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29"/>
  <workbookPr codeName="ThisWorkbook"/>
  <mc:AlternateContent xmlns:mc="http://schemas.openxmlformats.org/markup-compatibility/2006">
    <mc:Choice Requires="x15">
      <x15ac:absPath xmlns:x15ac="http://schemas.microsoft.com/office/spreadsheetml/2010/11/ac" url="J:\REVISIONES SSK\Finanzas Personales\G-INPRO\CURSO-PROJECT CONTROL\CURSO Rev. 1\SECCION 03\"/>
    </mc:Choice>
  </mc:AlternateContent>
  <bookViews>
    <workbookView xWindow="0" yWindow="0" windowWidth="28800" windowHeight="12435" tabRatio="656"/>
  </bookViews>
  <sheets>
    <sheet name="Performance % Complete" sheetId="25"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s>
  <definedNames>
    <definedName name="\A" localSheetId="0">#REF!</definedName>
    <definedName name="\A">#REF!</definedName>
    <definedName name="\B" localSheetId="0">#REF!</definedName>
    <definedName name="\B">#REF!</definedName>
    <definedName name="\c" localSheetId="0">'[1]ELEMENTOS DE CURVAS'!#REF!</definedName>
    <definedName name="\c">'[2]ELEMENTOS DE CURVAS'!#REF!</definedName>
    <definedName name="\q" localSheetId="0">#REF!</definedName>
    <definedName name="\q">#REF!</definedName>
    <definedName name="\x" localSheetId="0">'[1]ELEMENTOS DE CURVAS'!#REF!</definedName>
    <definedName name="\x">'[2]ELEMENTOS DE CURVAS'!#REF!</definedName>
    <definedName name="\z" localSheetId="0">'[1]ELEMENTOS DE CURVAS'!#REF!</definedName>
    <definedName name="\z">'[2]ELEMENTOS DE CURVAS'!#REF!</definedName>
    <definedName name="______E1">'[3]ANALISIS ALQUILER FERREYROS'!$D$3:$AS$19</definedName>
    <definedName name="_____A1" localSheetId="0">'[4]T.I. COSTOS FIJOS Y VARIABLES'!#REF!</definedName>
    <definedName name="_____A1">'[4]T.I. COSTOS FIJOS Y VARIABLES'!#REF!</definedName>
    <definedName name="_____E1">'[5]ANALISIS ALQUILER FERREYROS'!$D$3:$AS$19</definedName>
    <definedName name="____E1">'[5]ANALISIS ALQUILER FERREYROS'!$D$3:$AS$19</definedName>
    <definedName name="___A1" localSheetId="0">'[4]T.I. COSTOS FIJOS Y VARIABLES'!#REF!</definedName>
    <definedName name="___A1">'[4]T.I. COSTOS FIJOS Y VARIABLES'!#REF!</definedName>
    <definedName name="___E1">'[5]ANALISIS ALQUILER FERREYROS'!$D$3:$AS$19</definedName>
    <definedName name="__123Graph_A" localSheetId="0" hidden="1">[6]Limit_ACC_A!$F$17:$I$17</definedName>
    <definedName name="__123Graph_A" hidden="1">[7]Limit_ACC_A!$F$17:$I$17</definedName>
    <definedName name="__123Graph_B" localSheetId="0" hidden="1">#REF!</definedName>
    <definedName name="__123Graph_B" hidden="1">#REF!</definedName>
    <definedName name="__123Graph_C" localSheetId="0" hidden="1">#REF!</definedName>
    <definedName name="__123Graph_C" hidden="1">#REF!</definedName>
    <definedName name="__123Graph_D" localSheetId="0" hidden="1">#REF!</definedName>
    <definedName name="__123Graph_D" hidden="1">#REF!</definedName>
    <definedName name="__123Graph_E" localSheetId="0" hidden="1">#REF!</definedName>
    <definedName name="__123Graph_E" hidden="1">#REF!</definedName>
    <definedName name="__123Graph_F" localSheetId="0" hidden="1">#REF!</definedName>
    <definedName name="__123Graph_F" hidden="1">#REF!</definedName>
    <definedName name="__123Graph_X" localSheetId="0" hidden="1">[6]Limit_ACC_A!$F$11:$I$11</definedName>
    <definedName name="__123Graph_X" hidden="1">[7]Limit_ACC_A!$F$11:$I$11</definedName>
    <definedName name="__A1" localSheetId="0">'[4]T.I. COSTOS FIJOS Y VARIABLES'!#REF!</definedName>
    <definedName name="__A1">'[4]T.I. COSTOS FIJOS Y VARIABLES'!#REF!</definedName>
    <definedName name="__AA502400" localSheetId="0">#REF!</definedName>
    <definedName name="__AA502400">#REF!</definedName>
    <definedName name="__AA503100" localSheetId="0">#REF!</definedName>
    <definedName name="__AA503100">#REF!</definedName>
    <definedName name="__AA503101" localSheetId="0">#REF!</definedName>
    <definedName name="__AA503101">#REF!</definedName>
    <definedName name="__AA503107" localSheetId="0">#REF!</definedName>
    <definedName name="__AA503107">#REF!</definedName>
    <definedName name="__AA503114" localSheetId="0">#REF!</definedName>
    <definedName name="__AA503114">#REF!</definedName>
    <definedName name="__AA503115" localSheetId="0">#REF!</definedName>
    <definedName name="__AA503115">#REF!</definedName>
    <definedName name="__AA503306" localSheetId="0">#REF!</definedName>
    <definedName name="__AA503306">#REF!</definedName>
    <definedName name="__B2" localSheetId="0">#REF!</definedName>
    <definedName name="__B2">#REF!</definedName>
    <definedName name="__BMT2">'[8]ctrl-exp'!$C$7:$I$1408</definedName>
    <definedName name="__DAT2" localSheetId="0">#REF!</definedName>
    <definedName name="__DAT2">#REF!</definedName>
    <definedName name="__DAT3" localSheetId="0">'[9]mur CºCº'!$C$12:$G$167</definedName>
    <definedName name="__DAT3">'[10]mur CºCº'!$C$12:$G$167</definedName>
    <definedName name="__E1">'[5]ANALISIS ALQUILER FERREYROS'!$D$3:$AS$19</definedName>
    <definedName name="__F" localSheetId="0">#REF!</definedName>
    <definedName name="__F">#REF!</definedName>
    <definedName name="__PAG1" localSheetId="0">#REF!</definedName>
    <definedName name="__PAG1">#REF!</definedName>
    <definedName name="__pre03" localSheetId="0">#REF!</definedName>
    <definedName name="__pre03">#REF!</definedName>
    <definedName name="__VAL2">'[11]VAL PRINC'!$A$11:$N$77</definedName>
    <definedName name="_2_3_WEEK_SCHEDULE" localSheetId="0">'[12]3 Week Schedule'!$A$1:$AL$52</definedName>
    <definedName name="_2_3_WEEK_SCHEDULE">'[13]3 Week Schedule'!$A$1:$AL$52</definedName>
    <definedName name="_4ACTION_REQUIRED" localSheetId="0">'[12]Action Required'!$A$5:$E$31</definedName>
    <definedName name="_4ACTION_REQUIRED">'[13]Action Required'!$A$5:$E$31</definedName>
    <definedName name="_A1" localSheetId="0">'[4]T.I. COSTOS FIJOS Y VARIABLES'!#REF!</definedName>
    <definedName name="_A1">'[4]T.I. COSTOS FIJOS Y VARIABLES'!#REF!</definedName>
    <definedName name="_AA502400" localSheetId="0">#REF!</definedName>
    <definedName name="_AA502400">#REF!</definedName>
    <definedName name="_AA503100" localSheetId="0">#REF!</definedName>
    <definedName name="_AA503100">#REF!</definedName>
    <definedName name="_AA503101" localSheetId="0">#REF!</definedName>
    <definedName name="_AA503101">#REF!</definedName>
    <definedName name="_AA503107" localSheetId="0">#REF!</definedName>
    <definedName name="_AA503107">#REF!</definedName>
    <definedName name="_AA503114" localSheetId="0">#REF!</definedName>
    <definedName name="_AA503114">#REF!</definedName>
    <definedName name="_AA503115" localSheetId="0">#REF!</definedName>
    <definedName name="_AA503115">#REF!</definedName>
    <definedName name="_AA503306" localSheetId="0">#REF!</definedName>
    <definedName name="_AA503306">#REF!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tdRecalcBehavior" hidden="1">0</definedName>
    <definedName name="_AtRisk_SimSetting_StdRecalcWithoutRiskStatic" hidden="1">0</definedName>
    <definedName name="_AtRisk_SimSetting_StdRecalcWithoutRiskStaticPercentile" hidden="1">0.5</definedName>
    <definedName name="_B2" localSheetId="0">#REF!</definedName>
    <definedName name="_B2">#REF!</definedName>
    <definedName name="_BBB3" localSheetId="0" hidden="1">{"Informe 1_Consolidado",#N/A,FALSE,"Cons.";"Informe 1_Tunel",#N/A,FALSE,"Cons.";"Informe 1_Melip",#N/A,FALSE,"Cons.";"Informe 1_Guall",#N/A,FALSE,"Cons.";"Informe 1_Sara L",#N/A,FALSE,"Cons.";"Informe 1_Quellon",#N/A,FALSE,"Cons.";"Informe 1_Biolix",#N/A,FALSE,"Cons.";"Informe 1_Oficina",#N/A,FALSE,"Cons.";"Informe 1_Consorcio",#N/A,FALSE,"Cons."}</definedName>
    <definedName name="_BBB3" hidden="1">{"Informe 1_Consolidado",#N/A,FALSE,"Cons.";"Informe 1_Tunel",#N/A,FALSE,"Cons.";"Informe 1_Melip",#N/A,FALSE,"Cons.";"Informe 1_Guall",#N/A,FALSE,"Cons.";"Informe 1_Sara L",#N/A,FALSE,"Cons.";"Informe 1_Quellon",#N/A,FALSE,"Cons.";"Informe 1_Biolix",#N/A,FALSE,"Cons.";"Informe 1_Oficina",#N/A,FALSE,"Cons.";"Informe 1_Consorcio",#N/A,FALSE,"Cons."}</definedName>
    <definedName name="_BMT2" localSheetId="0">'[14]ctrl-exp'!$C$7:$I$1408</definedName>
    <definedName name="_BMT2">'[15]ctrl-exp'!$C$7:$I$1408</definedName>
    <definedName name="_DAT2" localSheetId="0">#REF!</definedName>
    <definedName name="_DAT2">#REF!</definedName>
    <definedName name="_DAT3" localSheetId="0">'[9]mur CºCº'!$C$12:$G$167</definedName>
    <definedName name="_DAT3">'[10]mur CºCº'!$C$12:$G$167</definedName>
    <definedName name="_Dist_Bin" hidden="1">[16]Valorización!$E$27</definedName>
    <definedName name="_Dist_Values" hidden="1">[16]Valorización!$E$27</definedName>
    <definedName name="_E1">'[5]ANALISIS ALQUILER FERREYROS'!$D$3:$AS$19</definedName>
    <definedName name="_F" localSheetId="0">#REF!</definedName>
    <definedName name="_F">#REF!</definedName>
    <definedName name="_FHE7" localSheetId="0" hidden="1">{#N/A,#N/A,FALSE,"masez (10)";#N/A,#N/A,FALSE,"masez (7)";#N/A,#N/A,FALSE,"masez (6)";#N/A,#N/A,FALSE,"masez (5)";#N/A,#N/A,FALSE,"masez (4)";#N/A,#N/A,FALSE,"masez (3)";#N/A,#N/A,FALSE,"masez (2)";#N/A,#N/A,FALSE,"GME";#N/A,#N/A,FALSE,"masez"}</definedName>
    <definedName name="_FHE7" hidden="1">{#N/A,#N/A,FALSE,"masez (10)";#N/A,#N/A,FALSE,"masez (7)";#N/A,#N/A,FALSE,"masez (6)";#N/A,#N/A,FALSE,"masez (5)";#N/A,#N/A,FALSE,"masez (4)";#N/A,#N/A,FALSE,"masez (3)";#N/A,#N/A,FALSE,"masez (2)";#N/A,#N/A,FALSE,"GME";#N/A,#N/A,FALSE,"masez"}</definedName>
    <definedName name="_Fill" localSheetId="0" hidden="1">#REF!</definedName>
    <definedName name="_Fill" hidden="1">#REF!</definedName>
    <definedName name="_xlnm._FilterDatabase" localSheetId="0" hidden="1">'Performance % Complete'!$B$7:$F$23</definedName>
    <definedName name="_jy5" localSheetId="0" hidden="1">{#N/A,#N/A,FALSE,"masez (10)";#N/A,#N/A,FALSE,"masez (7)";#N/A,#N/A,FALSE,"masez (6)";#N/A,#N/A,FALSE,"masez (5)";#N/A,#N/A,FALSE,"masez (4)";#N/A,#N/A,FALSE,"masez (3)";#N/A,#N/A,FALSE,"masez (2)";#N/A,#N/A,FALSE,"GME";#N/A,#N/A,FALSE,"masez"}</definedName>
    <definedName name="_jy5" hidden="1">{#N/A,#N/A,FALSE,"masez (10)";#N/A,#N/A,FALSE,"masez (7)";#N/A,#N/A,FALSE,"masez (6)";#N/A,#N/A,FALSE,"masez (5)";#N/A,#N/A,FALSE,"masez (4)";#N/A,#N/A,FALSE,"masez (3)";#N/A,#N/A,FALSE,"masez (2)";#N/A,#N/A,FALSE,"GME";#N/A,#N/A,FALSE,"masez"}</definedName>
    <definedName name="_Key1" localSheetId="0" hidden="1">#REF!</definedName>
    <definedName name="_Key1" hidden="1">#REF!</definedName>
    <definedName name="_Key2" localSheetId="0" hidden="1">'[17]10241EQLIST'!#REF!</definedName>
    <definedName name="_Key2" hidden="1">'[17]10241EQLIST'!#REF!</definedName>
    <definedName name="_LP01" localSheetId="0">#REF!</definedName>
    <definedName name="_LP01">#REF!</definedName>
    <definedName name="_LP02" localSheetId="0">#REF!</definedName>
    <definedName name="_LP02">#REF!</definedName>
    <definedName name="_Order1" hidden="1">255</definedName>
    <definedName name="_Order2" hidden="1">255</definedName>
    <definedName name="_PAG1" localSheetId="0">#REF!</definedName>
    <definedName name="_PAG1">#REF!</definedName>
    <definedName name="_pag2" localSheetId="0">#REF!</definedName>
    <definedName name="_pag2">#REF!</definedName>
    <definedName name="_pag3" localSheetId="0">#REF!</definedName>
    <definedName name="_pag3">#REF!</definedName>
    <definedName name="_pag4" localSheetId="0">#REF!</definedName>
    <definedName name="_pag4">#REF!</definedName>
    <definedName name="_pag5" localSheetId="0">#REF!</definedName>
    <definedName name="_pag5">#REF!</definedName>
    <definedName name="_pag6" localSheetId="0">#REF!</definedName>
    <definedName name="_pag6">#REF!</definedName>
    <definedName name="_pag7" localSheetId="0">#REF!</definedName>
    <definedName name="_pag7">#REF!</definedName>
    <definedName name="_Parse_Out" localSheetId="0" hidden="1">#REF!</definedName>
    <definedName name="_Parse_Out" hidden="1">#REF!</definedName>
    <definedName name="_pre03" localSheetId="0">#REF!</definedName>
    <definedName name="_pre03">#REF!</definedName>
    <definedName name="_Regression_Int" hidden="1">1</definedName>
    <definedName name="_Regression_Out" localSheetId="0" hidden="1">#REF!</definedName>
    <definedName name="_Regression_Out" hidden="1">#REF!</definedName>
    <definedName name="_Regression_X" localSheetId="0" hidden="1">#REF!</definedName>
    <definedName name="_Regression_X" hidden="1">#REF!</definedName>
    <definedName name="_Regression_Y" localSheetId="0" hidden="1">#REF!</definedName>
    <definedName name="_Regression_Y" hidden="1">#REF!</definedName>
    <definedName name="_RP01" localSheetId="0">#REF!</definedName>
    <definedName name="_RP01">#REF!</definedName>
    <definedName name="_RP02" localSheetId="0">#REF!</definedName>
    <definedName name="_RP02">#REF!</definedName>
    <definedName name="_Sort" localSheetId="0" hidden="1">#REF!</definedName>
    <definedName name="_Sort" hidden="1">#REF!</definedName>
    <definedName name="_SUB1" localSheetId="0">#REF!</definedName>
    <definedName name="_SUB1">#REF!</definedName>
    <definedName name="_SUB2" localSheetId="0">#REF!</definedName>
    <definedName name="_SUB2">#REF!</definedName>
    <definedName name="_Table1_In1" localSheetId="0" hidden="1">#REF!</definedName>
    <definedName name="_Table1_In1" hidden="1">#REF!</definedName>
    <definedName name="_Table1_Out" localSheetId="0" hidden="1">#REF!</definedName>
    <definedName name="_Table1_Out" hidden="1">#REF!</definedName>
    <definedName name="_Table2_In1" localSheetId="0" hidden="1">#REF!</definedName>
    <definedName name="_Table2_In1" hidden="1">#REF!</definedName>
    <definedName name="_Table2_In2" localSheetId="0" hidden="1">#REF!</definedName>
    <definedName name="_Table2_In2" hidden="1">#REF!</definedName>
    <definedName name="_Table2_Out" localSheetId="0" hidden="1">#REF!</definedName>
    <definedName name="_Table2_Out" hidden="1">#REF!</definedName>
    <definedName name="_TP001" localSheetId="0">#REF!</definedName>
    <definedName name="_TP001">#REF!</definedName>
    <definedName name="_TP002" localSheetId="0">#REF!</definedName>
    <definedName name="_TP002">#REF!</definedName>
    <definedName name="_TP003" localSheetId="0">#REF!</definedName>
    <definedName name="_TP003">#REF!</definedName>
    <definedName name="_TP004" localSheetId="0">#REF!</definedName>
    <definedName name="_TP004">#REF!</definedName>
    <definedName name="_TP005" localSheetId="0">#REF!</definedName>
    <definedName name="_TP005">#REF!</definedName>
    <definedName name="_TP006" localSheetId="0">#REF!</definedName>
    <definedName name="_TP006">#REF!</definedName>
    <definedName name="_TP007" localSheetId="0">#REF!</definedName>
    <definedName name="_TP007">#REF!</definedName>
    <definedName name="_TP008" localSheetId="0">#REF!</definedName>
    <definedName name="_TP008">#REF!</definedName>
    <definedName name="_TP009" localSheetId="0">#REF!</definedName>
    <definedName name="_TP009">#REF!</definedName>
    <definedName name="_TP010" localSheetId="0">#REF!</definedName>
    <definedName name="_TP010">#REF!</definedName>
    <definedName name="_TP011" localSheetId="0">#REF!</definedName>
    <definedName name="_TP011">#REF!</definedName>
    <definedName name="_TP013" localSheetId="0">#REF!</definedName>
    <definedName name="_TP013">#REF!</definedName>
    <definedName name="_TP014" localSheetId="0">#REF!</definedName>
    <definedName name="_TP014">#REF!</definedName>
    <definedName name="_TP015" localSheetId="0">#REF!</definedName>
    <definedName name="_TP015">#REF!</definedName>
    <definedName name="_TP016" localSheetId="0">#REF!</definedName>
    <definedName name="_TP016">#REF!</definedName>
    <definedName name="_tyl2" localSheetId="0" hidden="1">{#N/A,#N/A,FALSE,"masez (10)";#N/A,#N/A,FALSE,"masez (7)";#N/A,#N/A,FALSE,"masez (6)";#N/A,#N/A,FALSE,"masez (5)";#N/A,#N/A,FALSE,"masez (4)";#N/A,#N/A,FALSE,"masez (3)";#N/A,#N/A,FALSE,"masez (2)";#N/A,#N/A,FALSE,"GME";#N/A,#N/A,FALSE,"masez"}</definedName>
    <definedName name="_tyl2" hidden="1">{#N/A,#N/A,FALSE,"masez (10)";#N/A,#N/A,FALSE,"masez (7)";#N/A,#N/A,FALSE,"masez (6)";#N/A,#N/A,FALSE,"masez (5)";#N/A,#N/A,FALSE,"masez (4)";#N/A,#N/A,FALSE,"masez (3)";#N/A,#N/A,FALSE,"masez (2)";#N/A,#N/A,FALSE,"GME";#N/A,#N/A,FALSE,"masez"}</definedName>
    <definedName name="_VAL2" localSheetId="0">'[18]VAL PRINC'!$A$11:$N$77</definedName>
    <definedName name="_VAL2">'[19]VAL PRINC'!$A$11:$N$77</definedName>
    <definedName name="_zx2" localSheetId="0" hidden="1">{#N/A,#N/A,FALSE,"masez (10)";#N/A,#N/A,FALSE,"masez (7)";#N/A,#N/A,FALSE,"masez (6)";#N/A,#N/A,FALSE,"masez (5)";#N/A,#N/A,FALSE,"masez (4)";#N/A,#N/A,FALSE,"masez (3)";#N/A,#N/A,FALSE,"masez (2)";#N/A,#N/A,FALSE,"GME";#N/A,#N/A,FALSE,"masez"}</definedName>
    <definedName name="_zx2" hidden="1">{#N/A,#N/A,FALSE,"masez (10)";#N/A,#N/A,FALSE,"masez (7)";#N/A,#N/A,FALSE,"masez (6)";#N/A,#N/A,FALSE,"masez (5)";#N/A,#N/A,FALSE,"masez (4)";#N/A,#N/A,FALSE,"masez (3)";#N/A,#N/A,FALSE,"masez (2)";#N/A,#N/A,FALSE,"GME";#N/A,#N/A,FALSE,"masez"}</definedName>
    <definedName name="A" localSheetId="0">#REF!</definedName>
    <definedName name="A">#REF!</definedName>
    <definedName name="A_impresión_IM">'[20]EQ-ADQ'!$D$31:$H$38</definedName>
    <definedName name="AA" localSheetId="0">#REF!</definedName>
    <definedName name="AA">#REF!</definedName>
    <definedName name="AA5010a" localSheetId="0">#REF!</definedName>
    <definedName name="AA5010a">#REF!</definedName>
    <definedName name="AA5010b" localSheetId="0">#REF!</definedName>
    <definedName name="AA5010b">#REF!</definedName>
    <definedName name="AA503104A" localSheetId="0">#REF!</definedName>
    <definedName name="AA503104A">#REF!</definedName>
    <definedName name="AA503104C" localSheetId="0">#REF!</definedName>
    <definedName name="AA503104C">#REF!</definedName>
    <definedName name="AA5051901A" localSheetId="0">#REF!</definedName>
    <definedName name="AA5051901A">#REF!</definedName>
    <definedName name="AA5051901B" localSheetId="0">#REF!</definedName>
    <definedName name="AA5051901B">#REF!</definedName>
    <definedName name="AA5051901C" localSheetId="0">#REF!</definedName>
    <definedName name="AA5051901C">#REF!</definedName>
    <definedName name="AA5051901D" localSheetId="0">#REF!</definedName>
    <definedName name="AA5051901D">#REF!</definedName>
    <definedName name="AA5051901E" localSheetId="0">#REF!</definedName>
    <definedName name="AA5051901E">#REF!</definedName>
    <definedName name="AAA" localSheetId="0">'[21]T.I. COSTOS FIJOS Y VARIABLES'!#REF!</definedName>
    <definedName name="AAA">'[21]T.I. COSTOS FIJOS Y VARIABLES'!#REF!</definedName>
    <definedName name="aaaa" localSheetId="0" hidden="1">{#N/A,#N/A,FALSE,"summary";#N/A,#N/A,FALSE,"SumGraph"}</definedName>
    <definedName name="aaaa" hidden="1">{#N/A,#N/A,FALSE,"summary";#N/A,#N/A,FALSE,"SumGraph"}</definedName>
    <definedName name="ab" localSheetId="0" hidden="1">{#N/A,#N/A,FALSE,"masez (10)";#N/A,#N/A,FALSE,"masez (7)";#N/A,#N/A,FALSE,"masez (6)";#N/A,#N/A,FALSE,"masez (5)";#N/A,#N/A,FALSE,"masez (4)";#N/A,#N/A,FALSE,"masez (3)";#N/A,#N/A,FALSE,"masez (2)";#N/A,#N/A,FALSE,"GME";#N/A,#N/A,FALSE,"masez"}</definedName>
    <definedName name="ab" hidden="1">{#N/A,#N/A,FALSE,"masez (10)";#N/A,#N/A,FALSE,"masez (7)";#N/A,#N/A,FALSE,"masez (6)";#N/A,#N/A,FALSE,"masez (5)";#N/A,#N/A,FALSE,"masez (4)";#N/A,#N/A,FALSE,"masez (3)";#N/A,#N/A,FALSE,"masez (2)";#N/A,#N/A,FALSE,"GME";#N/A,#N/A,FALSE,"masez"}</definedName>
    <definedName name="Acumul03" localSheetId="0">#REF!</definedName>
    <definedName name="Acumul03">#REF!</definedName>
    <definedName name="ADCABR" localSheetId="0">[22]VALADC!$A$92:$K$112</definedName>
    <definedName name="ADCABR">[23]VALADC!$A$92:$K$112</definedName>
    <definedName name="ADCAGO" localSheetId="0">[22]VALADC!$A$244:$K$264</definedName>
    <definedName name="ADCAGO">[23]VALADC!$A$244:$K$264</definedName>
    <definedName name="ADCFEB" localSheetId="0">[22]VALADC!$A$16:$K$36</definedName>
    <definedName name="ADCFEB">[23]VALADC!$A$16:$K$36</definedName>
    <definedName name="ADCJUL" localSheetId="0">[22]VALADC!$A$206:$K$226</definedName>
    <definedName name="ADCJUL">[23]VALADC!$A$206:$K$226</definedName>
    <definedName name="ADCJUN" localSheetId="0">[22]VALADC!$A$168:$K$188</definedName>
    <definedName name="ADCJUN">[23]VALADC!$A$168:$K$188</definedName>
    <definedName name="ADCMAR" localSheetId="0">[22]VALADC!$A$54:$K$74</definedName>
    <definedName name="ADCMAR">[23]VALADC!$A$54:$K$74</definedName>
    <definedName name="ADCMAY" localSheetId="0">[22]VALADC!$A$130:$K$150</definedName>
    <definedName name="ADCMAY">[23]VALADC!$A$130:$K$150</definedName>
    <definedName name="ADCNOV" localSheetId="0">[22]VALADC!$A$358:$K$378</definedName>
    <definedName name="ADCNOV">[23]VALADC!$A$358:$K$378</definedName>
    <definedName name="ADCOCT" localSheetId="0">[22]VALADC!$A$320:$K$340</definedName>
    <definedName name="ADCOCT">[23]VALADC!$A$320:$K$340</definedName>
    <definedName name="ADCSET" localSheetId="0">[22]VALADC!$A$282:$K$302</definedName>
    <definedName name="ADCSET">[23]VALADC!$A$282:$K$302</definedName>
    <definedName name="adelanto" localSheetId="0">#REF!</definedName>
    <definedName name="adelanto">#REF!</definedName>
    <definedName name="ADICIONAL" localSheetId="0">#REF!</definedName>
    <definedName name="ADICIONAL">#REF!</definedName>
    <definedName name="Alimentacion" localSheetId="0">#REF!</definedName>
    <definedName name="Alimentacion">#REF!</definedName>
    <definedName name="ALMUERZO_FAENA" localSheetId="0">#REF!</definedName>
    <definedName name="ALMUERZO_FAENA">#REF!</definedName>
    <definedName name="amortiza_01" localSheetId="0">'[24]Ded. y amort. mat.  FP 1'!#REF!</definedName>
    <definedName name="amortiza_01">'[25]Ded. y amort. mat.  FP 1'!#REF!</definedName>
    <definedName name="amortiza_02" localSheetId="0">'[24]Ded. y amort. mat.  FP 1'!#REF!</definedName>
    <definedName name="amortiza_02">'[25]Ded. y amort. mat.  FP 1'!#REF!</definedName>
    <definedName name="amortiza_03" localSheetId="0">'[24]Ded. y amort. mat.  FP 1'!#REF!</definedName>
    <definedName name="amortiza_03">'[25]Ded. y amort. mat.  FP 1'!#REF!</definedName>
    <definedName name="amortiza_04" localSheetId="0">'[24]Ded. y amort. mat.  FP 1'!#REF!</definedName>
    <definedName name="amortiza_04">'[25]Ded. y amort. mat.  FP 1'!#REF!</definedName>
    <definedName name="amortiza_05" localSheetId="0">'[24]Ded. y amort. mat.  FP 1'!#REF!</definedName>
    <definedName name="amortiza_05">'[25]Ded. y amort. mat.  FP 1'!#REF!</definedName>
    <definedName name="AMORTIZA01_01" localSheetId="0">'[24]Ded. y amort. mat.  FP 1'!#REF!</definedName>
    <definedName name="AMORTIZA01_01">'[25]Ded. y amort. mat.  FP 1'!#REF!</definedName>
    <definedName name="AMORTIZA01_02" localSheetId="0">'[24]Ded. y amort. mat.  FP 1'!#REF!</definedName>
    <definedName name="AMORTIZA01_02">'[25]Ded. y amort. mat.  FP 1'!#REF!</definedName>
    <definedName name="AMORTIZA01_03" localSheetId="0">'[24]Ded. y amort. mat.  FP 1'!#REF!</definedName>
    <definedName name="AMORTIZA01_03">'[25]Ded. y amort. mat.  FP 1'!#REF!</definedName>
    <definedName name="AMORTIZA01_04" localSheetId="0">'[24]Ded. y amort. mat.  FP 1'!#REF!</definedName>
    <definedName name="AMORTIZA01_04">'[25]Ded. y amort. mat.  FP 1'!#REF!</definedName>
    <definedName name="AMORTIZA01_05" localSheetId="0">'[24]Ded. y amort. mat.  FP 1'!#REF!</definedName>
    <definedName name="AMORTIZA01_05">'[25]Ded. y amort. mat.  FP 1'!#REF!</definedName>
    <definedName name="AMORTIZA02_01" localSheetId="0">'[24]Ded. y amort. mat.  FP 1'!#REF!</definedName>
    <definedName name="AMORTIZA02_01">'[25]Ded. y amort. mat.  FP 1'!#REF!</definedName>
    <definedName name="AMORTIZA02_02" localSheetId="0">'[24]Ded. y amort. mat.  FP 1'!#REF!</definedName>
    <definedName name="AMORTIZA02_02">'[25]Ded. y amort. mat.  FP 1'!#REF!</definedName>
    <definedName name="AMORTIZA02_03" localSheetId="0">'[24]Ded. y amort. mat.  FP 1'!#REF!</definedName>
    <definedName name="AMORTIZA02_03">'[25]Ded. y amort. mat.  FP 1'!#REF!</definedName>
    <definedName name="AMORTIZA02_04" localSheetId="0">'[24]Ded. y amort. mat.  FP 1'!#REF!</definedName>
    <definedName name="AMORTIZA02_04">'[25]Ded. y amort. mat.  FP 1'!#REF!</definedName>
    <definedName name="AMORTIZA02_05" localSheetId="0">'[24]Ded. y amort. mat.  FP 1'!#REF!</definedName>
    <definedName name="AMORTIZA02_05">'[25]Ded. y amort. mat.  FP 1'!#REF!</definedName>
    <definedName name="AMORTIZA03_01" localSheetId="0">'[24]Ded. y amort. mat.  FP 1'!#REF!</definedName>
    <definedName name="AMORTIZA03_01">'[25]Ded. y amort. mat.  FP 1'!#REF!</definedName>
    <definedName name="AMORTIZA03_02" localSheetId="0">'[24]Ded. y amort. mat.  FP 1'!#REF!</definedName>
    <definedName name="AMORTIZA03_02">'[25]Ded. y amort. mat.  FP 1'!#REF!</definedName>
    <definedName name="AMORTIZA03_03" localSheetId="0">'[24]Ded. y amort. mat.  FP 1'!#REF!</definedName>
    <definedName name="AMORTIZA03_03">'[25]Ded. y amort. mat.  FP 1'!#REF!</definedName>
    <definedName name="AMORTIZA03_04" localSheetId="0">'[24]Ded. y amort. mat.  FP 1'!#REF!</definedName>
    <definedName name="AMORTIZA03_04">'[25]Ded. y amort. mat.  FP 1'!#REF!</definedName>
    <definedName name="AMORTIZA03_05" localSheetId="0">'[24]Ded. y amort. mat.  FP 1'!#REF!</definedName>
    <definedName name="AMORTIZA03_05">'[25]Ded. y amort. mat.  FP 1'!#REF!</definedName>
    <definedName name="AMORTIZACION" localSheetId="0">#REF!</definedName>
    <definedName name="AMORTIZACION">#REF!</definedName>
    <definedName name="ANCHOS" localSheetId="0">#REF!</definedName>
    <definedName name="ANCHOS">#REF!</definedName>
    <definedName name="Anticipo" localSheetId="0">#REF!</definedName>
    <definedName name="Anticipo">#REF!</definedName>
    <definedName name="AREA" localSheetId="0">#REF!</definedName>
    <definedName name="AREA">#REF!</definedName>
    <definedName name="_xlnm.Print_Area" localSheetId="0">'Performance % Complete'!$A$1:$D$24</definedName>
    <definedName name="_xlnm.Print_Area">[26]ECOLIANS!$A$22:$Q$201</definedName>
    <definedName name="AREAS" localSheetId="0">#REF!</definedName>
    <definedName name="AREAS">#REF!</definedName>
    <definedName name="ASAS" localSheetId="0">[27]RESUMEN!#REF!</definedName>
    <definedName name="ASAS">[28]RESUMEN!#REF!</definedName>
    <definedName name="ASAS22" localSheetId="0">[27]RESUMEN!#REF!</definedName>
    <definedName name="ASAS22">[28]RESUMEN!#REF!</definedName>
    <definedName name="ASCD" localSheetId="0">#REF!</definedName>
    <definedName name="ASCD">#REF!</definedName>
    <definedName name="AYUDANTE" localSheetId="0">#REF!</definedName>
    <definedName name="AYUDANTE">#REF!</definedName>
    <definedName name="Ayudante_Montaje" localSheetId="0">#REF!</definedName>
    <definedName name="Ayudante_Montaje">#REF!</definedName>
    <definedName name="Ayudante_Obras_Civiles" localSheetId="0">#REF!</definedName>
    <definedName name="Ayudante_Obras_Civiles">#REF!</definedName>
    <definedName name="b" localSheetId="0">#REF!</definedName>
    <definedName name="b">#REF!</definedName>
    <definedName name="BASE" localSheetId="0">#REF!</definedName>
    <definedName name="BASE">#REF!</definedName>
    <definedName name="Base_datos_IM" localSheetId="0">#REF!</definedName>
    <definedName name="Base_datos_IM">#REF!</definedName>
    <definedName name="BASE03" localSheetId="0">#REF!</definedName>
    <definedName name="BASE03">#REF!</definedName>
    <definedName name="_xlnm.Database" localSheetId="0">#REF!</definedName>
    <definedName name="_xlnm.Database">#REF!</definedName>
    <definedName name="bb" localSheetId="0">#REF!</definedName>
    <definedName name="bb">#REF!</definedName>
    <definedName name="BBB" localSheetId="0" hidden="1">{"Informe 1_Consolidado",#N/A,FALSE,"Cons.";"Informe 1_Tunel",#N/A,FALSE,"Cons.";"Informe 1_Melip",#N/A,FALSE,"Cons.";"Informe 1_Guall",#N/A,FALSE,"Cons.";"Informe 1_Sara L",#N/A,FALSE,"Cons.";"Informe 1_Quellon",#N/A,FALSE,"Cons.";"Informe 1_Biolix",#N/A,FALSE,"Cons.";"Informe 1_Oficina",#N/A,FALSE,"Cons.";"Informe 1_Consorcio",#N/A,FALSE,"Cons."}</definedName>
    <definedName name="BBB" hidden="1">{"Informe 1_Consolidado",#N/A,FALSE,"Cons.";"Informe 1_Tunel",#N/A,FALSE,"Cons.";"Informe 1_Melip",#N/A,FALSE,"Cons.";"Informe 1_Guall",#N/A,FALSE,"Cons.";"Informe 1_Sara L",#N/A,FALSE,"Cons.";"Informe 1_Quellon",#N/A,FALSE,"Cons.";"Informe 1_Biolix",#N/A,FALSE,"Cons.";"Informe 1_Oficina",#N/A,FALSE,"Cons.";"Informe 1_Consorcio",#N/A,FALSE,"Cons."}</definedName>
    <definedName name="bghh" localSheetId="0" hidden="1">{"Informe 1_Consolidado",#N/A,FALSE,"Cons.";"Informe 1_Tunel",#N/A,FALSE,"Cons.";"Informe 1_Melip",#N/A,FALSE,"Cons.";"Informe 1_Guall",#N/A,FALSE,"Cons.";"Informe 1_Sara L",#N/A,FALSE,"Cons.";"Informe 1_Quellon",#N/A,FALSE,"Cons.";"Informe 1_Biolix",#N/A,FALSE,"Cons.";"Informe 1_Oficina",#N/A,FALSE,"Cons.";"Informe 1_Consorcio",#N/A,FALSE,"Cons."}</definedName>
    <definedName name="bghh" hidden="1">{"Informe 1_Consolidado",#N/A,FALSE,"Cons.";"Informe 1_Tunel",#N/A,FALSE,"Cons.";"Informe 1_Melip",#N/A,FALSE,"Cons.";"Informe 1_Guall",#N/A,FALSE,"Cons.";"Informe 1_Sara L",#N/A,FALSE,"Cons.";"Informe 1_Quellon",#N/A,FALSE,"Cons.";"Informe 1_Biolix",#N/A,FALSE,"Cons.";"Informe 1_Oficina",#N/A,FALSE,"Cons.";"Informe 1_Consorcio",#N/A,FALSE,"Cons."}</definedName>
    <definedName name="BMT" localSheetId="0">'[9]ctrl-exp'!$C$7:$I$1408</definedName>
    <definedName name="BMT">'[10]ctrl-exp'!$C$7:$I$1408</definedName>
    <definedName name="BQ" localSheetId="0">#REF!</definedName>
    <definedName name="BQ">#REF!</definedName>
    <definedName name="BUILDINGS" localSheetId="0">#REF!</definedName>
    <definedName name="BUILDINGS">#REF!</definedName>
    <definedName name="C_Rasante" localSheetId="0">#REF!</definedName>
    <definedName name="C_Rasante">#REF!</definedName>
    <definedName name="C_Sondeo" localSheetId="0">#REF!</definedName>
    <definedName name="C_Sondeo">#REF!</definedName>
    <definedName name="C_Subrasante" localSheetId="0">#REF!</definedName>
    <definedName name="C_Subrasante">#REF!</definedName>
    <definedName name="C_Terreno" localSheetId="0">#REF!</definedName>
    <definedName name="C_Terreno">#REF!</definedName>
    <definedName name="cabeza1" localSheetId="0">#REF!</definedName>
    <definedName name="cabeza1">#REF!</definedName>
    <definedName name="CANT" localSheetId="0">#REF!</definedName>
    <definedName name="CANT">#REF!</definedName>
    <definedName name="CAÑERIAS" localSheetId="0">#REF!</definedName>
    <definedName name="CAÑERIAS">#REF!</definedName>
    <definedName name="Capataz_Montaje" localSheetId="0">#REF!</definedName>
    <definedName name="Capataz_Montaje">#REF!</definedName>
    <definedName name="Capataz_Obras_Civiles" localSheetId="0">#REF!</definedName>
    <definedName name="Capataz_Obras_Civiles">#REF!</definedName>
    <definedName name="Capt" localSheetId="0">#REF!</definedName>
    <definedName name="Capt">#REF!</definedName>
    <definedName name="casa" localSheetId="0" hidden="1">{#N/A,#N/A,FALSE,"masez (10)";#N/A,#N/A,FALSE,"masez (7)";#N/A,#N/A,FALSE,"masez (6)";#N/A,#N/A,FALSE,"masez (5)";#N/A,#N/A,FALSE,"masez (4)";#N/A,#N/A,FALSE,"masez (3)";#N/A,#N/A,FALSE,"masez (2)";#N/A,#N/A,FALSE,"GME";#N/A,#N/A,FALSE,"masez"}</definedName>
    <definedName name="casa" hidden="1">{#N/A,#N/A,FALSE,"masez (10)";#N/A,#N/A,FALSE,"masez (7)";#N/A,#N/A,FALSE,"masez (6)";#N/A,#N/A,FALSE,"masez (5)";#N/A,#N/A,FALSE,"masez (4)";#N/A,#N/A,FALSE,"masez (3)";#N/A,#N/A,FALSE,"masez (2)";#N/A,#N/A,FALSE,"GME";#N/A,#N/A,FALSE,"masez"}</definedName>
    <definedName name="CC" localSheetId="0" hidden="1">{#N/A,#N/A,TRUE,"1842CWN0"}</definedName>
    <definedName name="CC" hidden="1">{#N/A,#N/A,TRUE,"1842CWN0"}</definedName>
    <definedName name="CCC" localSheetId="0">#REF!</definedName>
    <definedName name="CCC">#REF!</definedName>
    <definedName name="CD_03" localSheetId="0">#REF!</definedName>
    <definedName name="CD_03">#REF!</definedName>
    <definedName name="CDO_03" localSheetId="0">#REF!</definedName>
    <definedName name="CDO_03">#REF!</definedName>
    <definedName name="CHSFH" localSheetId="0" hidden="1">{#N/A,#N/A,FALSE,"masez (10)";#N/A,#N/A,FALSE,"masez (7)";#N/A,#N/A,FALSE,"masez (6)";#N/A,#N/A,FALSE,"masez (5)";#N/A,#N/A,FALSE,"masez (4)";#N/A,#N/A,FALSE,"masez (3)";#N/A,#N/A,FALSE,"masez (2)";#N/A,#N/A,FALSE,"GME";#N/A,#N/A,FALSE,"masez"}</definedName>
    <definedName name="CHSFH" hidden="1">{#N/A,#N/A,FALSE,"masez (10)";#N/A,#N/A,FALSE,"masez (7)";#N/A,#N/A,FALSE,"masez (6)";#N/A,#N/A,FALSE,"masez (5)";#N/A,#N/A,FALSE,"masez (4)";#N/A,#N/A,FALSE,"masez (3)";#N/A,#N/A,FALSE,"masez (2)";#N/A,#N/A,FALSE,"GME";#N/A,#N/A,FALSE,"masez"}</definedName>
    <definedName name="CIVIL" localSheetId="0">#REF!</definedName>
    <definedName name="CIVIL">#REF!</definedName>
    <definedName name="coefficient" localSheetId="0">[29]Model!$C$32:$AM$67</definedName>
    <definedName name="coefficient">[30]Model!$C$32:$AM$67</definedName>
    <definedName name="COMD" localSheetId="0">#REF!</definedName>
    <definedName name="COMD">#REF!</definedName>
    <definedName name="CON" localSheetId="0">#REF!</definedName>
    <definedName name="CON">#REF!</definedName>
    <definedName name="CONCQTY" localSheetId="0">#REF!</definedName>
    <definedName name="CONCQTY">#REF!</definedName>
    <definedName name="CONCRETE" localSheetId="0">#REF!</definedName>
    <definedName name="CONCRETE">#REF!</definedName>
    <definedName name="Concretero" localSheetId="0">#REF!</definedName>
    <definedName name="Concretero">#REF!</definedName>
    <definedName name="control" localSheetId="0">#REF!</definedName>
    <definedName name="control">#REF!</definedName>
    <definedName name="CORONA">'[31]30cm'!$A$1:$B$2004</definedName>
    <definedName name="cosots" localSheetId="0" hidden="1">{"Graf_Carga Trab",#N/A,FALSE,"Grafi_Carga Trab";"Graf_Venta Flujo",#N/A,FALSE,"Grafi_Carga Trab"}</definedName>
    <definedName name="cosots" hidden="1">{"Graf_Carga Trab",#N/A,FALSE,"Grafi_Carga Trab";"Graf_Venta Flujo",#N/A,FALSE,"Grafi_Carga Trab"}</definedName>
    <definedName name="COST1">[4]POSESIÓN!$A$77:$K$132</definedName>
    <definedName name="COSTO_COMBUSTIBLE_STEP_02" localSheetId="0">#REF!</definedName>
    <definedName name="COSTO_COMBUSTIBLE_STEP_02">#REF!</definedName>
    <definedName name="COSTO_DIRECTO_DE_OBRA_STEP_03" localSheetId="0">#REF!</definedName>
    <definedName name="COSTO_DIRECTO_DE_OBRA_STEP_03">#REF!</definedName>
    <definedName name="COSTO_DIRECTO_DE_OBRA_STEP_03B" localSheetId="0">#REF!</definedName>
    <definedName name="COSTO_DIRECTO_DE_OBRA_STEP_03B">#REF!</definedName>
    <definedName name="COSTO_DIRECTO_STEP_02" localSheetId="0">#REF!</definedName>
    <definedName name="COSTO_DIRECTO_STEP_02">#REF!</definedName>
    <definedName name="COSTO_DIRECTO_STEP_02B" localSheetId="0">#REF!</definedName>
    <definedName name="COSTO_DIRECTO_STEP_02B">#REF!</definedName>
    <definedName name="COSTO_EQUIPOS_STEP_03" localSheetId="0">#REF!</definedName>
    <definedName name="COSTO_EQUIPOS_STEP_03">#REF!</definedName>
    <definedName name="COSTO_EQUIPOS_STEP_03B" localSheetId="0">#REF!</definedName>
    <definedName name="COSTO_EQUIPOS_STEP_03B">#REF!</definedName>
    <definedName name="COSTO_GENERAL_STEP_04" localSheetId="0">#REF!</definedName>
    <definedName name="COSTO_GENERAL_STEP_04">#REF!</definedName>
    <definedName name="COSTO_GENERAL_STEP_04_2" localSheetId="0">#REF!</definedName>
    <definedName name="COSTO_GENERAL_STEP_04_2">#REF!</definedName>
    <definedName name="COSTO_GENERAL_STEP_04B" localSheetId="0">#REF!</definedName>
    <definedName name="COSTO_GENERAL_STEP_04B">#REF!</definedName>
    <definedName name="COSTO_MANO_DE_OBRA_STEP_02" localSheetId="0">#REF!</definedName>
    <definedName name="COSTO_MANO_DE_OBRA_STEP_02">#REF!</definedName>
    <definedName name="COSTO_MANO_DE_OBRA_STEP_02B" localSheetId="0">#REF!</definedName>
    <definedName name="COSTO_MANO_DE_OBRA_STEP_02B">#REF!</definedName>
    <definedName name="COSTO_MATERIALES_STEP_01B" localSheetId="0">#REF!</definedName>
    <definedName name="COSTO_MATERIALES_STEP_01B">#REF!</definedName>
    <definedName name="COSTO_POSESION" localSheetId="0">'[21]POSESIÓN 2002'!#REF!</definedName>
    <definedName name="COSTO_POSESION">'[21]POSESIÓN 2002'!#REF!</definedName>
    <definedName name="COSTO_POSESION1" localSheetId="0">'[21]POSESIÓN 2002'!#REF!</definedName>
    <definedName name="COSTO_POSESION1">'[21]POSESIÓN 2002'!#REF!</definedName>
    <definedName name="COSTO_SUBCONTRATOS_STEP_02" localSheetId="0">#REF!</definedName>
    <definedName name="COSTO_SUBCONTRATOS_STEP_02">#REF!</definedName>
    <definedName name="CREW" localSheetId="0">#REF!</definedName>
    <definedName name="CREW">#REF!</definedName>
    <definedName name="_xlnm.Criteria" localSheetId="0">#REF!</definedName>
    <definedName name="_xlnm.Criteria">#REF!</definedName>
    <definedName name="Criterios_IM" localSheetId="0">#REF!</definedName>
    <definedName name="Criterios_IM">#REF!</definedName>
    <definedName name="CST" localSheetId="0">'[32]Formato Resumen'!$I$113:$I$127</definedName>
    <definedName name="CST">'[33]Formato Resumen'!$I$113:$I$127</definedName>
    <definedName name="CUADRO1" localSheetId="0">#REF!</definedName>
    <definedName name="CUADRO1">#REF!</definedName>
    <definedName name="CUADRO2" localSheetId="0">#REF!</definedName>
    <definedName name="CUADRO2">#REF!</definedName>
    <definedName name="cub" localSheetId="0" hidden="1">{#N/A,#N/A,FALSE,"RESUMEN";#N/A,#N/A,FALSE,"GG-GI";#N/A,#N/A,FALSE,"AMB";#N/A,#N/A,FALSE,"EyR";#N/A,#N/A,FALSE,"UCP";#N/A,#N/A,FALSE,"IND";#N/A,#N/A,FALSE,"LR";#N/A,#N/A,FALSE,"PRV";#N/A,#N/A,FALSE,"TÚNELES";#N/A,#N/A,FALSE,"IDT";#N/A,#N/A,FALSE,"ING"}</definedName>
    <definedName name="cub" hidden="1">{#N/A,#N/A,FALSE,"RESUMEN";#N/A,#N/A,FALSE,"GG-GI";#N/A,#N/A,FALSE,"AMB";#N/A,#N/A,FALSE,"EyR";#N/A,#N/A,FALSE,"UCP";#N/A,#N/A,FALSE,"IND";#N/A,#N/A,FALSE,"LR";#N/A,#N/A,FALSE,"PRV";#N/A,#N/A,FALSE,"TÚNELES";#N/A,#N/A,FALSE,"IDT";#N/A,#N/A,FALSE,"ING"}</definedName>
    <definedName name="CURV" localSheetId="0">#REF!</definedName>
    <definedName name="CURV">#REF!</definedName>
    <definedName name="CY" localSheetId="0" hidden="1">{#N/A,#N/A,TRUE,"1842CWN0"}</definedName>
    <definedName name="CY" hidden="1">{#N/A,#N/A,TRUE,"1842CWN0"}</definedName>
    <definedName name="d" localSheetId="0">#REF!</definedName>
    <definedName name="d">#REF!</definedName>
    <definedName name="DAILY" localSheetId="0">#REF!</definedName>
    <definedName name="DAILY">#REF!</definedName>
    <definedName name="DAILY10" localSheetId="0">#REF!</definedName>
    <definedName name="DAILY10">#REF!</definedName>
    <definedName name="DAILY11" localSheetId="0">#REF!</definedName>
    <definedName name="DAILY11">#REF!</definedName>
    <definedName name="DAILY12" localSheetId="0">#REF!</definedName>
    <definedName name="DAILY12">#REF!</definedName>
    <definedName name="DAILY2" localSheetId="0">#REF!</definedName>
    <definedName name="DAILY2">#REF!</definedName>
    <definedName name="DAILY3" localSheetId="0">#REF!</definedName>
    <definedName name="DAILY3">#REF!</definedName>
    <definedName name="DAILY4" localSheetId="0">#REF!</definedName>
    <definedName name="DAILY4">#REF!</definedName>
    <definedName name="DAILY5" localSheetId="0">#REF!</definedName>
    <definedName name="DAILY5">#REF!</definedName>
    <definedName name="DAILY6" localSheetId="0">#REF!</definedName>
    <definedName name="DAILY6">#REF!</definedName>
    <definedName name="DAILY7" localSheetId="0">#REF!</definedName>
    <definedName name="DAILY7">#REF!</definedName>
    <definedName name="DAILY8" localSheetId="0">#REF!</definedName>
    <definedName name="DAILY8">#REF!</definedName>
    <definedName name="DAILY9" localSheetId="0">#REF!</definedName>
    <definedName name="DAILY9">#REF!</definedName>
    <definedName name="daniel" localSheetId="0">#REF!</definedName>
    <definedName name="daniel">#REF!</definedName>
    <definedName name="DAT" localSheetId="0">'[34]mur CºCº'!$C$12:$G$191</definedName>
    <definedName name="DAT">'[35]mur CºCº'!$C$12:$G$191</definedName>
    <definedName name="DATA" localSheetId="0">#REF!</definedName>
    <definedName name="DATA">#REF!</definedName>
    <definedName name="DATA2" localSheetId="0">#REF!</definedName>
    <definedName name="DATA2">#REF!</definedName>
    <definedName name="DATA3" localSheetId="0">[9]alcant!$B$11:$U$47</definedName>
    <definedName name="DATA3">[10]alcant!$B$11:$U$47</definedName>
    <definedName name="DATAPRI" localSheetId="0">#REF!</definedName>
    <definedName name="DATAPRI">#REF!</definedName>
    <definedName name="DATCC1" localSheetId="0">#REF!</definedName>
    <definedName name="DATCC1">#REF!</definedName>
    <definedName name="DATCC2" localSheetId="0">#REF!</definedName>
    <definedName name="DATCC2">#REF!</definedName>
    <definedName name="DATE" localSheetId="0">#REF!</definedName>
    <definedName name="DATE">#REF!</definedName>
    <definedName name="DATMP3" localSheetId="0">'[9]mur mp'!$C$13:$G$108</definedName>
    <definedName name="DATMP3">'[10]mur mp'!$C$13:$G$108</definedName>
    <definedName name="DATOS" localSheetId="0">#REF!</definedName>
    <definedName name="DATOS">#REF!</definedName>
    <definedName name="DDD" localSheetId="0" hidden="1">{#N/A,#N/A,FALSE,"summary";#N/A,#N/A,FALSE,"SumGraph"}</definedName>
    <definedName name="DDD" hidden="1">{#N/A,#N/A,FALSE,"summary";#N/A,#N/A,FALSE,"SumGraph"}</definedName>
    <definedName name="DERECHA" localSheetId="0">#REF!</definedName>
    <definedName name="DERECHA">#REF!</definedName>
    <definedName name="DESARROLLOSRIODELMEDIO" localSheetId="0" hidden="1">{#N/A,#N/A,FALSE,"summary";#N/A,#N/A,FALSE,"SumGraph"}</definedName>
    <definedName name="DESARROLLOSRIODELMEDIO" hidden="1">{#N/A,#N/A,FALSE,"summary";#N/A,#N/A,FALSE,"SumGraph"}</definedName>
    <definedName name="DIAS_EN_FAENA" localSheetId="0">#REF!</definedName>
    <definedName name="DIAS_EN_FAENA">#REF!</definedName>
    <definedName name="DISC" localSheetId="0">#REF!</definedName>
    <definedName name="DISC">#REF!</definedName>
    <definedName name="DIST" localSheetId="0">#REF!</definedName>
    <definedName name="DIST">#REF!</definedName>
    <definedName name="DOLAR" localSheetId="0">#REF!</definedName>
    <definedName name="DOLAR">#REF!</definedName>
    <definedName name="dólar">[36]Parametros!$E$16</definedName>
    <definedName name="DREN" localSheetId="0">#REF!</definedName>
    <definedName name="DREN">#REF!</definedName>
    <definedName name="DV" localSheetId="0">#REF!</definedName>
    <definedName name="DV">#REF!</definedName>
    <definedName name="ee" localSheetId="0" hidden="1">{"Graf_Carga Trab",#N/A,FALSE,"Grafi_Carga Trab";"Graf_Venta Flujo",#N/A,FALSE,"Grafi_Carga Trab"}</definedName>
    <definedName name="ee" hidden="1">{"Graf_Carga Trab",#N/A,FALSE,"Grafi_Carga Trab";"Graf_Venta Flujo",#N/A,FALSE,"Grafi_Carga Trab"}</definedName>
    <definedName name="EEE">'[37]ANALISIS ALQUILER FERREYROS'!$D$3:$AS$19</definedName>
    <definedName name="EF" localSheetId="0">#REF!</definedName>
    <definedName name="EF">#REF!</definedName>
    <definedName name="EF_T1" localSheetId="0">#REF!</definedName>
    <definedName name="EF_T1">#REF!</definedName>
    <definedName name="EFA" localSheetId="0">#REF!</definedName>
    <definedName name="EFA">#REF!</definedName>
    <definedName name="EFA_T1" localSheetId="0">#REF!</definedName>
    <definedName name="EFA_T1">#REF!</definedName>
    <definedName name="ELECTRICAL" localSheetId="0">#REF!</definedName>
    <definedName name="ELECTRICAL">#REF!</definedName>
    <definedName name="Elementos_de_Seguridad" localSheetId="0">#REF!</definedName>
    <definedName name="Elementos_de_Seguridad">#REF!</definedName>
    <definedName name="ELEMENTS" localSheetId="0">#REF!</definedName>
    <definedName name="ELEMENTS">#REF!</definedName>
    <definedName name="encabezado" localSheetId="0">#REF!</definedName>
    <definedName name="encabezado">#REF!</definedName>
    <definedName name="EQ" localSheetId="0">#REF!</definedName>
    <definedName name="EQ">#REF!</definedName>
    <definedName name="EQP" localSheetId="0">#REF!</definedName>
    <definedName name="EQP">#REF!</definedName>
    <definedName name="EQQ" localSheetId="0">#REF!</definedName>
    <definedName name="EQQ">#REF!</definedName>
    <definedName name="Equipo_soldador" localSheetId="0">#REF!</definedName>
    <definedName name="Equipo_soldador">#REF!</definedName>
    <definedName name="Equipos" localSheetId="0">[38]Calculos!$A$6:$S$29</definedName>
    <definedName name="Equipos">[39]Calculos!$A$6:$S$29</definedName>
    <definedName name="equipos01" localSheetId="0">#REF!</definedName>
    <definedName name="equipos01">#REF!</definedName>
    <definedName name="erd" localSheetId="0" hidden="1">{#N/A,#N/A,FALSE,"IC_Global";#N/A,#N/A,FALSE,"IC_Global (98-f)";#N/A,#N/A,FALSE,"Inc";#N/A,#N/A,FALSE,"CAMBIOS (2)";#N/A,#N/A,FALSE,"EXPL Inc.";#N/A,#N/A,FALSE,"HITOS98";#N/A,#N/A,FALSE,"CURVA ""S"" GLOBAL ";#N/A,#N/A,FALSE,"CURVA ""S"" 1998 "}</definedName>
    <definedName name="erd" hidden="1">{#N/A,#N/A,FALSE,"IC_Global";#N/A,#N/A,FALSE,"IC_Global (98-f)";#N/A,#N/A,FALSE,"Inc";#N/A,#N/A,FALSE,"CAMBIOS (2)";#N/A,#N/A,FALSE,"EXPL Inc.";#N/A,#N/A,FALSE,"HITOS98";#N/A,#N/A,FALSE,"CURVA ""S"" GLOBAL ";#N/A,#N/A,FALSE,"CURVA ""S"" 1998 "}</definedName>
    <definedName name="ES" localSheetId="0">#REF!</definedName>
    <definedName name="ES">#REF!</definedName>
    <definedName name="ES_T1" localSheetId="0">#REF!</definedName>
    <definedName name="ES_T1">#REF!</definedName>
    <definedName name="ESA" localSheetId="0">#REF!</definedName>
    <definedName name="ESA">#REF!</definedName>
    <definedName name="ESA_T1" localSheetId="0">#REF!</definedName>
    <definedName name="ESA_T1">#REF!</definedName>
    <definedName name="ESPESORES" localSheetId="0">#REF!</definedName>
    <definedName name="ESPESORES">#REF!</definedName>
    <definedName name="EST" localSheetId="0">'[32]Formato Resumen'!$K$113:$K$127</definedName>
    <definedName name="EST">'[33]Formato Resumen'!$K$113:$K$127</definedName>
    <definedName name="FACTOR" localSheetId="0">#REF!</definedName>
    <definedName name="FACTOR">#REF!</definedName>
    <definedName name="FACY" localSheetId="0" hidden="1">{#N/A,#N/A,FALSE,"masez (10)";#N/A,#N/A,FALSE,"masez (7)";#N/A,#N/A,FALSE,"masez (6)";#N/A,#N/A,FALSE,"masez (5)";#N/A,#N/A,FALSE,"masez (4)";#N/A,#N/A,FALSE,"masez (3)";#N/A,#N/A,FALSE,"masez (2)";#N/A,#N/A,FALSE,"GME";#N/A,#N/A,FALSE,"masez"}</definedName>
    <definedName name="FACY" hidden="1">{#N/A,#N/A,FALSE,"masez (10)";#N/A,#N/A,FALSE,"masez (7)";#N/A,#N/A,FALSE,"masez (6)";#N/A,#N/A,FALSE,"masez (5)";#N/A,#N/A,FALSE,"masez (4)";#N/A,#N/A,FALSE,"masez (3)";#N/A,#N/A,FALSE,"masez (2)";#N/A,#N/A,FALSE,"GME";#N/A,#N/A,FALSE,"masez"}</definedName>
    <definedName name="fdfjgd" localSheetId="0" hidden="1">{"Informe 2_Consolidado",#N/A,FALSE,"Cons.";"Informe 2_Tunel",#N/A,FALSE,"Cons.";"Informe 2_Melip",#N/A,FALSE,"Cons.";"Informe 2_Guall",#N/A,FALSE,"Cons.";"Informe 2_Sara L",#N/A,FALSE,"Cons.";"Informe 2_Quellon",#N/A,FALSE,"Cons.";"Informe 2_Biolix",#N/A,FALSE,"Cons.";"Informe 2_Oficina",#N/A,FALSE,"Cons.";"Informe 2_Consorcio",#N/A,FALSE,"Cons."}</definedName>
    <definedName name="fdfjgd" hidden="1">{"Informe 2_Consolidado",#N/A,FALSE,"Cons.";"Informe 2_Tunel",#N/A,FALSE,"Cons.";"Informe 2_Melip",#N/A,FALSE,"Cons.";"Informe 2_Guall",#N/A,FALSE,"Cons.";"Informe 2_Sara L",#N/A,FALSE,"Cons.";"Informe 2_Quellon",#N/A,FALSE,"Cons.";"Informe 2_Biolix",#N/A,FALSE,"Cons.";"Informe 2_Oficina",#N/A,FALSE,"Cons.";"Informe 2_Consorcio",#N/A,FALSE,"Cons."}</definedName>
    <definedName name="ff" localSheetId="0" hidden="1">{"Informe 2_Consolidado",#N/A,FALSE,"Cons.";"Informe 2_Tunel",#N/A,FALSE,"Cons.";"Informe 2_Melip",#N/A,FALSE,"Cons.";"Informe 2_Guall",#N/A,FALSE,"Cons.";"Informe 2_Sara L",#N/A,FALSE,"Cons.";"Informe 2_Quellon",#N/A,FALSE,"Cons.";"Informe 2_Biolix",#N/A,FALSE,"Cons.";"Informe 2_Oficina",#N/A,FALSE,"Cons.";"Informe 2_Consorcio",#N/A,FALSE,"Cons."}</definedName>
    <definedName name="ff" hidden="1">{"Informe 2_Consolidado",#N/A,FALSE,"Cons.";"Informe 2_Tunel",#N/A,FALSE,"Cons.";"Informe 2_Melip",#N/A,FALSE,"Cons.";"Informe 2_Guall",#N/A,FALSE,"Cons.";"Informe 2_Sara L",#N/A,FALSE,"Cons.";"Informe 2_Quellon",#N/A,FALSE,"Cons.";"Informe 2_Biolix",#N/A,FALSE,"Cons.";"Informe 2_Oficina",#N/A,FALSE,"Cons.";"Informe 2_Consorcio",#N/A,FALSE,"Cons."}</definedName>
    <definedName name="FFF" localSheetId="0" hidden="1">{"Graf_Carga Trab",#N/A,FALSE,"Grafi_Carga Trab";"Graf_Venta Flujo",#N/A,FALSE,"Grafi_Carga Trab"}</definedName>
    <definedName name="FFF" hidden="1">{"Graf_Carga Trab",#N/A,FALSE,"Grafi_Carga Trab";"Graf_Venta Flujo",#N/A,FALSE,"Grafi_Carga Trab"}</definedName>
    <definedName name="fgch" localSheetId="0" hidden="1">{#N/A,#N/A,FALSE,"masez (10)";#N/A,#N/A,FALSE,"masez (7)";#N/A,#N/A,FALSE,"masez (6)";#N/A,#N/A,FALSE,"masez (5)";#N/A,#N/A,FALSE,"masez (4)";#N/A,#N/A,FALSE,"masez (3)";#N/A,#N/A,FALSE,"masez (2)";#N/A,#N/A,FALSE,"GME";#N/A,#N/A,FALSE,"masez"}</definedName>
    <definedName name="fgch" hidden="1">{#N/A,#N/A,FALSE,"masez (10)";#N/A,#N/A,FALSE,"masez (7)";#N/A,#N/A,FALSE,"masez (6)";#N/A,#N/A,FALSE,"masez (5)";#N/A,#N/A,FALSE,"masez (4)";#N/A,#N/A,FALSE,"masez (3)";#N/A,#N/A,FALSE,"masez (2)";#N/A,#N/A,FALSE,"GME";#N/A,#N/A,FALSE,"masez"}</definedName>
    <definedName name="fhg" localSheetId="0" hidden="1">{#N/A,#N/A,TRUE,"1842CWN0"}</definedName>
    <definedName name="fhg" hidden="1">{#N/A,#N/A,TRUE,"1842CWN0"}</definedName>
    <definedName name="FHSFJKSG" localSheetId="0" hidden="1">{#N/A,#N/A,FALSE,"RESUMEN";#N/A,#N/A,FALSE,"GG-GI";#N/A,#N/A,FALSE,"AMB";#N/A,#N/A,FALSE,"EyR";#N/A,#N/A,FALSE,"UCP";#N/A,#N/A,FALSE,"IND";#N/A,#N/A,FALSE,"LR";#N/A,#N/A,FALSE,"PRV";#N/A,#N/A,FALSE,"TÚNELES";#N/A,#N/A,FALSE,"IDT";#N/A,#N/A,FALSE,"ING"}</definedName>
    <definedName name="FHSFJKSG" hidden="1">{#N/A,#N/A,FALSE,"RESUMEN";#N/A,#N/A,FALSE,"GG-GI";#N/A,#N/A,FALSE,"AMB";#N/A,#N/A,FALSE,"EyR";#N/A,#N/A,FALSE,"UCP";#N/A,#N/A,FALSE,"IND";#N/A,#N/A,FALSE,"LR";#N/A,#N/A,FALSE,"PRV";#N/A,#N/A,FALSE,"TÚNELES";#N/A,#N/A,FALSE,"IDT";#N/A,#N/A,FALSE,"ING"}</definedName>
    <definedName name="ficha" localSheetId="0">#REF!</definedName>
    <definedName name="ficha">#REF!</definedName>
    <definedName name="FIELD_STAFF" localSheetId="0">#REF!</definedName>
    <definedName name="FIELD_STAFF">#REF!</definedName>
    <definedName name="FINANCIAMIENTO" localSheetId="0">#REF!</definedName>
    <definedName name="FINANCIAMIENTO">#REF!</definedName>
    <definedName name="Flujos" localSheetId="0" hidden="1">{#N/A,#N/A,FALSE,"Graficos"}</definedName>
    <definedName name="Flujos" hidden="1">{#N/A,#N/A,FALSE,"Graficos"}</definedName>
    <definedName name="Forma_Pago" localSheetId="0">#REF!</definedName>
    <definedName name="Forma_Pago">#REF!</definedName>
    <definedName name="FORMA1">[40]PTO_ARES!$A$1:$N$35</definedName>
    <definedName name="FREIGHT" localSheetId="0">#REF!</definedName>
    <definedName name="FREIGHT">#REF!</definedName>
    <definedName name="FRESA" localSheetId="0">#REF!</definedName>
    <definedName name="FRESA">#REF!</definedName>
    <definedName name="g" localSheetId="0" hidden="1">{#N/A,#N/A,FALSE,"Graficos"}</definedName>
    <definedName name="g" hidden="1">{#N/A,#N/A,FALSE,"Graficos"}</definedName>
    <definedName name="GenDetail" localSheetId="0">#REF!</definedName>
    <definedName name="GenDetail">#REF!</definedName>
    <definedName name="gg" localSheetId="0" hidden="1">{"Graf_Carga Trab",#N/A,FALSE,"Grafi_Carga Trab";"Graf_Venta Flujo",#N/A,FALSE,"Grafi_Carga Trab"}</definedName>
    <definedName name="gg" hidden="1">{"Graf_Carga Trab",#N/A,FALSE,"Grafi_Carga Trab";"Graf_Venta Flujo",#N/A,FALSE,"Grafi_Carga Trab"}</definedName>
    <definedName name="ggggg" localSheetId="0">#REF!</definedName>
    <definedName name="ggggg">#REF!</definedName>
    <definedName name="gguu" localSheetId="0" hidden="1">{#N/A,#N/A,TRUE,"1842CWN0"}</definedName>
    <definedName name="gguu" hidden="1">{#N/A,#N/A,TRUE,"1842CWN0"}</definedName>
    <definedName name="gh" localSheetId="0" hidden="1">#REF!</definedName>
    <definedName name="gh" hidden="1">#REF!</definedName>
    <definedName name="ghgijuu" localSheetId="0" hidden="1">{#N/A,#N/A,FALSE,"COVER";#N/A,#N/A,FALSE,"RECAP";#N/A,#N/A,FALSE,"SANTA BARBARA NONMANUAL";#N/A,#N/A,FALSE,"CEQUIP";#N/A,#N/A,FALSE,"WRATE";#N/A,#N/A,FALSE,"INDIRECT";#N/A,#N/A,FALSE,"TRAIN";#N/A,#N/A,FALSE,"MANLOADED SCHEDULE"}</definedName>
    <definedName name="ghgijuu" hidden="1">{#N/A,#N/A,FALSE,"COVER";#N/A,#N/A,FALSE,"RECAP";#N/A,#N/A,FALSE,"SANTA BARBARA NONMANUAL";#N/A,#N/A,FALSE,"CEQUIP";#N/A,#N/A,FALSE,"WRATE";#N/A,#N/A,FALSE,"INDIRECT";#N/A,#N/A,FALSE,"TRAIN";#N/A,#N/A,FALSE,"MANLOADED SCHEDULE"}</definedName>
    <definedName name="gigi" localSheetId="0" hidden="1">{#N/A,#N/A,FALSE,"summary";#N/A,#N/A,FALSE,"SumGraph"}</definedName>
    <definedName name="gigi" hidden="1">{#N/A,#N/A,FALSE,"summary";#N/A,#N/A,FALSE,"SumGraph"}</definedName>
    <definedName name="GJLHÑÑGHK" localSheetId="0" hidden="1">{#N/A,#N/A,FALSE,"masez (10)";#N/A,#N/A,FALSE,"masez (7)";#N/A,#N/A,FALSE,"masez (6)";#N/A,#N/A,FALSE,"masez (5)";#N/A,#N/A,FALSE,"masez (4)";#N/A,#N/A,FALSE,"masez (3)";#N/A,#N/A,FALSE,"masez (2)";#N/A,#N/A,FALSE,"GME";#N/A,#N/A,FALSE,"masez"}</definedName>
    <definedName name="GJLHÑÑGHK" hidden="1">{#N/A,#N/A,FALSE,"masez (10)";#N/A,#N/A,FALSE,"masez (7)";#N/A,#N/A,FALSE,"masez (6)";#N/A,#N/A,FALSE,"masez (5)";#N/A,#N/A,FALSE,"masez (4)";#N/A,#N/A,FALSE,"masez (3)";#N/A,#N/A,FALSE,"masez (2)";#N/A,#N/A,FALSE,"GME";#N/A,#N/A,FALSE,"masez"}</definedName>
    <definedName name="H" localSheetId="0">#REF!</definedName>
    <definedName name="H">#REF!</definedName>
    <definedName name="HGH" localSheetId="0" hidden="1">{#N/A,#N/A,FALSE,"summary";#N/A,#N/A,FALSE,"SumGraph"}</definedName>
    <definedName name="HGH" hidden="1">{#N/A,#N/A,FALSE,"summary";#N/A,#N/A,FALSE,"SumGraph"}</definedName>
    <definedName name="HHGH" localSheetId="0" hidden="1">{"Control_Consolidado",#N/A,FALSE,"Cons.";"Control_Tunel",#N/A,FALSE,"Cons.";"Control_Melip",#N/A,FALSE,"Cons.";"Control_Gualleco",#N/A,FALSE,"Cons.";"Control_Sara L",#N/A,FALSE,"Cons.";"Control_Quellon",#N/A,FALSE,"Cons.";"Control_Biolix",#N/A,FALSE,"Cons.";"Control_Oficina",#N/A,FALSE,"Cons.";"Control_Consorcio",#N/A,FALSE,"Cons."}</definedName>
    <definedName name="HHGH" hidden="1">{"Control_Consolidado",#N/A,FALSE,"Cons.";"Control_Tunel",#N/A,FALSE,"Cons.";"Control_Melip",#N/A,FALSE,"Cons.";"Control_Gualleco",#N/A,FALSE,"Cons.";"Control_Sara L",#N/A,FALSE,"Cons.";"Control_Quellon",#N/A,FALSE,"Cons.";"Control_Biolix",#N/A,FALSE,"Cons.";"Control_Oficina",#N/A,FALSE,"Cons.";"Control_Consorcio",#N/A,FALSE,"Cons."}</definedName>
    <definedName name="HHHHH" localSheetId="0" hidden="1">{"Informe 2_Consolidado",#N/A,FALSE,"Cons.";"Informe 2_Tunel",#N/A,FALSE,"Cons.";"Informe 2_Melip",#N/A,FALSE,"Cons.";"Informe 2_Guall",#N/A,FALSE,"Cons.";"Informe 2_Sara L",#N/A,FALSE,"Cons.";"Informe 2_Quellon",#N/A,FALSE,"Cons.";"Informe 2_Biolix",#N/A,FALSE,"Cons.";"Informe 2_Oficina",#N/A,FALSE,"Cons.";"Informe 2_Consorcio",#N/A,FALSE,"Cons."}</definedName>
    <definedName name="HHHHH" hidden="1">{"Informe 2_Consolidado",#N/A,FALSE,"Cons.";"Informe 2_Tunel",#N/A,FALSE,"Cons.";"Informe 2_Melip",#N/A,FALSE,"Cons.";"Informe 2_Guall",#N/A,FALSE,"Cons.";"Informe 2_Sara L",#N/A,FALSE,"Cons.";"Informe 2_Quellon",#N/A,FALSE,"Cons.";"Informe 2_Biolix",#N/A,FALSE,"Cons.";"Informe 2_Oficina",#N/A,FALSE,"Cons.";"Informe 2_Consorcio",#N/A,FALSE,"Cons."}</definedName>
    <definedName name="HHJK" localSheetId="0" hidden="1">{"Graf_Carga Trab",#N/A,FALSE,"Grafi_Carga Trab";"Graf_Venta Flujo",#N/A,FALSE,"Grafi_Carga Trab"}</definedName>
    <definedName name="HHJK" hidden="1">{"Graf_Carga Trab",#N/A,FALSE,"Grafi_Carga Trab";"Graf_Venta Flujo",#N/A,FALSE,"Grafi_Carga Trab"}</definedName>
    <definedName name="hola" localSheetId="0" hidden="1">{#N/A,#N/A,FALSE,"COVER";#N/A,#N/A,FALSE,"RECAP";#N/A,#N/A,FALSE,"SANTA BARBARA NONMANUAL";#N/A,#N/A,FALSE,"CEQUIP";#N/A,#N/A,FALSE,"WRATE";#N/A,#N/A,FALSE,"INDIRECT";#N/A,#N/A,FALSE,"TRAIN";#N/A,#N/A,FALSE,"MANLOADED SCHEDULE"}</definedName>
    <definedName name="hola" hidden="1">{#N/A,#N/A,FALSE,"COVER";#N/A,#N/A,FALSE,"RECAP";#N/A,#N/A,FALSE,"SANTA BARBARA NONMANUAL";#N/A,#N/A,FALSE,"CEQUIP";#N/A,#N/A,FALSE,"WRATE";#N/A,#N/A,FALSE,"INDIRECT";#N/A,#N/A,FALSE,"TRAIN";#N/A,#N/A,FALSE,"MANLOADED SCHEDULE"}</definedName>
    <definedName name="holydays1">[41]CALENDARIO!$J$2:$K$180</definedName>
    <definedName name="HOME_OFFICE" localSheetId="0">#REF!</definedName>
    <definedName name="HOME_OFFICE">#REF!</definedName>
    <definedName name="HOR" localSheetId="0">'[32]Formato Resumen'!$H$113:$H$127</definedName>
    <definedName name="HOR">'[33]Formato Resumen'!$H$113:$H$127</definedName>
    <definedName name="HORAS_MES" localSheetId="0">#REF!</definedName>
    <definedName name="HORAS_MES">#REF!</definedName>
    <definedName name="HR" localSheetId="0">#REF!</definedName>
    <definedName name="HR">#REF!</definedName>
    <definedName name="III" localSheetId="0" hidden="1">{#N/A,#N/A,FALSE,"summary";#N/A,#N/A,FALSE,"SumGraph"}</definedName>
    <definedName name="III" hidden="1">{#N/A,#N/A,FALSE,"summary";#N/A,#N/A,FALSE,"SumGraph"}</definedName>
    <definedName name="impresion101" localSheetId="0">#REF!</definedName>
    <definedName name="impresion101">#REF!</definedName>
    <definedName name="INDICE" localSheetId="0">#REF!</definedName>
    <definedName name="INDICE">#REF!</definedName>
    <definedName name="INDICES" localSheetId="0">#REF!</definedName>
    <definedName name="INDICES">#REF!</definedName>
    <definedName name="INE" localSheetId="0">#REF!</definedName>
    <definedName name="INE">#REF!</definedName>
    <definedName name="INSTRUMENTATION" localSheetId="0">#REF!</definedName>
    <definedName name="INSTRUMENTATION">#REF!</definedName>
    <definedName name="INSULATION" localSheetId="0">#REF!</definedName>
    <definedName name="INSULATION">#REF!</definedName>
    <definedName name="InvInc_Equ" localSheetId="0">#REF!</definedName>
    <definedName name="InvInc_Equ">#REF!</definedName>
    <definedName name="InvInc_Mat" localSheetId="0">#REF!</definedName>
    <definedName name="InvInc_Mat">#REF!</definedName>
    <definedName name="IP_EQUIPOS_STEP_01" localSheetId="0">#REF!</definedName>
    <definedName name="IP_EQUIPOS_STEP_01">#REF!</definedName>
    <definedName name="IP_EQUIPOS_STEP_01B" localSheetId="0">#REF!</definedName>
    <definedName name="IP_EQUIPOS_STEP_01B">#REF!</definedName>
    <definedName name="IP_EQUIPOS_STEP_01C" localSheetId="0">#REF!</definedName>
    <definedName name="IP_EQUIPOS_STEP_01C">#REF!</definedName>
    <definedName name="IP_EQUIPOS_STEP_03" localSheetId="0">#REF!</definedName>
    <definedName name="IP_EQUIPOS_STEP_03">#REF!</definedName>
    <definedName name="IP_MANO_DE_OBRA_STEP_02" localSheetId="0">#REF!</definedName>
    <definedName name="IP_MANO_DE_OBRA_STEP_02">#REF!</definedName>
    <definedName name="IP_MANO_DE_OBRA_STEP_02B" localSheetId="0">#REF!</definedName>
    <definedName name="IP_MANO_DE_OBRA_STEP_02B">#REF!</definedName>
    <definedName name="IP_MANO_DE_OBRA_STEP_04B" localSheetId="0">#REF!</definedName>
    <definedName name="IP_MANO_DE_OBRA_STEP_04B">#REF!</definedName>
    <definedName name="IPC" localSheetId="0">#REF!</definedName>
    <definedName name="IPC">#REF!</definedName>
    <definedName name="ITEM" localSheetId="0">#REF!</definedName>
    <definedName name="ITEM">#REF!</definedName>
    <definedName name="IZQUIERDA" localSheetId="0">#REF!</definedName>
    <definedName name="IZQUIERDA">#REF!</definedName>
    <definedName name="J" localSheetId="0">[27]RESUMEN!#REF!</definedName>
    <definedName name="J">[28]RESUMEN!#REF!</definedName>
    <definedName name="JJ" localSheetId="0">[27]RESUMEN!#REF!</definedName>
    <definedName name="JJ">[28]RESUMEN!#REF!</definedName>
    <definedName name="Jornalero" localSheetId="0">#REF!</definedName>
    <definedName name="Jornalero">#REF!</definedName>
    <definedName name="JUPOX" localSheetId="0" hidden="1">{#N/A,#N/A,FALSE,"masez (10)";#N/A,#N/A,FALSE,"masez (7)";#N/A,#N/A,FALSE,"masez (6)";#N/A,#N/A,FALSE,"masez (5)";#N/A,#N/A,FALSE,"masez (4)";#N/A,#N/A,FALSE,"masez (3)";#N/A,#N/A,FALSE,"masez (2)";#N/A,#N/A,FALSE,"GME";#N/A,#N/A,FALSE,"masez"}</definedName>
    <definedName name="JUPOX" hidden="1">{#N/A,#N/A,FALSE,"masez (10)";#N/A,#N/A,FALSE,"masez (7)";#N/A,#N/A,FALSE,"masez (6)";#N/A,#N/A,FALSE,"masez (5)";#N/A,#N/A,FALSE,"masez (4)";#N/A,#N/A,FALSE,"masez (3)";#N/A,#N/A,FALSE,"masez (2)";#N/A,#N/A,FALSE,"GME";#N/A,#N/A,FALSE,"masez"}</definedName>
    <definedName name="K01_0103" localSheetId="0">#REF!</definedName>
    <definedName name="K01_0103">#REF!</definedName>
    <definedName name="k01_0104" localSheetId="0">#REF!</definedName>
    <definedName name="k01_0104">#REF!</definedName>
    <definedName name="K01_0199" localSheetId="0">#REF!</definedName>
    <definedName name="K01_0199">#REF!</definedName>
    <definedName name="K01_0203" localSheetId="0">#REF!</definedName>
    <definedName name="K01_0203">#REF!</definedName>
    <definedName name="k01_0204" localSheetId="0">#REF!</definedName>
    <definedName name="k01_0204">#REF!</definedName>
    <definedName name="K01_0299" localSheetId="0">#REF!</definedName>
    <definedName name="K01_0299">#REF!</definedName>
    <definedName name="K01_0303" localSheetId="0">#REF!</definedName>
    <definedName name="K01_0303">#REF!</definedName>
    <definedName name="k01_0304" localSheetId="0">#REF!</definedName>
    <definedName name="k01_0304">#REF!</definedName>
    <definedName name="K01_0399" localSheetId="0">#REF!</definedName>
    <definedName name="K01_0399">#REF!</definedName>
    <definedName name="K01_0403" localSheetId="0">#REF!</definedName>
    <definedName name="K01_0403">#REF!</definedName>
    <definedName name="K01_0499" localSheetId="0">#REF!</definedName>
    <definedName name="K01_0499">#REF!</definedName>
    <definedName name="K01_0503" localSheetId="0">#REF!</definedName>
    <definedName name="K01_0503">#REF!</definedName>
    <definedName name="K01_0599" localSheetId="0">#REF!</definedName>
    <definedName name="K01_0599">#REF!</definedName>
    <definedName name="K01_0603" localSheetId="0">#REF!</definedName>
    <definedName name="K01_0603">#REF!</definedName>
    <definedName name="k01_0703" localSheetId="0">#REF!</definedName>
    <definedName name="k01_0703">#REF!</definedName>
    <definedName name="k01_0803" localSheetId="0">#REF!</definedName>
    <definedName name="k01_0803">#REF!</definedName>
    <definedName name="k01_0903" localSheetId="0">#REF!</definedName>
    <definedName name="k01_0903">#REF!</definedName>
    <definedName name="K01_0998" localSheetId="0">#REF!</definedName>
    <definedName name="K01_0998">#REF!</definedName>
    <definedName name="k01_1003" localSheetId="0">#REF!</definedName>
    <definedName name="k01_1003">#REF!</definedName>
    <definedName name="K01_1098" localSheetId="0">#REF!</definedName>
    <definedName name="K01_1098">#REF!</definedName>
    <definedName name="K01_1103" localSheetId="0">#REF!</definedName>
    <definedName name="K01_1103">#REF!</definedName>
    <definedName name="K01_1198" localSheetId="0">#REF!</definedName>
    <definedName name="K01_1198">#REF!</definedName>
    <definedName name="k01_1202" localSheetId="0">#REF!</definedName>
    <definedName name="k01_1202">#REF!</definedName>
    <definedName name="K01_1203" localSheetId="0">#REF!</definedName>
    <definedName name="K01_1203">#REF!</definedName>
    <definedName name="K01_1298" localSheetId="0">#REF!</definedName>
    <definedName name="K01_1298">#REF!</definedName>
    <definedName name="K02_0103" localSheetId="0">#REF!</definedName>
    <definedName name="K02_0103">#REF!</definedName>
    <definedName name="k02_0104" localSheetId="0">#REF!</definedName>
    <definedName name="k02_0104">#REF!</definedName>
    <definedName name="K02_0199" localSheetId="0">#REF!</definedName>
    <definedName name="K02_0199">#REF!</definedName>
    <definedName name="K02_0203" localSheetId="0">#REF!</definedName>
    <definedName name="K02_0203">#REF!</definedName>
    <definedName name="k02_0204" localSheetId="0">#REF!</definedName>
    <definedName name="k02_0204">#REF!</definedName>
    <definedName name="K02_0299" localSheetId="0">#REF!</definedName>
    <definedName name="K02_0299">#REF!</definedName>
    <definedName name="K02_0303" localSheetId="0">#REF!</definedName>
    <definedName name="K02_0303">#REF!</definedName>
    <definedName name="k02_0304" localSheetId="0">#REF!</definedName>
    <definedName name="k02_0304">#REF!</definedName>
    <definedName name="K02_0399" localSheetId="0">#REF!</definedName>
    <definedName name="K02_0399">#REF!</definedName>
    <definedName name="K02_0403" localSheetId="0">#REF!</definedName>
    <definedName name="K02_0403">#REF!</definedName>
    <definedName name="K02_0499" localSheetId="0">#REF!</definedName>
    <definedName name="K02_0499">#REF!</definedName>
    <definedName name="K02_0503" localSheetId="0">#REF!</definedName>
    <definedName name="K02_0503">#REF!</definedName>
    <definedName name="K02_0599" localSheetId="0">#REF!</definedName>
    <definedName name="K02_0599">#REF!</definedName>
    <definedName name="k02_0603" localSheetId="0">#REF!</definedName>
    <definedName name="k02_0603">#REF!</definedName>
    <definedName name="k02_0703" localSheetId="0">#REF!</definedName>
    <definedName name="k02_0703">#REF!</definedName>
    <definedName name="k02_0803" localSheetId="0">#REF!</definedName>
    <definedName name="k02_0803">#REF!</definedName>
    <definedName name="k02_0903" localSheetId="0">#REF!</definedName>
    <definedName name="k02_0903">#REF!</definedName>
    <definedName name="K02_0998" localSheetId="0">#REF!</definedName>
    <definedName name="K02_0998">#REF!</definedName>
    <definedName name="k02_1003" localSheetId="0">#REF!</definedName>
    <definedName name="k02_1003">#REF!</definedName>
    <definedName name="K02_1098" localSheetId="0">#REF!</definedName>
    <definedName name="K02_1098">#REF!</definedName>
    <definedName name="k02_1103" localSheetId="0">#REF!</definedName>
    <definedName name="k02_1103">#REF!</definedName>
    <definedName name="K02_1198" localSheetId="0">#REF!</definedName>
    <definedName name="K02_1198">#REF!</definedName>
    <definedName name="k02_1202" localSheetId="0">#REF!</definedName>
    <definedName name="k02_1202">#REF!</definedName>
    <definedName name="k02_1203" localSheetId="0">#REF!</definedName>
    <definedName name="k02_1203">#REF!</definedName>
    <definedName name="K02_1298" localSheetId="0">#REF!</definedName>
    <definedName name="K02_1298">#REF!</definedName>
    <definedName name="K03_0199" localSheetId="0">#REF!</definedName>
    <definedName name="K03_0199">#REF!</definedName>
    <definedName name="K03_0299" localSheetId="0">#REF!</definedName>
    <definedName name="K03_0299">#REF!</definedName>
    <definedName name="K03_0399" localSheetId="0">#REF!</definedName>
    <definedName name="K03_0399">#REF!</definedName>
    <definedName name="K03_0499" localSheetId="0">#REF!</definedName>
    <definedName name="K03_0499">#REF!</definedName>
    <definedName name="K03_0599" localSheetId="0">#REF!</definedName>
    <definedName name="K03_0599">#REF!</definedName>
    <definedName name="K03_0998" localSheetId="0">#REF!</definedName>
    <definedName name="K03_0998">#REF!</definedName>
    <definedName name="K03_1098" localSheetId="0">#REF!</definedName>
    <definedName name="K03_1098">#REF!</definedName>
    <definedName name="K03_1198" localSheetId="0">#REF!</definedName>
    <definedName name="K03_1198">#REF!</definedName>
    <definedName name="K03_1298" localSheetId="0">#REF!</definedName>
    <definedName name="K03_1298">#REF!</definedName>
    <definedName name="LALAL" localSheetId="0">'[42]P. Unit.'!#REF!</definedName>
    <definedName name="LALAL">'[42]P. Unit.'!#REF!</definedName>
    <definedName name="LEVELS" localSheetId="0">#REF!</definedName>
    <definedName name="LEVELS">#REF!</definedName>
    <definedName name="LISTA01" localSheetId="0">'[43]PJP 5445.01'!$E$7:$I$49</definedName>
    <definedName name="LISTA01">'[44]PJP 5445.01'!$E$7:$I$49</definedName>
    <definedName name="LISTA02" localSheetId="0">'[43]PJP 5452.01'!$E$8:$J$32</definedName>
    <definedName name="LISTA02">'[44]PJP 5452.01'!$E$8:$J$32</definedName>
    <definedName name="LISTA03" localSheetId="0">'[43]PJP 5452'!$E$10:$G$47</definedName>
    <definedName name="LISTA03">'[44]PJP 5452'!$E$10:$G$47</definedName>
    <definedName name="LLLLL" localSheetId="0">[27]RESUMEN!#REF!</definedName>
    <definedName name="LLLLL">[28]RESUMEN!#REF!</definedName>
    <definedName name="LOCN" localSheetId="0">#REF!</definedName>
    <definedName name="LOCN">#REF!</definedName>
    <definedName name="LOCT" localSheetId="0">#REF!</definedName>
    <definedName name="LOCT">#REF!</definedName>
    <definedName name="M_RECUPERABLE" localSheetId="0">#REF!</definedName>
    <definedName name="M_RECUPERABLE">#REF!</definedName>
    <definedName name="Maestro_1__Estructuras" localSheetId="0">#REF!</definedName>
    <definedName name="Maestro_1__Estructuras">#REF!</definedName>
    <definedName name="Maestro_2" localSheetId="0">#REF!</definedName>
    <definedName name="Maestro_2">#REF!</definedName>
    <definedName name="Maestro_Mayor_Estructuras" localSheetId="0">#REF!</definedName>
    <definedName name="Maestro_Mayor_Estructuras">#REF!</definedName>
    <definedName name="Maestro_Obra_Gruesa" localSheetId="0">#REF!</definedName>
    <definedName name="Maestro_Obra_Gruesa">#REF!</definedName>
    <definedName name="Maestro_Terminación" localSheetId="0">#REF!</definedName>
    <definedName name="Maestro_Terminación">#REF!</definedName>
    <definedName name="Maestro1__Cañerías_Piping" localSheetId="0">#REF!</definedName>
    <definedName name="Maestro1__Cañerías_Piping">#REF!</definedName>
    <definedName name="MaestroMayor_Cañerías_Mecánica" localSheetId="0">#REF!</definedName>
    <definedName name="MaestroMayor_Cañerías_Mecánica">#REF!</definedName>
    <definedName name="MAT" localSheetId="0">#REF!</definedName>
    <definedName name="MAT">#REF!</definedName>
    <definedName name="MATRIZ" localSheetId="0">#REF!</definedName>
    <definedName name="MATRIZ">#REF!</definedName>
    <definedName name="MAY" localSheetId="0">#REF!</definedName>
    <definedName name="MAY">#REF!</definedName>
    <definedName name="MECHANICAL" localSheetId="0">#REF!</definedName>
    <definedName name="MECHANICAL">#REF!</definedName>
    <definedName name="MES_1" localSheetId="0">#REF!</definedName>
    <definedName name="MES_1">#REF!</definedName>
    <definedName name="MES_10" localSheetId="0">#REF!</definedName>
    <definedName name="MES_10">#REF!</definedName>
    <definedName name="MES_11" localSheetId="0">#REF!</definedName>
    <definedName name="MES_11">#REF!</definedName>
    <definedName name="MES_2" localSheetId="0">#REF!</definedName>
    <definedName name="MES_2">#REF!</definedName>
    <definedName name="MES_3" localSheetId="0">#REF!</definedName>
    <definedName name="MES_3">#REF!</definedName>
    <definedName name="MES_4" localSheetId="0">#REF!</definedName>
    <definedName name="MES_4">#REF!</definedName>
    <definedName name="MES_5" localSheetId="0">#REF!</definedName>
    <definedName name="MES_5">#REF!</definedName>
    <definedName name="MES_6" localSheetId="0">#REF!</definedName>
    <definedName name="MES_6">#REF!</definedName>
    <definedName name="MES_7" localSheetId="0">#REF!</definedName>
    <definedName name="MES_7">#REF!</definedName>
    <definedName name="MES_8" localSheetId="0">#REF!</definedName>
    <definedName name="MES_8">#REF!</definedName>
    <definedName name="MES_9" localSheetId="0">#REF!</definedName>
    <definedName name="MES_9">#REF!</definedName>
    <definedName name="METABR" localSheetId="0">[22]MET!$A$93:$M$115</definedName>
    <definedName name="METABR">[23]MET!$A$93:$M$115</definedName>
    <definedName name="METAGO" localSheetId="0">[22]MET!$A$349:$M$395</definedName>
    <definedName name="METAGO">[23]MET!$A$349:$M$395</definedName>
    <definedName name="METFEB" localSheetId="0">[22]MET!$A$15:$M$37</definedName>
    <definedName name="METFEB">[23]MET!$A$15:$M$37</definedName>
    <definedName name="METJUL" localSheetId="0">[22]MET!$A$208:$M$230</definedName>
    <definedName name="METJUL">[23]MET!$A$208:$M$230</definedName>
    <definedName name="METJUN" localSheetId="0">[22]MET!$A$170:$M$192</definedName>
    <definedName name="METJUN">[23]MET!$A$170:$M$192</definedName>
    <definedName name="METMAR" localSheetId="0">[22]MET!$A$54:$M$76</definedName>
    <definedName name="METMAR">[23]MET!$A$54:$M$76</definedName>
    <definedName name="METMAY" localSheetId="0">[22]MET!$A$132:$M$154</definedName>
    <definedName name="METMAY">[23]MET!$A$132:$M$154</definedName>
    <definedName name="METNOV" localSheetId="0">[22]MET!$A$535:$M$581</definedName>
    <definedName name="METNOV">[23]MET!$A$535:$M$581</definedName>
    <definedName name="METOCT" localSheetId="0">[22]MET!$A$473:$M$519</definedName>
    <definedName name="METOCT">[23]MET!$A$473:$M$519</definedName>
    <definedName name="metrados" localSheetId="0">'[45]RES-OA'!#REF!</definedName>
    <definedName name="metrados">'[46]RES-OA'!#REF!</definedName>
    <definedName name="METSET" localSheetId="0">[22]MET!$A$411:$M$457</definedName>
    <definedName name="METSET">[23]MET!$A$411:$M$457</definedName>
    <definedName name="MILE" localSheetId="0">#REF!</definedName>
    <definedName name="MILE">#REF!</definedName>
    <definedName name="milestone" localSheetId="0">#REF!</definedName>
    <definedName name="milestone">#REF!</definedName>
    <definedName name="Milestones">'[47]Milestones&amp;Weights'!$A$1:$L$19</definedName>
    <definedName name="Milestones1">'[48]Milestones&amp;Weights'!$A$1:$L$342</definedName>
    <definedName name="MO" localSheetId="0">#REF!</definedName>
    <definedName name="MO">#REF!</definedName>
    <definedName name="MO." localSheetId="0">#REF!</definedName>
    <definedName name="MO.">#REF!</definedName>
    <definedName name="MOB" localSheetId="0">#REF!</definedName>
    <definedName name="MOB">#REF!</definedName>
    <definedName name="Mov_Faena" localSheetId="0">#REF!</definedName>
    <definedName name="Mov_Faena">#REF!</definedName>
    <definedName name="MURO" localSheetId="0">#REF!</definedName>
    <definedName name="MURO">#REF!</definedName>
    <definedName name="MURO2" localSheetId="0">#REF!</definedName>
    <definedName name="MURO2">#REF!</definedName>
    <definedName name="N.SOLES" localSheetId="0">#REF!,#REF!</definedName>
    <definedName name="N.SOLES">#REF!,#REF!</definedName>
    <definedName name="NIVEL" localSheetId="0">#REF!</definedName>
    <definedName name="NIVEL">#REF!</definedName>
    <definedName name="NIVEL2_GRAFICO">'[49]#REF'!$A$1:$EL$172</definedName>
    <definedName name="OD" localSheetId="0">#REF!</definedName>
    <definedName name="OD">#REF!</definedName>
    <definedName name="OPEP" localSheetId="0">'[50](8) HH OPERADORES'!#REF!</definedName>
    <definedName name="OPEP">'[50](8) HH OPERADORES'!#REF!</definedName>
    <definedName name="OPEP1" localSheetId="0">#REF!</definedName>
    <definedName name="OPEP1">#REF!</definedName>
    <definedName name="OPEP2" localSheetId="0">#REF!</definedName>
    <definedName name="OPEP2">#REF!</definedName>
    <definedName name="OPEP3" localSheetId="0">'[50](8) HH OPERADORES'!#REF!</definedName>
    <definedName name="OPEP3">'[50](8) HH OPERADORES'!#REF!</definedName>
    <definedName name="OPEP4" localSheetId="0">#REF!</definedName>
    <definedName name="OPEP4">#REF!</definedName>
    <definedName name="OPEP5" localSheetId="0">#REF!</definedName>
    <definedName name="OPEP5">#REF!</definedName>
    <definedName name="OPEP6" localSheetId="0">#REF!</definedName>
    <definedName name="OPEP6">#REF!</definedName>
    <definedName name="OPEP7" localSheetId="0">#REF!</definedName>
    <definedName name="OPEP7">#REF!</definedName>
    <definedName name="Operador_Maquinaria_Liviana" localSheetId="0">#REF!</definedName>
    <definedName name="Operador_Maquinaria_Liviana">#REF!</definedName>
    <definedName name="Operador_Maquinaria_Pesada" localSheetId="0">#REF!</definedName>
    <definedName name="Operador_Maquinaria_Pesada">#REF!</definedName>
    <definedName name="OPERADORES" localSheetId="0">'[50](8) HH OPERADORES'!#REF!</definedName>
    <definedName name="OPERADORES">'[50](8) HH OPERADORES'!#REF!</definedName>
    <definedName name="OPVO" localSheetId="0">'[50](8) HH OPERADORES'!#REF!</definedName>
    <definedName name="OPVO">'[50](8) HH OPERADORES'!#REF!</definedName>
    <definedName name="OPVO1" localSheetId="0">#REF!</definedName>
    <definedName name="OPVO1">#REF!</definedName>
    <definedName name="OPVO2" localSheetId="0">#REF!</definedName>
    <definedName name="OPVO2">#REF!</definedName>
    <definedName name="OPVO3" localSheetId="0">'[50](8) HH OPERADORES'!#REF!</definedName>
    <definedName name="OPVO3">'[50](8) HH OPERADORES'!#REF!</definedName>
    <definedName name="OPVO4" localSheetId="0">#REF!</definedName>
    <definedName name="OPVO4">#REF!</definedName>
    <definedName name="OPVO5" localSheetId="0">#REF!</definedName>
    <definedName name="OPVO5">#REF!</definedName>
    <definedName name="OPVO6" localSheetId="0">#REF!</definedName>
    <definedName name="OPVO6">#REF!</definedName>
    <definedName name="OPVO7" localSheetId="0">#REF!</definedName>
    <definedName name="OPVO7">#REF!</definedName>
    <definedName name="Orden_Cemento" localSheetId="0">#REF!</definedName>
    <definedName name="Orden_Cemento">#REF!</definedName>
    <definedName name="Orden_Concreto" localSheetId="0">#REF!</definedName>
    <definedName name="Orden_Concreto">#REF!</definedName>
    <definedName name="Orden_Fierro" localSheetId="0">#REF!</definedName>
    <definedName name="Orden_Fierro">#REF!</definedName>
    <definedName name="Orden_Ladrillo" localSheetId="0">#REF!</definedName>
    <definedName name="Orden_Ladrillo">#REF!</definedName>
    <definedName name="Orden_Perfil" localSheetId="0">#REF!</definedName>
    <definedName name="Orden_Perfil">#REF!</definedName>
    <definedName name="Oxiginista" localSheetId="0">#REF!</definedName>
    <definedName name="Oxiginista">#REF!</definedName>
    <definedName name="P.U." localSheetId="0" hidden="1">{#N/A,#N/A,TRUE,"1842CWN0"}</definedName>
    <definedName name="P.U." hidden="1">{#N/A,#N/A,TRUE,"1842CWN0"}</definedName>
    <definedName name="P_02" localSheetId="0">#REF!</definedName>
    <definedName name="P_02">#REF!</definedName>
    <definedName name="P_03" localSheetId="0">#REF!</definedName>
    <definedName name="P_03">#REF!</definedName>
    <definedName name="P000" localSheetId="0">#REF!</definedName>
    <definedName name="P000">#REF!</definedName>
    <definedName name="PAG" localSheetId="0">#REF!</definedName>
    <definedName name="PAG">#REF!</definedName>
    <definedName name="PAINTING" localSheetId="0">#REF!</definedName>
    <definedName name="PAINTING">#REF!</definedName>
    <definedName name="PART" localSheetId="0">[22]MET!$B$16:$M$32</definedName>
    <definedName name="PART">[23]MET!$B$16:$M$32</definedName>
    <definedName name="partidas" localSheetId="0">[51]Factores!$B$5:$F$54</definedName>
    <definedName name="partidas">[52]Factores!$B$5:$F$54</definedName>
    <definedName name="Pasajes" localSheetId="0">#REF!</definedName>
    <definedName name="Pasajes">#REF!</definedName>
    <definedName name="Payment_Needed">"Pago necesario"</definedName>
    <definedName name="PERFIL" localSheetId="0">#REF!</definedName>
    <definedName name="PERFIL">#REF!</definedName>
    <definedName name="PESOS" localSheetId="0">#REF!</definedName>
    <definedName name="PESOS">#REF!</definedName>
    <definedName name="PLAN2531" localSheetId="0">'[53]DATA plan.'!$A$9:$M$1563</definedName>
    <definedName name="PLAN2531">'[54]DATA plan.'!$A$9:$M$1563</definedName>
    <definedName name="PLANILLA" localSheetId="0">#REF!</definedName>
    <definedName name="PLANILLA">#REF!</definedName>
    <definedName name="planillas" localSheetId="0">#REF!</definedName>
    <definedName name="planillas">#REF!</definedName>
    <definedName name="ppspsps" localSheetId="0" hidden="1">{"Informe 1_Consolidado",#N/A,FALSE,"Cons.";"Informe 1_Tunel",#N/A,FALSE,"Cons.";"Informe 1_Melip",#N/A,FALSE,"Cons.";"Informe 1_Guall",#N/A,FALSE,"Cons.";"Informe 1_Sara L",#N/A,FALSE,"Cons.";"Informe 1_Quellon",#N/A,FALSE,"Cons.";"Informe 1_Biolix",#N/A,FALSE,"Cons.";"Informe 1_Oficina",#N/A,FALSE,"Cons.";"Informe 1_Consorcio",#N/A,FALSE,"Cons."}</definedName>
    <definedName name="ppspsps" hidden="1">{"Informe 1_Consolidado",#N/A,FALSE,"Cons.";"Informe 1_Tunel",#N/A,FALSE,"Cons.";"Informe 1_Melip",#N/A,FALSE,"Cons.";"Informe 1_Guall",#N/A,FALSE,"Cons.";"Informe 1_Sara L",#N/A,FALSE,"Cons.";"Informe 1_Quellon",#N/A,FALSE,"Cons.";"Informe 1_Biolix",#N/A,FALSE,"Cons.";"Informe 1_Oficina",#N/A,FALSE,"Cons.";"Informe 1_Consorcio",#N/A,FALSE,"Cons."}</definedName>
    <definedName name="PRE_SHUM" localSheetId="0">'[42]P. Unit.'!#REF!</definedName>
    <definedName name="PRE_SHUM">'[42]P. Unit.'!#REF!</definedName>
    <definedName name="PRESUP" localSheetId="0">[55]PRESUPUESTO!#REF!</definedName>
    <definedName name="PRESUP">[55]PRESUPUESTO!#REF!</definedName>
    <definedName name="PRESUPUESTO" localSheetId="0">#REF!</definedName>
    <definedName name="PRESUPUESTO">#REF!</definedName>
    <definedName name="PRESUPUESTOS" localSheetId="0">#REF!</definedName>
    <definedName name="PRESUPUESTOS">#REF!</definedName>
    <definedName name="Print_Area_MI" localSheetId="0">#REF!</definedName>
    <definedName name="Print_Area_MI">#REF!</definedName>
    <definedName name="Prog01_01" localSheetId="0">#REF!</definedName>
    <definedName name="Prog01_01">#REF!</definedName>
    <definedName name="Prog01_02" localSheetId="0">#REF!</definedName>
    <definedName name="Prog01_02">#REF!</definedName>
    <definedName name="Prog01_03" localSheetId="0">#REF!</definedName>
    <definedName name="Prog01_03">#REF!</definedName>
    <definedName name="Prog01_04" localSheetId="0">#REF!</definedName>
    <definedName name="Prog01_04">#REF!</definedName>
    <definedName name="Prog01_05" localSheetId="0">#REF!</definedName>
    <definedName name="Prog01_05">#REF!</definedName>
    <definedName name="Prog02_01" localSheetId="0">#REF!</definedName>
    <definedName name="Prog02_01">#REF!</definedName>
    <definedName name="Prog02_02" localSheetId="0">#REF!</definedName>
    <definedName name="Prog02_02">#REF!</definedName>
    <definedName name="Prog02_03" localSheetId="0">#REF!</definedName>
    <definedName name="Prog02_03">#REF!</definedName>
    <definedName name="Prog02_04" localSheetId="0">#REF!</definedName>
    <definedName name="Prog02_04">#REF!</definedName>
    <definedName name="Prog02_05" localSheetId="0">#REF!</definedName>
    <definedName name="Prog02_05">#REF!</definedName>
    <definedName name="Prog03_01" localSheetId="0">#REF!</definedName>
    <definedName name="Prog03_01">#REF!</definedName>
    <definedName name="Prog03_02" localSheetId="0">#REF!</definedName>
    <definedName name="Prog03_02">#REF!</definedName>
    <definedName name="Prog03_03" localSheetId="0">#REF!</definedName>
    <definedName name="Prog03_03">#REF!</definedName>
    <definedName name="Prog03_04" localSheetId="0">#REF!</definedName>
    <definedName name="Prog03_04">#REF!</definedName>
    <definedName name="Prog03_05" localSheetId="0">#REF!</definedName>
    <definedName name="Prog03_05">#REF!</definedName>
    <definedName name="PROY" localSheetId="0">#REF!</definedName>
    <definedName name="PROY">#REF!</definedName>
    <definedName name="PROY_INTERNO" localSheetId="0">#REF!</definedName>
    <definedName name="PROY_INTERNO">#REF!</definedName>
    <definedName name="QJ" localSheetId="0">'[56] Qty and jobhours detallado'!$D$24:$R$538</definedName>
    <definedName name="QJ">'[57] Qty and jobhours detallado'!$D$24:$R$538</definedName>
    <definedName name="qqqq" localSheetId="0" hidden="1">{#N/A,#N/A,TRUE,"INGENIERIA";#N/A,#N/A,TRUE,"COMPRAS";#N/A,#N/A,TRUE,"DIRECCION";#N/A,#N/A,TRUE,"RESUMEN"}</definedName>
    <definedName name="qqqq" hidden="1">{#N/A,#N/A,TRUE,"INGENIERIA";#N/A,#N/A,TRUE,"COMPRAS";#N/A,#N/A,TRUE,"DIRECCION";#N/A,#N/A,TRUE,"RESUMEN"}</definedName>
    <definedName name="QTYBASE" localSheetId="0">#REF!</definedName>
    <definedName name="QTYBASE">#REF!</definedName>
    <definedName name="qw" localSheetId="0" hidden="1">{"Control_Consolidado",#N/A,FALSE,"Cons.";"Control_Tunel",#N/A,FALSE,"Cons.";"Control_Melip",#N/A,FALSE,"Cons.";"Control_Gualleco",#N/A,FALSE,"Cons.";"Control_Sara L",#N/A,FALSE,"Cons.";"Control_Quellon",#N/A,FALSE,"Cons.";"Control_Biolix",#N/A,FALSE,"Cons.";"Control_Oficina",#N/A,FALSE,"Cons.";"Control_Consorcio",#N/A,FALSE,"Cons."}</definedName>
    <definedName name="qw" hidden="1">{"Control_Consolidado",#N/A,FALSE,"Cons.";"Control_Tunel",#N/A,FALSE,"Cons.";"Control_Melip",#N/A,FALSE,"Cons.";"Control_Gualleco",#N/A,FALSE,"Cons.";"Control_Sara L",#N/A,FALSE,"Cons.";"Control_Quellon",#N/A,FALSE,"Cons.";"Control_Biolix",#N/A,FALSE,"Cons.";"Control_Oficina",#N/A,FALSE,"Cons.";"Control_Consorcio",#N/A,FALSE,"Cons."}</definedName>
    <definedName name="qx" localSheetId="0" hidden="1">{#N/A,#N/A,FALSE,"masez (10)";#N/A,#N/A,FALSE,"masez (7)";#N/A,#N/A,FALSE,"masez (6)";#N/A,#N/A,FALSE,"masez (5)";#N/A,#N/A,FALSE,"masez (4)";#N/A,#N/A,FALSE,"masez (3)";#N/A,#N/A,FALSE,"masez (2)";#N/A,#N/A,FALSE,"GME";#N/A,#N/A,FALSE,"masez"}</definedName>
    <definedName name="qx" hidden="1">{#N/A,#N/A,FALSE,"masez (10)";#N/A,#N/A,FALSE,"masez (7)";#N/A,#N/A,FALSE,"masez (6)";#N/A,#N/A,FALSE,"masez (5)";#N/A,#N/A,FALSE,"masez (4)";#N/A,#N/A,FALSE,"masez (3)";#N/A,#N/A,FALSE,"masez (2)";#N/A,#N/A,FALSE,"GME";#N/A,#N/A,FALSE,"masez"}</definedName>
    <definedName name="QYJH" localSheetId="0">'[56] Qty and jobhours detallado'!$D$24:$R$538</definedName>
    <definedName name="QYJH">'[57] Qty and jobhours detallado'!$D$24:$R$538</definedName>
    <definedName name="RANGO" localSheetId="0">#REF!</definedName>
    <definedName name="RANGO">#REF!</definedName>
    <definedName name="rango2" localSheetId="0">#REF!</definedName>
    <definedName name="rango2">#REF!</definedName>
    <definedName name="rate" localSheetId="0">[32]Rate!$B$6:$S$7</definedName>
    <definedName name="rate">[33]Rate!$B$6:$S$7</definedName>
    <definedName name="RATE01" localSheetId="0">[32]Rate!$B$11:$C$28</definedName>
    <definedName name="RATE01">[33]Rate!$B$11:$C$28</definedName>
    <definedName name="REAJUSTE" localSheetId="0">[24]Reajuste!#REF!</definedName>
    <definedName name="REAJUSTE">[25]Reajuste!#REF!</definedName>
    <definedName name="REAJUSTE01_01" localSheetId="0">[24]Reajuste!#REF!</definedName>
    <definedName name="REAJUSTE01_01">[25]Reajuste!#REF!</definedName>
    <definedName name="REAJUSTE01_02" localSheetId="0">[24]Reajuste!#REF!</definedName>
    <definedName name="REAJUSTE01_02">[25]Reajuste!#REF!</definedName>
    <definedName name="REAJUSTE01_03" localSheetId="0">[24]Reajuste!#REF!</definedName>
    <definedName name="REAJUSTE01_03">[25]Reajuste!#REF!</definedName>
    <definedName name="REAJUSTE01_04" localSheetId="0">[24]Reajuste!#REF!</definedName>
    <definedName name="REAJUSTE01_04">[25]Reajuste!#REF!</definedName>
    <definedName name="REAJUSTE01_05" localSheetId="0">[24]Reajuste!#REF!</definedName>
    <definedName name="REAJUSTE01_05">[25]Reajuste!#REF!</definedName>
    <definedName name="REAJUSTE01_06" localSheetId="0">[24]Reajuste!#REF!</definedName>
    <definedName name="REAJUSTE01_06">[25]Reajuste!#REF!</definedName>
    <definedName name="REAJUSTE02" localSheetId="0">[24]Reajuste!#REF!</definedName>
    <definedName name="REAJUSTE02">[25]Reajuste!#REF!</definedName>
    <definedName name="REAJUSTE02_01" localSheetId="0">[24]Reajuste!#REF!</definedName>
    <definedName name="REAJUSTE02_01">[25]Reajuste!#REF!</definedName>
    <definedName name="REAJUSTE02_02" localSheetId="0">[24]Reajuste!#REF!</definedName>
    <definedName name="REAJUSTE02_02">[25]Reajuste!#REF!</definedName>
    <definedName name="REAJUSTE02_03" localSheetId="0">[24]Reajuste!#REF!</definedName>
    <definedName name="REAJUSTE02_03">[25]Reajuste!#REF!</definedName>
    <definedName name="REAJUSTE02_04" localSheetId="0">[24]Reajuste!#REF!</definedName>
    <definedName name="REAJUSTE02_04">[25]Reajuste!#REF!</definedName>
    <definedName name="REAJUSTE02_05" localSheetId="0">[24]Reajuste!#REF!</definedName>
    <definedName name="REAJUSTE02_05">[25]Reajuste!#REF!</definedName>
    <definedName name="REAJUSTE02_06" localSheetId="0">[24]Reajuste!#REF!</definedName>
    <definedName name="REAJUSTE02_06">[25]Reajuste!#REF!</definedName>
    <definedName name="REAJUSTE03_01" localSheetId="0">[24]Reajuste!#REF!</definedName>
    <definedName name="REAJUSTE03_01">[25]Reajuste!#REF!</definedName>
    <definedName name="REAJUSTE03_02" localSheetId="0">[24]Reajuste!#REF!</definedName>
    <definedName name="REAJUSTE03_02">[25]Reajuste!#REF!</definedName>
    <definedName name="REAJUSTE03_03" localSheetId="0">[24]Reajuste!#REF!</definedName>
    <definedName name="REAJUSTE03_03">[25]Reajuste!#REF!</definedName>
    <definedName name="REAJUSTE03_04" localSheetId="0">[24]Reajuste!#REF!</definedName>
    <definedName name="REAJUSTE03_04">[25]Reajuste!#REF!</definedName>
    <definedName name="REAJUSTE03_05" localSheetId="0">[24]Reajuste!#REF!</definedName>
    <definedName name="REAJUSTE03_05">[25]Reajuste!#REF!</definedName>
    <definedName name="REAJUSTEVAL_02" localSheetId="0">[24]Reajuste!#REF!</definedName>
    <definedName name="REAJUSTEVAL_02">[25]Reajuste!#REF!</definedName>
    <definedName name="Recargo" localSheetId="0">#REF!</definedName>
    <definedName name="Recargo">#REF!</definedName>
    <definedName name="RECUPERABLE" localSheetId="0">#REF!</definedName>
    <definedName name="RECUPERABLE">#REF!</definedName>
    <definedName name="RECUPERACION" localSheetId="0">#REF!</definedName>
    <definedName name="RECUPERACION">#REF!</definedName>
    <definedName name="Refine" localSheetId="0">#REF!</definedName>
    <definedName name="Refine">#REF!</definedName>
    <definedName name="Reimbursement">"Reembolso"</definedName>
    <definedName name="Relpar" localSheetId="0">#REF!</definedName>
    <definedName name="Relpar">#REF!</definedName>
    <definedName name="RENDIMIENTO_DE_EQUIPOS_STEP_08" localSheetId="0">#REF!</definedName>
    <definedName name="RENDIMIENTO_DE_EQUIPOS_STEP_08">#REF!</definedName>
    <definedName name="RENDIMIENTO_DE_EQUIPOS_STEP_08B" localSheetId="0">#REF!</definedName>
    <definedName name="RENDIMIENTO_DE_EQUIPOS_STEP_08B">#REF!</definedName>
    <definedName name="RENDIMIENTO_DE_EQUIPOS_STEP_16" localSheetId="0">#REF!</definedName>
    <definedName name="RENDIMIENTO_DE_EQUIPOS_STEP_16">#REF!</definedName>
    <definedName name="RENDIMIENTO_DE_EQUIPOS_STEP_16B" localSheetId="0">#REF!</definedName>
    <definedName name="RENDIMIENTO_DE_EQUIPOS_STEP_16B">#REF!</definedName>
    <definedName name="REQ">'[58]Relacion de Recursos'!$C$60:$D$89</definedName>
    <definedName name="RES" localSheetId="0">#REF!</definedName>
    <definedName name="RES">#REF!</definedName>
    <definedName name="RESAGO" localSheetId="0">[22]RESVAL!$A$154:$K$156</definedName>
    <definedName name="RESAGO">[23]RESVAL!$A$154:$K$156</definedName>
    <definedName name="RESJUL" localSheetId="0">[22]RESVAL!$A$131:$K$133</definedName>
    <definedName name="RESJUL">[23]RESVAL!$A$131:$K$133</definedName>
    <definedName name="RESNOV" localSheetId="0">[22]RESVAL!$A$223:$K$225</definedName>
    <definedName name="RESNOV">[23]RESVAL!$A$223:$K$225</definedName>
    <definedName name="RESOCT" localSheetId="0">[22]RESVAL!$A$200:$K$202</definedName>
    <definedName name="RESOCT">[23]RESVAL!$A$200:$K$202</definedName>
    <definedName name="RESP" localSheetId="0">#REF!</definedName>
    <definedName name="RESP">#REF!</definedName>
    <definedName name="RESSET" localSheetId="0">[22]RESVAL!$A$177:$K$179</definedName>
    <definedName name="RESSET">[23]RESVAL!$A$177:$K$179</definedName>
    <definedName name="RESUMEN" localSheetId="0">#REF!</definedName>
    <definedName name="RESUMEN">#REF!</definedName>
    <definedName name="RET">'[59]VALORIZACION 10'!$J$90</definedName>
    <definedName name="RETENC">'[59]VALORIZACION 10'!$J$90</definedName>
    <definedName name="Retencion" localSheetId="0">#REF!</definedName>
    <definedName name="Retencion">#REF!</definedName>
    <definedName name="RGRAL" localSheetId="0">#REF!</definedName>
    <definedName name="RGRAL">#REF!</definedName>
    <definedName name="RGRL" localSheetId="0">#REF!</definedName>
    <definedName name="RGRL">#REF!</definedName>
    <definedName name="RID" localSheetId="0">#REF!</definedName>
    <definedName name="RID">#REF!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MAT">'[58]Relacion de Recursos'!$C$4:$D$10</definedName>
    <definedName name="RMATC">'[58]Relacion de Recursos'!$C$15:$D$31</definedName>
    <definedName name="RMCB" localSheetId="0">#REF!</definedName>
    <definedName name="RMCB">#REF!</definedName>
    <definedName name="RMO">'[58]Relacion de Recursos'!$C$49:$D$54</definedName>
    <definedName name="RO" localSheetId="0" hidden="1">#REF!</definedName>
    <definedName name="RO" hidden="1">#REF!</definedName>
    <definedName name="rty" localSheetId="0" hidden="1">{#N/A,#N/A,FALSE,"masez (10)";#N/A,#N/A,FALSE,"masez (7)";#N/A,#N/A,FALSE,"masez (6)";#N/A,#N/A,FALSE,"masez (5)";#N/A,#N/A,FALSE,"masez (4)";#N/A,#N/A,FALSE,"masez (3)";#N/A,#N/A,FALSE,"masez (2)";#N/A,#N/A,FALSE,"GME";#N/A,#N/A,FALSE,"masez"}</definedName>
    <definedName name="rty" hidden="1">{#N/A,#N/A,FALSE,"masez (10)";#N/A,#N/A,FALSE,"masez (7)";#N/A,#N/A,FALSE,"masez (6)";#N/A,#N/A,FALSE,"masez (5)";#N/A,#N/A,FALSE,"masez (4)";#N/A,#N/A,FALSE,"masez (3)";#N/A,#N/A,FALSE,"masez (2)";#N/A,#N/A,FALSE,"GME";#N/A,#N/A,FALSE,"masez"}</definedName>
    <definedName name="RUT" localSheetId="0">#REF!</definedName>
    <definedName name="RUT">#REF!</definedName>
    <definedName name="S" localSheetId="0">#REF!</definedName>
    <definedName name="S">#REF!</definedName>
    <definedName name="Saldo03" localSheetId="0">#REF!</definedName>
    <definedName name="Saldo03">#REF!</definedName>
    <definedName name="SCAFFOLDING" localSheetId="0">#REF!</definedName>
    <definedName name="SCAFFOLDING">#REF!</definedName>
    <definedName name="SFGAST5" localSheetId="0" hidden="1">{#N/A,#N/A,FALSE,"IC_Global";#N/A,#N/A,FALSE,"IC_Global (98-f)";#N/A,#N/A,FALSE,"Inc";#N/A,#N/A,FALSE,"CAMBIOS (2)";#N/A,#N/A,FALSE,"EXPL Inc.";#N/A,#N/A,FALSE,"HITOS98";#N/A,#N/A,FALSE,"CURVA ""S"" GLOBAL ";#N/A,#N/A,FALSE,"CURVA ""S"" 1998 "}</definedName>
    <definedName name="SFGAST5" hidden="1">{#N/A,#N/A,FALSE,"IC_Global";#N/A,#N/A,FALSE,"IC_Global (98-f)";#N/A,#N/A,FALSE,"Inc";#N/A,#N/A,FALSE,"CAMBIOS (2)";#N/A,#N/A,FALSE,"EXPL Inc.";#N/A,#N/A,FALSE,"HITOS98";#N/A,#N/A,FALSE,"CURVA ""S"" GLOBAL ";#N/A,#N/A,FALSE,"CURVA ""S"" 1998 "}</definedName>
    <definedName name="SFSTRT" localSheetId="0" hidden="1">{#N/A,#N/A,FALSE,"masez (10)";#N/A,#N/A,FALSE,"masez (7)";#N/A,#N/A,FALSE,"masez (6)";#N/A,#N/A,FALSE,"masez (5)";#N/A,#N/A,FALSE,"masez (4)";#N/A,#N/A,FALSE,"masez (3)";#N/A,#N/A,FALSE,"masez (2)";#N/A,#N/A,FALSE,"GME";#N/A,#N/A,FALSE,"masez"}</definedName>
    <definedName name="SFSTRT" hidden="1">{#N/A,#N/A,FALSE,"masez (10)";#N/A,#N/A,FALSE,"masez (7)";#N/A,#N/A,FALSE,"masez (6)";#N/A,#N/A,FALSE,"masez (5)";#N/A,#N/A,FALSE,"masez (4)";#N/A,#N/A,FALSE,"masez (3)";#N/A,#N/A,FALSE,"masez (2)";#N/A,#N/A,FALSE,"GME";#N/A,#N/A,FALSE,"masez"}</definedName>
    <definedName name="Soldador_Calificado_6G" localSheetId="0">#REF!</definedName>
    <definedName name="Soldador_Calificado_6G">#REF!</definedName>
    <definedName name="Soldador_Plancha" localSheetId="0">#REF!</definedName>
    <definedName name="Soldador_Plancha">#REF!</definedName>
    <definedName name="SONDEOS" localSheetId="0">#REF!</definedName>
    <definedName name="SONDEOS">#REF!</definedName>
    <definedName name="ss" localSheetId="0" hidden="1">{#N/A,#N/A,FALSE,"masez (10)";#N/A,#N/A,FALSE,"masez (7)";#N/A,#N/A,FALSE,"masez (6)";#N/A,#N/A,FALSE,"masez (5)";#N/A,#N/A,FALSE,"masez (4)";#N/A,#N/A,FALSE,"masez (3)";#N/A,#N/A,FALSE,"masez (2)";#N/A,#N/A,FALSE,"GME";#N/A,#N/A,FALSE,"masez"}</definedName>
    <definedName name="ss" hidden="1">{#N/A,#N/A,FALSE,"masez (10)";#N/A,#N/A,FALSE,"masez (7)";#N/A,#N/A,FALSE,"masez (6)";#N/A,#N/A,FALSE,"masez (5)";#N/A,#N/A,FALSE,"masez (4)";#N/A,#N/A,FALSE,"masez (3)";#N/A,#N/A,FALSE,"masez (2)";#N/A,#N/A,FALSE,"GME";#N/A,#N/A,FALSE,"masez"}</definedName>
    <definedName name="sss" localSheetId="0" hidden="1">{#N/A,#N/A,FALSE,"masez (10)";#N/A,#N/A,FALSE,"masez (7)";#N/A,#N/A,FALSE,"masez (6)";#N/A,#N/A,FALSE,"masez (5)";#N/A,#N/A,FALSE,"masez (4)";#N/A,#N/A,FALSE,"masez (3)";#N/A,#N/A,FALSE,"masez (2)";#N/A,#N/A,FALSE,"GME";#N/A,#N/A,FALSE,"masez"}</definedName>
    <definedName name="sss" hidden="1">{#N/A,#N/A,FALSE,"masez (10)";#N/A,#N/A,FALSE,"masez (7)";#N/A,#N/A,FALSE,"masez (6)";#N/A,#N/A,FALSE,"masez (5)";#N/A,#N/A,FALSE,"masez (4)";#N/A,#N/A,FALSE,"masez (3)";#N/A,#N/A,FALSE,"masez (2)";#N/A,#N/A,FALSE,"GME";#N/A,#N/A,FALSE,"masez"}</definedName>
    <definedName name="STEP" localSheetId="0">#REF!</definedName>
    <definedName name="STEP">#REF!</definedName>
    <definedName name="STRUCTURAL" localSheetId="0">#REF!</definedName>
    <definedName name="STRUCTURAL">#REF!</definedName>
    <definedName name="Subtotal_I" localSheetId="0">#REF!</definedName>
    <definedName name="Subtotal_I">#REF!</definedName>
    <definedName name="Subtotal_II" localSheetId="0">#REF!</definedName>
    <definedName name="Subtotal_II">#REF!</definedName>
    <definedName name="Subtotal_III" localSheetId="0">#REF!</definedName>
    <definedName name="Subtotal_III">#REF!</definedName>
    <definedName name="Subtotal_IIIA" localSheetId="0">#REF!</definedName>
    <definedName name="Subtotal_IIIA">#REF!</definedName>
    <definedName name="Subtotal_IIIB" localSheetId="0">#REF!</definedName>
    <definedName name="Subtotal_IIIB">#REF!</definedName>
    <definedName name="Subtotal_IV" localSheetId="0">#REF!</definedName>
    <definedName name="Subtotal_IV">#REF!</definedName>
    <definedName name="Subtotal_IVA" localSheetId="0">#REF!</definedName>
    <definedName name="Subtotal_IVA">#REF!</definedName>
    <definedName name="Subtotal_IVB" localSheetId="0">#REF!</definedName>
    <definedName name="Subtotal_IVB">#REF!</definedName>
    <definedName name="Subtotal_IVC" localSheetId="0">#REF!</definedName>
    <definedName name="Subtotal_IVC">#REF!</definedName>
    <definedName name="Subtotal_IX" localSheetId="0">#REF!</definedName>
    <definedName name="Subtotal_IX">#REF!</definedName>
    <definedName name="Subtotal_V" localSheetId="0">#REF!</definedName>
    <definedName name="Subtotal_V">#REF!</definedName>
    <definedName name="Subtotal_VA" localSheetId="0">#REF!</definedName>
    <definedName name="Subtotal_VA">#REF!</definedName>
    <definedName name="Subtotal_VB" localSheetId="0">#REF!</definedName>
    <definedName name="Subtotal_VB">#REF!</definedName>
    <definedName name="Subtotal_VI" localSheetId="0">#REF!</definedName>
    <definedName name="Subtotal_VI">#REF!</definedName>
    <definedName name="Subtotal_VII" localSheetId="0">#REF!</definedName>
    <definedName name="Subtotal_VII">#REF!</definedName>
    <definedName name="Subtotal_VIII" localSheetId="0">#REF!</definedName>
    <definedName name="Subtotal_VIII">#REF!</definedName>
    <definedName name="Subtotal_VIIIA" localSheetId="0">#REF!</definedName>
    <definedName name="Subtotal_VIIIA">#REF!</definedName>
    <definedName name="Subtotal_VIIIB" localSheetId="0">#REF!</definedName>
    <definedName name="Subtotal_VIIIB">#REF!</definedName>
    <definedName name="Subtotal_VIIIC" localSheetId="0">#REF!</definedName>
    <definedName name="Subtotal_VIIIC">#REF!</definedName>
    <definedName name="Subtotal_VIIID" localSheetId="0">#REF!</definedName>
    <definedName name="Subtotal_VIIID">#REF!</definedName>
    <definedName name="Subtotal_VIIIE" localSheetId="0">#REF!</definedName>
    <definedName name="Subtotal_VIIIE">#REF!</definedName>
    <definedName name="Subtotal_VIIIF" localSheetId="0">#REF!</definedName>
    <definedName name="Subtotal_VIIIF">#REF!</definedName>
    <definedName name="SUMMARY" localSheetId="0">#REF!</definedName>
    <definedName name="SUMMARY">#REF!</definedName>
    <definedName name="T" localSheetId="0">#REF!</definedName>
    <definedName name="T">#REF!</definedName>
    <definedName name="TABLA_CURVAS">'[49]#REF'!$EQ$4:$FW$171</definedName>
    <definedName name="TABLA1" localSheetId="0">#REF!</definedName>
    <definedName name="TABLA1">#REF!</definedName>
    <definedName name="Tanques" localSheetId="0" hidden="1">{#N/A,#N/A,TRUE,"1842CWN0"}</definedName>
    <definedName name="Tanques" hidden="1">{#N/A,#N/A,TRUE,"1842CWN0"}</definedName>
    <definedName name="TarifasHorarias" localSheetId="0">#REF!</definedName>
    <definedName name="TarifasHorarias">#REF!</definedName>
    <definedName name="Tasa" localSheetId="0">#REF!</definedName>
    <definedName name="Tasa">#REF!</definedName>
    <definedName name="Tasa_periódica" localSheetId="0">Tasa_interés_anual/Pagos_por_año</definedName>
    <definedName name="Tasa_periódica">Tasa_interés_anual/Pagos_por_año</definedName>
    <definedName name="TASKS" localSheetId="0">#REF!</definedName>
    <definedName name="TASKS">#REF!</definedName>
    <definedName name="TC" localSheetId="0">#REF!</definedName>
    <definedName name="TC">#REF!</definedName>
    <definedName name="TEMPORARY_FACIL" localSheetId="0">#REF!</definedName>
    <definedName name="TEMPORARY_FACIL">#REF!</definedName>
    <definedName name="TF" localSheetId="0">#REF!</definedName>
    <definedName name="TF">#REF!</definedName>
    <definedName name="TIPO">[60]t1!$E$58</definedName>
    <definedName name="TITLE" localSheetId="0">#REF!</definedName>
    <definedName name="TITLE">#REF!</definedName>
    <definedName name="_xlnm.Print_Titles" localSheetId="0">'Performance % Complete'!$1:$7</definedName>
    <definedName name="Títulos_a_imprimir_IM">'[20]EQ-ADQ'!$A$2:$IV$30</definedName>
    <definedName name="TMC" localSheetId="0">'[45]RES-OA'!#REF!</definedName>
    <definedName name="TMC">'[46]RES-OA'!#REF!</definedName>
    <definedName name="TOT">[60]t1!$E$59</definedName>
    <definedName name="Total_Actual_Jobhours" localSheetId="0">#REF!</definedName>
    <definedName name="Total_Actual_Jobhours">#REF!</definedName>
    <definedName name="TOTAL_EQUIPOS" localSheetId="0">#REF!</definedName>
    <definedName name="TOTAL_EQUIPOS">#REF!</definedName>
    <definedName name="TOTAL_HH" localSheetId="0">#REF!</definedName>
    <definedName name="TOTAL_HH">#REF!</definedName>
    <definedName name="TOTAL_IV" localSheetId="0">#REF!</definedName>
    <definedName name="TOTAL_IV">#REF!</definedName>
    <definedName name="TOTAL_MATERIALES" localSheetId="0">#REF!</definedName>
    <definedName name="TOTAL_MATERIALES">#REF!</definedName>
    <definedName name="TOTAL_MDEOBRA" localSheetId="0">#REF!</definedName>
    <definedName name="TOTAL_MDEOBRA">#REF!</definedName>
    <definedName name="Total_Scheduled_Jobhours" localSheetId="0">#REF!</definedName>
    <definedName name="Total_Scheduled_Jobhours">#REF!</definedName>
    <definedName name="TOTAL_V" localSheetId="0">#REF!</definedName>
    <definedName name="TOTAL_V">#REF!</definedName>
    <definedName name="TOTAL_VI" localSheetId="0">#REF!</definedName>
    <definedName name="TOTAL_VI">#REF!</definedName>
    <definedName name="TOTAL_VII" localSheetId="0">#REF!</definedName>
    <definedName name="TOTAL_VII">#REF!</definedName>
    <definedName name="TOTALIII" localSheetId="0">#REF!</definedName>
    <definedName name="TOTALIII">#REF!</definedName>
    <definedName name="TP000" localSheetId="0">#REF!</definedName>
    <definedName name="TP000">#REF!</definedName>
    <definedName name="TRIS" localSheetId="0">#REF!</definedName>
    <definedName name="TRIS">#REF!</definedName>
    <definedName name="TT" localSheetId="0">#REF!</definedName>
    <definedName name="TT">#REF!</definedName>
    <definedName name="TTT" localSheetId="0">#REF!</definedName>
    <definedName name="TTT">#REF!</definedName>
    <definedName name="TUBO" localSheetId="0">#REF!</definedName>
    <definedName name="TUBO">#REF!</definedName>
    <definedName name="tuut" localSheetId="0" hidden="1">{#N/A,#N/A,FALSE,"masez (10)";#N/A,#N/A,FALSE,"masez (7)";#N/A,#N/A,FALSE,"masez (6)";#N/A,#N/A,FALSE,"masez (5)";#N/A,#N/A,FALSE,"masez (4)";#N/A,#N/A,FALSE,"masez (3)";#N/A,#N/A,FALSE,"masez (2)";#N/A,#N/A,FALSE,"GME";#N/A,#N/A,FALSE,"masez"}</definedName>
    <definedName name="tuut" hidden="1">{#N/A,#N/A,FALSE,"masez (10)";#N/A,#N/A,FALSE,"masez (7)";#N/A,#N/A,FALSE,"masez (6)";#N/A,#N/A,FALSE,"masez (5)";#N/A,#N/A,FALSE,"masez (4)";#N/A,#N/A,FALSE,"masez (3)";#N/A,#N/A,FALSE,"masez (2)";#N/A,#N/A,FALSE,"GME";#N/A,#N/A,FALSE,"masez"}</definedName>
    <definedName name="UBICA_ACTUAL" localSheetId="0">#REF!</definedName>
    <definedName name="UBICA_ACTUAL">#REF!</definedName>
    <definedName name="UNID" localSheetId="0">#REF!</definedName>
    <definedName name="UNID">#REF!</definedName>
    <definedName name="VAL03_01" localSheetId="0">#REF!</definedName>
    <definedName name="VAL03_01">#REF!</definedName>
    <definedName name="VAL03_02" localSheetId="0">#REF!</definedName>
    <definedName name="VAL03_02">#REF!</definedName>
    <definedName name="VAL03_03" localSheetId="0">#REF!</definedName>
    <definedName name="VAL03_03">#REF!</definedName>
    <definedName name="VAL03_04" localSheetId="0">#REF!</definedName>
    <definedName name="VAL03_04">#REF!</definedName>
    <definedName name="VAL03_05" localSheetId="0">#REF!</definedName>
    <definedName name="VAL03_05">#REF!</definedName>
    <definedName name="VAL03_06" localSheetId="0">#REF!</definedName>
    <definedName name="VAL03_06">#REF!</definedName>
    <definedName name="VAL03_07" localSheetId="0">#REF!</definedName>
    <definedName name="VAL03_07">#REF!</definedName>
    <definedName name="VALABR" localSheetId="0">[22]VAL!$A$96:$O$124</definedName>
    <definedName name="VALABR">[23]VAL!$A$96:$O$124</definedName>
    <definedName name="VALAGO" localSheetId="0">[22]VAL!$A$382:$O$434</definedName>
    <definedName name="VALAGO">[23]VAL!$A$382:$O$434</definedName>
    <definedName name="VALFEB" localSheetId="0">[22]VAL!$A$12:$O$40</definedName>
    <definedName name="VALFEB">[23]VAL!$A$12:$O$40</definedName>
    <definedName name="VALJUL" localSheetId="0">[22]VAL!$A$222:$O$250</definedName>
    <definedName name="VALJUL">[23]VAL!$A$222:$O$250</definedName>
    <definedName name="VALJUN" localSheetId="0">[22]VAL!$A$180:$O$208</definedName>
    <definedName name="VALJUN">[23]VAL!$A$180:$O$208</definedName>
    <definedName name="VALMAR" localSheetId="0">[22]VAL!$A$54:$O$82</definedName>
    <definedName name="VALMAR">[23]VAL!$A$54:$O$82</definedName>
    <definedName name="VALMAY" localSheetId="0">[22]VAL!$A$138:$O$166</definedName>
    <definedName name="VALMAY">[23]VAL!$A$138:$O$166</definedName>
    <definedName name="VALNOV" localSheetId="0">[22]VAL!$A$580:$O$632</definedName>
    <definedName name="VALNOV">[23]VAL!$A$580:$O$632</definedName>
    <definedName name="VALOCT" localSheetId="0">[22]VAL!$A$514:$O$566</definedName>
    <definedName name="VALOCT">[23]VAL!$A$514:$O$566</definedName>
    <definedName name="Valor_afecto" localSheetId="0">#REF!</definedName>
    <definedName name="Valor_afecto">#REF!</definedName>
    <definedName name="Valor_Contrato" localSheetId="0">#REF!</definedName>
    <definedName name="Valor_Contrato">#REF!</definedName>
    <definedName name="Valor_no_Afect." localSheetId="0">#REF!</definedName>
    <definedName name="Valor_no_Afect.">#REF!</definedName>
    <definedName name="VALORIZACION_MES">'[59]VALORIZACION 10'!$J$90</definedName>
    <definedName name="VALORIZACION03" localSheetId="0">#REF!</definedName>
    <definedName name="VALORIZACION03">#REF!</definedName>
    <definedName name="VALSET" localSheetId="0">[22]VAL!$A$448:$O$500</definedName>
    <definedName name="VALSET">[23]VAL!$A$448:$O$500</definedName>
    <definedName name="VCXNVJHKKLYJ" localSheetId="0" hidden="1">{#N/A,#N/A,FALSE,"masez (10)";#N/A,#N/A,FALSE,"masez (7)";#N/A,#N/A,FALSE,"masez (6)";#N/A,#N/A,FALSE,"masez (5)";#N/A,#N/A,FALSE,"masez (4)";#N/A,#N/A,FALSE,"masez (3)";#N/A,#N/A,FALSE,"masez (2)";#N/A,#N/A,FALSE,"GME";#N/A,#N/A,FALSE,"masez"}</definedName>
    <definedName name="VCXNVJHKKLYJ" hidden="1">{#N/A,#N/A,FALSE,"masez (10)";#N/A,#N/A,FALSE,"masez (7)";#N/A,#N/A,FALSE,"masez (6)";#N/A,#N/A,FALSE,"masez (5)";#N/A,#N/A,FALSE,"masez (4)";#N/A,#N/A,FALSE,"masez (3)";#N/A,#N/A,FALSE,"masez (2)";#N/A,#N/A,FALSE,"GME";#N/A,#N/A,FALSE,"masez"}</definedName>
    <definedName name="viio" localSheetId="0" hidden="1">{#N/A,#N/A,FALSE,"masez (10)";#N/A,#N/A,FALSE,"masez (7)";#N/A,#N/A,FALSE,"masez (6)";#N/A,#N/A,FALSE,"masez (5)";#N/A,#N/A,FALSE,"masez (4)";#N/A,#N/A,FALSE,"masez (3)";#N/A,#N/A,FALSE,"masez (2)";#N/A,#N/A,FALSE,"GME";#N/A,#N/A,FALSE,"masez"}</definedName>
    <definedName name="viio" hidden="1">{#N/A,#N/A,FALSE,"masez (10)";#N/A,#N/A,FALSE,"masez (7)";#N/A,#N/A,FALSE,"masez (6)";#N/A,#N/A,FALSE,"masez (5)";#N/A,#N/A,FALSE,"masez (4)";#N/A,#N/A,FALSE,"masez (3)";#N/A,#N/A,FALSE,"masez (2)";#N/A,#N/A,FALSE,"GME";#N/A,#N/A,FALSE,"masez"}</definedName>
    <definedName name="VISUALIZACION" localSheetId="0">#REF!</definedName>
    <definedName name="VISUALIZACION">#REF!</definedName>
    <definedName name="VOLVO" localSheetId="0">#REF!</definedName>
    <definedName name="VOLVO">#REF!</definedName>
    <definedName name="VVGVHJ" localSheetId="0" hidden="1">{#N/A,#N/A,FALSE,"Graficos"}</definedName>
    <definedName name="VVGVHJ" hidden="1">{#N/A,#N/A,FALSE,"Graficos"}</definedName>
    <definedName name="W" localSheetId="0">#REF!</definedName>
    <definedName name="W">#REF!</definedName>
    <definedName name="week1">[41]CALENDARIO!$A$2:$C$8</definedName>
    <definedName name="WERT" localSheetId="0" hidden="1">{#N/A,#N/A,FALSE,"masez (10)";#N/A,#N/A,FALSE,"masez (7)";#N/A,#N/A,FALSE,"masez (6)";#N/A,#N/A,FALSE,"masez (5)";#N/A,#N/A,FALSE,"masez (4)";#N/A,#N/A,FALSE,"masez (3)";#N/A,#N/A,FALSE,"masez (2)";#N/A,#N/A,FALSE,"GME";#N/A,#N/A,FALSE,"masez"}</definedName>
    <definedName name="WERT" hidden="1">{#N/A,#N/A,FALSE,"masez (10)";#N/A,#N/A,FALSE,"masez (7)";#N/A,#N/A,FALSE,"masez (6)";#N/A,#N/A,FALSE,"masez (5)";#N/A,#N/A,FALSE,"masez (4)";#N/A,#N/A,FALSE,"masez (3)";#N/A,#N/A,FALSE,"masez (2)";#N/A,#N/A,FALSE,"GME";#N/A,#N/A,FALSE,"masez"}</definedName>
    <definedName name="WK" localSheetId="0">#REF!</definedName>
    <definedName name="WK">#REF!</definedName>
    <definedName name="wrn.Barbara._.Modular._.Indirects." localSheetId="0" hidden="1">{#N/A,#N/A,FALSE,"COVER";#N/A,#N/A,FALSE,"RECAP";#N/A,#N/A,FALSE,"SANTA BARBARA NONMANUAL";#N/A,#N/A,FALSE,"CEQUIP";#N/A,#N/A,FALSE,"WRATE";#N/A,#N/A,FALSE,"INDIRECT";#N/A,#N/A,FALSE,"TRAIN";#N/A,#N/A,FALSE,"MANLOADED SCHEDULE"}</definedName>
    <definedName name="wrn.Barbara._.Modular._.Indirects." hidden="1">{#N/A,#N/A,FALSE,"COVER";#N/A,#N/A,FALSE,"RECAP";#N/A,#N/A,FALSE,"SANTA BARBARA NONMANUAL";#N/A,#N/A,FALSE,"CEQUIP";#N/A,#N/A,FALSE,"WRATE";#N/A,#N/A,FALSE,"INDIRECT";#N/A,#N/A,FALSE,"TRAIN";#N/A,#N/A,FALSE,"MANLOADED SCHEDULE"}</definedName>
    <definedName name="wrn.civil._.works." localSheetId="0" hidden="1">{#N/A,#N/A,TRUE,"1842CWN0"}</definedName>
    <definedName name="wrn.civil._.works." hidden="1">{#N/A,#N/A,TRUE,"1842CWN0"}</definedName>
    <definedName name="wrn.CONTROL._.ARCHIVO." localSheetId="0" hidden="1">{"Control_Consolidado",#N/A,FALSE,"Cons.";"Control_Tunel",#N/A,FALSE,"Cons.";"Control_Melip",#N/A,FALSE,"Cons.";"Control_Gualleco",#N/A,FALSE,"Cons.";"Control_Sara L",#N/A,FALSE,"Cons.";"Control_Quellon",#N/A,FALSE,"Cons.";"Control_Biolix",#N/A,FALSE,"Cons.";"Control_Oficina",#N/A,FALSE,"Cons.";"Control_Consorcio",#N/A,FALSE,"Cons."}</definedName>
    <definedName name="wrn.CONTROL._.ARCHIVO." hidden="1">{"Control_Consolidado",#N/A,FALSE,"Cons.";"Control_Tunel",#N/A,FALSE,"Cons.";"Control_Melip",#N/A,FALSE,"Cons.";"Control_Gualleco",#N/A,FALSE,"Cons.";"Control_Sara L",#N/A,FALSE,"Cons.";"Control_Quellon",#N/A,FALSE,"Cons.";"Control_Biolix",#N/A,FALSE,"Cons.";"Control_Oficina",#N/A,FALSE,"Cons.";"Control_Consorcio",#N/A,FALSE,"Cons."}</definedName>
    <definedName name="wrn.Día._.API." localSheetId="0" hidden="1">{#N/A,#N/A,FALSE,"IC_Global";#N/A,#N/A,FALSE,"IC_Global (98-f)";#N/A,#N/A,FALSE,"Inc";#N/A,#N/A,FALSE,"CAMBIOS (2)";#N/A,#N/A,FALSE,"EXPL Inc.";#N/A,#N/A,FALSE,"HITOS98";#N/A,#N/A,FALSE,"CURVA ""S"" GLOBAL ";#N/A,#N/A,FALSE,"CURVA ""S"" 1998 "}</definedName>
    <definedName name="wrn.Día._.API." hidden="1">{#N/A,#N/A,FALSE,"IC_Global";#N/A,#N/A,FALSE,"IC_Global (98-f)";#N/A,#N/A,FALSE,"Inc";#N/A,#N/A,FALSE,"CAMBIOS (2)";#N/A,#N/A,FALSE,"EXPL Inc.";#N/A,#N/A,FALSE,"HITOS98";#N/A,#N/A,FALSE,"CURVA ""S"" GLOBAL ";#N/A,#N/A,FALSE,"CURVA ""S"" 1998 "}</definedName>
    <definedName name="wrn.El._.Indio._.Production._.Summary." localSheetId="0" hidden="1">{#N/A,#N/A,FALSE,"summary";#N/A,#N/A,FALSE,"SumGraph"}</definedName>
    <definedName name="wrn.El._.Indio._.Production._.Summary." hidden="1">{#N/A,#N/A,FALSE,"summary";#N/A,#N/A,FALSE,"SumGraph"}</definedName>
    <definedName name="wrn.ep10." localSheetId="0" hidden="1">{#N/A,#N/A,FALSE,"masez (10)";#N/A,#N/A,FALSE,"masez (7)";#N/A,#N/A,FALSE,"masez (6)";#N/A,#N/A,FALSE,"masez (5)";#N/A,#N/A,FALSE,"masez (4)";#N/A,#N/A,FALSE,"masez (3)";#N/A,#N/A,FALSE,"masez (2)";#N/A,#N/A,FALSE,"GME";#N/A,#N/A,FALSE,"masez"}</definedName>
    <definedName name="wrn.ep10." hidden="1">{#N/A,#N/A,FALSE,"masez (10)";#N/A,#N/A,FALSE,"masez (7)";#N/A,#N/A,FALSE,"masez (6)";#N/A,#N/A,FALSE,"masez (5)";#N/A,#N/A,FALSE,"masez (4)";#N/A,#N/A,FALSE,"masez (3)";#N/A,#N/A,FALSE,"masez (2)";#N/A,#N/A,FALSE,"GME";#N/A,#N/A,FALSE,"masez"}</definedName>
    <definedName name="wrn.FORMATOS." localSheetId="0"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GERENCIA." localSheetId="0" hidden="1">{#N/A,#N/A,TRUE,"INGENIERIA";#N/A,#N/A,TRUE,"COMPRAS";#N/A,#N/A,TRUE,"DIRECCION";#N/A,#N/A,TRUE,"RESUMEN"}</definedName>
    <definedName name="wrn.GERENCIA." hidden="1">{#N/A,#N/A,TRUE,"INGENIERIA";#N/A,#N/A,TRUE,"COMPRAS";#N/A,#N/A,TRUE,"DIRECCION";#N/A,#N/A,TRUE,"RESUMEN"}</definedName>
    <definedName name="wrn.Graficos." localSheetId="0" hidden="1">{"Graf_Carga Trab",#N/A,FALSE,"Grafi_Carga Trab";"Graf_Venta Flujo",#N/A,FALSE,"Grafi_Carga Trab"}</definedName>
    <definedName name="wrn.Graficos." hidden="1">{"Graf_Carga Trab",#N/A,FALSE,"Grafi_Carga Trab";"Graf_Venta Flujo",#N/A,FALSE,"Grafi_Carga Trab"}</definedName>
    <definedName name="wrn.Informe._.1." localSheetId="0" hidden="1">{"Informe 1_Consolidado",#N/A,FALSE,"Cons.";"Informe 1_Tunel",#N/A,FALSE,"Cons.";"Informe 1_Melip",#N/A,FALSE,"Cons.";"Informe 1_Guall",#N/A,FALSE,"Cons.";"Informe 1_Sara L",#N/A,FALSE,"Cons.";"Informe 1_Quellon",#N/A,FALSE,"Cons.";"Informe 1_Biolix",#N/A,FALSE,"Cons.";"Informe 1_Oficina",#N/A,FALSE,"Cons.";"Informe 1_Consorcio",#N/A,FALSE,"Cons."}</definedName>
    <definedName name="wrn.Informe._.1." hidden="1">{"Informe 1_Consolidado",#N/A,FALSE,"Cons.";"Informe 1_Tunel",#N/A,FALSE,"Cons.";"Informe 1_Melip",#N/A,FALSE,"Cons.";"Informe 1_Guall",#N/A,FALSE,"Cons.";"Informe 1_Sara L",#N/A,FALSE,"Cons.";"Informe 1_Quellon",#N/A,FALSE,"Cons.";"Informe 1_Biolix",#N/A,FALSE,"Cons.";"Informe 1_Oficina",#N/A,FALSE,"Cons.";"Informe 1_Consorcio",#N/A,FALSE,"Cons."}</definedName>
    <definedName name="wrn.Informe._.2." localSheetId="0" hidden="1">{"Informe 2_Consolidado",#N/A,FALSE,"Cons.";"Informe 2_Tunel",#N/A,FALSE,"Cons.";"Informe 2_Melip",#N/A,FALSE,"Cons.";"Informe 2_Guall",#N/A,FALSE,"Cons.";"Informe 2_Sara L",#N/A,FALSE,"Cons.";"Informe 2_Quellon",#N/A,FALSE,"Cons.";"Informe 2_Biolix",#N/A,FALSE,"Cons.";"Informe 2_Oficina",#N/A,FALSE,"Cons.";"Informe 2_Consorcio",#N/A,FALSE,"Cons."}</definedName>
    <definedName name="wrn.Informe._.2." hidden="1">{"Informe 2_Consolidado",#N/A,FALSE,"Cons.";"Informe 2_Tunel",#N/A,FALSE,"Cons.";"Informe 2_Melip",#N/A,FALSE,"Cons.";"Informe 2_Guall",#N/A,FALSE,"Cons.";"Informe 2_Sara L",#N/A,FALSE,"Cons.";"Informe 2_Quellon",#N/A,FALSE,"Cons.";"Informe 2_Biolix",#N/A,FALSE,"Cons.";"Informe 2_Oficina",#N/A,FALSE,"Cons.";"Informe 2_Consorcio",#N/A,FALSE,"Cons."}</definedName>
    <definedName name="wrn.unidades." localSheetId="0" hidden="1">{#N/A,#N/A,FALSE,"RESUMEN";#N/A,#N/A,FALSE,"GG-GI";#N/A,#N/A,FALSE,"AMB";#N/A,#N/A,FALSE,"EyR";#N/A,#N/A,FALSE,"UCP";#N/A,#N/A,FALSE,"IND";#N/A,#N/A,FALSE,"LR";#N/A,#N/A,FALSE,"PRV";#N/A,#N/A,FALSE,"TÚNELES";#N/A,#N/A,FALSE,"IDT";#N/A,#N/A,FALSE,"ING"}</definedName>
    <definedName name="wrn.unidades." hidden="1">{#N/A,#N/A,FALSE,"RESUMEN";#N/A,#N/A,FALSE,"GG-GI";#N/A,#N/A,FALSE,"AMB";#N/A,#N/A,FALSE,"EyR";#N/A,#N/A,FALSE,"UCP";#N/A,#N/A,FALSE,"IND";#N/A,#N/A,FALSE,"LR";#N/A,#N/A,FALSE,"PRV";#N/A,#N/A,FALSE,"TÚNELES";#N/A,#N/A,FALSE,"IDT";#N/A,#N/A,FALSE,"ING"}</definedName>
    <definedName name="wrn.VOLCAN." localSheetId="0" hidden="1">{#N/A,#N/A,FALSE,"Resumen"}</definedName>
    <definedName name="wrn.VOLCAN." hidden="1">{#N/A,#N/A,FALSE,"Resumen"}</definedName>
    <definedName name="www" localSheetId="0" hidden="1">{#N/A,#N/A,FALSE,"masez (10)";#N/A,#N/A,FALSE,"masez (7)";#N/A,#N/A,FALSE,"masez (6)";#N/A,#N/A,FALSE,"masez (5)";#N/A,#N/A,FALSE,"masez (4)";#N/A,#N/A,FALSE,"masez (3)";#N/A,#N/A,FALSE,"masez (2)";#N/A,#N/A,FALSE,"GME";#N/A,#N/A,FALSE,"masez"}</definedName>
    <definedName name="www" hidden="1">{#N/A,#N/A,FALSE,"masez (10)";#N/A,#N/A,FALSE,"masez (7)";#N/A,#N/A,FALSE,"masez (6)";#N/A,#N/A,FALSE,"masez (5)";#N/A,#N/A,FALSE,"masez (4)";#N/A,#N/A,FALSE,"masez (3)";#N/A,#N/A,FALSE,"masez (2)";#N/A,#N/A,FALSE,"GME";#N/A,#N/A,FALSE,"masez"}</definedName>
    <definedName name="xx" localSheetId="0">#REF!</definedName>
    <definedName name="xx">#REF!</definedName>
    <definedName name="XXXX" localSheetId="0">#REF!</definedName>
    <definedName name="XXXX">#REF!</definedName>
    <definedName name="xxxxx" localSheetId="0" hidden="1">{#N/A,#N/A,FALSE,"masez (10)";#N/A,#N/A,FALSE,"masez (7)";#N/A,#N/A,FALSE,"masez (6)";#N/A,#N/A,FALSE,"masez (5)";#N/A,#N/A,FALSE,"masez (4)";#N/A,#N/A,FALSE,"masez (3)";#N/A,#N/A,FALSE,"masez (2)";#N/A,#N/A,FALSE,"GME";#N/A,#N/A,FALSE,"masez"}</definedName>
    <definedName name="xxxxx" hidden="1">{#N/A,#N/A,FALSE,"masez (10)";#N/A,#N/A,FALSE,"masez (7)";#N/A,#N/A,FALSE,"masez (6)";#N/A,#N/A,FALSE,"masez (5)";#N/A,#N/A,FALSE,"masez (4)";#N/A,#N/A,FALSE,"masez (3)";#N/A,#N/A,FALSE,"masez (2)";#N/A,#N/A,FALSE,"GME";#N/A,#N/A,FALSE,"masez"}</definedName>
    <definedName name="Zapatas" localSheetId="0" hidden="1">{#N/A,#N/A,TRUE,"INGENIERIA";#N/A,#N/A,TRUE,"COMPRAS";#N/A,#N/A,TRUE,"DIRECCION";#N/A,#N/A,TRUE,"RESUMEN"}</definedName>
    <definedName name="Zapatas" hidden="1">{#N/A,#N/A,TRUE,"INGENIERIA";#N/A,#N/A,TRUE,"COMPRAS";#N/A,#N/A,TRUE,"DIRECCION";#N/A,#N/A,TRUE,"RESUMEN"}</definedName>
  </definedNames>
  <calcPr calcId="162913"/>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23" i="25" l="1"/>
  <c r="X23" i="25" s="1"/>
  <c r="Q21" i="25"/>
  <c r="X21" i="25" s="1"/>
  <c r="Q18" i="25"/>
  <c r="X18" i="25" s="1"/>
  <c r="Q17" i="25"/>
  <c r="X17" i="25" s="1"/>
  <c r="Q15" i="25"/>
  <c r="X15" i="25" s="1"/>
  <c r="Q14" i="25"/>
  <c r="R14" i="25" s="1"/>
  <c r="Q12" i="25"/>
  <c r="R12" i="25" s="1"/>
  <c r="Q11" i="25"/>
  <c r="R11" i="25" s="1"/>
  <c r="Q10" i="25"/>
  <c r="R10" i="25" s="1"/>
  <c r="U23" i="25"/>
  <c r="U18" i="25"/>
  <c r="U17" i="25"/>
  <c r="U12" i="25"/>
  <c r="U11" i="25"/>
  <c r="U10" i="25"/>
  <c r="T23" i="25"/>
  <c r="U21" i="25"/>
  <c r="T21" i="25"/>
  <c r="T18" i="25"/>
  <c r="T17" i="25"/>
  <c r="U15" i="25"/>
  <c r="T15" i="25"/>
  <c r="U14" i="25"/>
  <c r="T14" i="25"/>
  <c r="T12" i="25"/>
  <c r="T11" i="25"/>
  <c r="T10" i="25"/>
  <c r="L23" i="25"/>
  <c r="L21" i="25"/>
  <c r="L18" i="25"/>
  <c r="L17" i="25"/>
  <c r="L15" i="25"/>
  <c r="L14" i="25"/>
  <c r="L12" i="25"/>
  <c r="L11" i="25"/>
  <c r="L10" i="25"/>
  <c r="R18" i="25" l="1"/>
  <c r="R17" i="25"/>
  <c r="X14" i="25"/>
  <c r="X10" i="25"/>
  <c r="R23" i="25"/>
  <c r="V23" i="25"/>
  <c r="R21" i="25"/>
  <c r="R15" i="25"/>
  <c r="V11" i="25"/>
  <c r="X12" i="25"/>
  <c r="X11" i="25"/>
  <c r="V10" i="25"/>
  <c r="V21" i="25"/>
  <c r="V15" i="25"/>
  <c r="V12" i="25"/>
  <c r="V17" i="25"/>
  <c r="V14" i="25"/>
  <c r="V18" i="25"/>
  <c r="L22" i="25" l="1"/>
  <c r="L20" i="25"/>
  <c r="L16" i="25"/>
  <c r="L13" i="25"/>
  <c r="L9" i="25"/>
  <c r="F48" i="25"/>
  <c r="E48" i="25"/>
  <c r="E47" i="25" s="1"/>
  <c r="C47" i="25"/>
  <c r="F46" i="25"/>
  <c r="E46" i="25"/>
  <c r="E45" i="25" s="1"/>
  <c r="C45" i="25"/>
  <c r="F43" i="25"/>
  <c r="E43" i="25"/>
  <c r="F42" i="25"/>
  <c r="E42" i="25"/>
  <c r="F40" i="25"/>
  <c r="E40" i="25"/>
  <c r="F39" i="25"/>
  <c r="E39" i="25"/>
  <c r="C38" i="25"/>
  <c r="F37" i="25"/>
  <c r="E37" i="25"/>
  <c r="F36" i="25"/>
  <c r="E36" i="25"/>
  <c r="F35" i="25"/>
  <c r="E35" i="25"/>
  <c r="C34" i="25"/>
  <c r="F12" i="25"/>
  <c r="F11" i="25"/>
  <c r="F10" i="25"/>
  <c r="F14" i="25"/>
  <c r="F15" i="25"/>
  <c r="F17" i="25"/>
  <c r="F18" i="25"/>
  <c r="F21" i="25"/>
  <c r="F23" i="25"/>
  <c r="E23" i="25"/>
  <c r="E22" i="25" s="1"/>
  <c r="E21" i="25"/>
  <c r="E20" i="25" s="1"/>
  <c r="E18" i="25"/>
  <c r="E17" i="25"/>
  <c r="E16" i="25" s="1"/>
  <c r="E15" i="25"/>
  <c r="E14" i="25"/>
  <c r="E12" i="25"/>
  <c r="E11" i="25"/>
  <c r="E10" i="25"/>
  <c r="C22" i="25"/>
  <c r="C20" i="25"/>
  <c r="C16" i="25"/>
  <c r="C13" i="25"/>
  <c r="C9" i="25"/>
  <c r="E9" i="25" l="1"/>
  <c r="F9" i="25" s="1"/>
  <c r="E13" i="25"/>
  <c r="F13" i="25" s="1"/>
  <c r="E19" i="25"/>
  <c r="E38" i="25"/>
  <c r="F38" i="25" s="1"/>
  <c r="M17" i="25"/>
  <c r="Y17" i="25" s="1"/>
  <c r="M18" i="25"/>
  <c r="Y18" i="25" s="1"/>
  <c r="M23" i="25"/>
  <c r="Y23" i="25" s="1"/>
  <c r="Y22" i="25" s="1"/>
  <c r="M14" i="25"/>
  <c r="Y14" i="25" s="1"/>
  <c r="M15" i="25"/>
  <c r="Y15" i="25" s="1"/>
  <c r="M21" i="25"/>
  <c r="Y21" i="25" s="1"/>
  <c r="Y20" i="25" s="1"/>
  <c r="M10" i="25"/>
  <c r="Y10" i="25" s="1"/>
  <c r="M11" i="25"/>
  <c r="Y11" i="25" s="1"/>
  <c r="M12" i="25"/>
  <c r="Y12" i="25" s="1"/>
  <c r="C44" i="25"/>
  <c r="C41" i="25" s="1"/>
  <c r="C33" i="25" s="1"/>
  <c r="L19" i="25"/>
  <c r="M22" i="25" s="1"/>
  <c r="E34" i="25"/>
  <c r="F34" i="25" s="1"/>
  <c r="E44" i="25"/>
  <c r="E41" i="25" s="1"/>
  <c r="F47" i="25"/>
  <c r="F16" i="25"/>
  <c r="F45" i="25"/>
  <c r="F20" i="25"/>
  <c r="F22" i="25"/>
  <c r="C19" i="25"/>
  <c r="C8" i="25" s="1"/>
  <c r="E8" i="25" l="1"/>
  <c r="F8" i="25" s="1"/>
  <c r="Z16" i="25"/>
  <c r="Z13" i="25"/>
  <c r="Z9" i="25"/>
  <c r="E33" i="25"/>
  <c r="F33" i="25" s="1"/>
  <c r="L8" i="25"/>
  <c r="M20" i="25"/>
  <c r="Z19" i="25" s="1"/>
  <c r="F41" i="25"/>
  <c r="F44" i="25"/>
  <c r="F19" i="25"/>
  <c r="M16" i="25" l="1"/>
  <c r="M13" i="25"/>
  <c r="M9" i="25"/>
  <c r="M19" i="25"/>
  <c r="Z8" i="25" l="1"/>
  <c r="M8" i="25"/>
</calcChain>
</file>

<file path=xl/sharedStrings.xml><?xml version="1.0" encoding="utf-8"?>
<sst xmlns="http://schemas.openxmlformats.org/spreadsheetml/2006/main" count="97" uniqueCount="50">
  <si>
    <t>m3</t>
  </si>
  <si>
    <t>m2</t>
  </si>
  <si>
    <t>MOVIMIENTO DE TIERRAS</t>
  </si>
  <si>
    <t>CORTE DE MATERIAL INORGANICO</t>
  </si>
  <si>
    <t>CARGUIO DE ROCA VOLADA</t>
  </si>
  <si>
    <t>SISTEMA DE SUB-DRENAJE</t>
  </si>
  <si>
    <t>DESBROCE DE MATERIAL ORGANICO</t>
  </si>
  <si>
    <t>EXCAVACION PARA SUB-DRENAJE (ROCA SUELTA)</t>
  </si>
  <si>
    <t>TUBERIA PERFORADA CPT-HDPE DE SUB-DRENAJE PARED DOBLE 200mm</t>
  </si>
  <si>
    <t>RELLENO ESTRUCTURAL</t>
  </si>
  <si>
    <t xml:space="preserve"> CARGUIO DE RELLENO ESTRUCTURAL</t>
  </si>
  <si>
    <t>COLOCACION DE MATERIAL CLASIFICADO PARA RELLENO ESTRUCTURAL</t>
  </si>
  <si>
    <t>SISTEMA DE REVESTIMIENTO</t>
  </si>
  <si>
    <t>CAPA IMPERMEABLE (CLAY)</t>
  </si>
  <si>
    <t>INSTALACION DE GEOMEMBRANA LLDPE e= 2mm EN PAD Y BERMAS</t>
  </si>
  <si>
    <t>GEOMEMBRANA</t>
  </si>
  <si>
    <t>CONFORMACION DE CAPA IMPERMEABLE (CLAY) E=0.30m</t>
  </si>
  <si>
    <t>m</t>
  </si>
  <si>
    <t>AMPLIACION PAD - CURSO MS PROJECT</t>
  </si>
  <si>
    <t>Descripción</t>
  </si>
  <si>
    <t>Und.</t>
  </si>
  <si>
    <t>Metrado</t>
  </si>
  <si>
    <t>Ratio HH</t>
  </si>
  <si>
    <t>Horas Hombre
LB01</t>
  </si>
  <si>
    <t>Horas Hombre
Ganadas</t>
  </si>
  <si>
    <t>Performance %
Complete</t>
  </si>
  <si>
    <t>% Avance
Fisico</t>
  </si>
  <si>
    <t>Calculo de Performance en Funcion a Porcentaje de Avance Fisico &amp; Horas Hombre</t>
  </si>
  <si>
    <t>%Incidencia
LB 01</t>
  </si>
  <si>
    <t>Acum. Anterior</t>
  </si>
  <si>
    <t>Avance Semanal</t>
  </si>
  <si>
    <t>Saldo</t>
  </si>
  <si>
    <t>CANTIDADES METRADO</t>
  </si>
  <si>
    <t>Avance Real
Acum.</t>
  </si>
  <si>
    <t xml:space="preserve">HORAS GANADAS </t>
  </si>
  <si>
    <t>Avance Fisico Ponderado Total</t>
  </si>
  <si>
    <t>% Avance Fisico Ponderado Parcial LB01</t>
  </si>
  <si>
    <t>% Avance Fisico LB01</t>
  </si>
  <si>
    <t>Plantilla Completa para el Calculo del Performance % Complete en Función a los Metrados de Obra</t>
  </si>
  <si>
    <t>EV</t>
  </si>
  <si>
    <t>BAC</t>
  </si>
  <si>
    <t>EV / BAC</t>
  </si>
  <si>
    <t>SESION 13: Calculo de Porcentaje de Avance Real (Performance % Complete) para Actividades, Paquetes de Trabajo, Entregables &amp; Proyecto</t>
  </si>
  <si>
    <t>FIN DE CLASE</t>
  </si>
  <si>
    <t>DUDAS, PREGUNTAS? &gt;&gt;&gt; En el grupo de Facebook</t>
  </si>
  <si>
    <r>
      <t>Siguiente Clase:</t>
    </r>
    <r>
      <rPr>
        <b/>
        <sz val="18"/>
        <color rgb="FF0000FF"/>
        <rFont val="Arial Narrow"/>
        <family val="2"/>
      </rPr>
      <t xml:space="preserve"> Trabajo Propuesto N° 02 - Ejercicios de Calculo para el Performance % Complete</t>
    </r>
  </si>
  <si>
    <t>Avance
Acum.</t>
  </si>
  <si>
    <t>ACTIVIDADES</t>
  </si>
  <si>
    <t>PAFP &amp; PAFSE</t>
  </si>
  <si>
    <t>E &amp; 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</si>
</sst>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 #,##0.00_ ;_ * \-#,##0.00_ ;_ * &quot;-&quot;??_ ;_ @_ "/>
    <numFmt numFmtId="164" formatCode="[$-409]d\-mmm;@"/>
    <numFmt numFmtId="165" formatCode="0.0%"/>
    <numFmt numFmtId="166" formatCode="_ &quot;S&quot;\ * #,##0.00_ ;_ &quot;S&quot;\ * \-#,##0.00_ ;_ &quot;S&quot;\ * &quot;-&quot;??_ ;_ @_ "/>
    <numFmt numFmtId="167" formatCode="_(* #,##0.00_);_(* \(#,##0.00\);_(* &quot;-&quot;??_);_(@_)"/>
    <numFmt numFmtId="168" formatCode="#,##0.0000"/>
    <numFmt numFmtId="169" formatCode="###,###,###,###,###,##0.00"/>
  </numFmts>
  <fonts count="2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Times New Roman"/>
      <family val="1"/>
    </font>
    <font>
      <b/>
      <sz val="9"/>
      <name val="Arial Narrow"/>
      <family val="2"/>
    </font>
    <font>
      <sz val="7"/>
      <name val="Arial Narrow"/>
      <family val="2"/>
    </font>
    <font>
      <b/>
      <sz val="7"/>
      <name val="Arial Narrow"/>
      <family val="2"/>
    </font>
    <font>
      <b/>
      <sz val="7"/>
      <color theme="0"/>
      <name val="Arial Narrow"/>
      <family val="2"/>
    </font>
    <font>
      <b/>
      <sz val="7"/>
      <color rgb="FFFFFF00"/>
      <name val="Arial Narrow"/>
      <family val="2"/>
    </font>
    <font>
      <sz val="7"/>
      <color theme="1"/>
      <name val="Arial Narrow"/>
      <family val="2"/>
    </font>
    <font>
      <sz val="10"/>
      <name val="Arial"/>
      <family val="2"/>
    </font>
    <font>
      <b/>
      <sz val="7"/>
      <color rgb="FF0070C0"/>
      <name val="Arial Narrow"/>
      <family val="2"/>
    </font>
    <font>
      <b/>
      <sz val="11"/>
      <color rgb="FF0000FF"/>
      <name val="Arial Narrow"/>
      <family val="2"/>
    </font>
    <font>
      <b/>
      <sz val="10"/>
      <color rgb="FFFF0000"/>
      <name val="Arial Narrow"/>
      <family val="2"/>
    </font>
    <font>
      <b/>
      <sz val="7"/>
      <color rgb="FF0033CC"/>
      <name val="Arial Narrow"/>
      <family val="2"/>
    </font>
    <font>
      <sz val="8"/>
      <name val="Arial"/>
      <family val="2"/>
    </font>
    <font>
      <b/>
      <sz val="14"/>
      <color rgb="FF0000FF"/>
      <name val="Times New Roman"/>
      <family val="1"/>
    </font>
    <font>
      <b/>
      <sz val="11"/>
      <color rgb="FF7030A0"/>
      <name val="Arial Narrow"/>
      <family val="2"/>
    </font>
    <font>
      <b/>
      <shadow/>
      <u/>
      <sz val="18"/>
      <color rgb="FFFF0000"/>
      <name val="Arial Narrow"/>
      <family val="2"/>
    </font>
    <font>
      <b/>
      <sz val="18"/>
      <color rgb="FFFF0000"/>
      <name val="Arial Narrow"/>
      <family val="2"/>
    </font>
    <font>
      <b/>
      <u/>
      <sz val="18"/>
      <color rgb="FF0000FF"/>
      <name val="Arial Narrow"/>
      <family val="2"/>
    </font>
    <font>
      <b/>
      <sz val="18"/>
      <color rgb="FF0000FF"/>
      <name val="Arial Narrow"/>
      <family val="2"/>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1"/>
        <bgColor indexed="64"/>
      </patternFill>
    </fill>
    <fill>
      <patternFill patternType="solid">
        <fgColor rgb="FF0033CC"/>
        <bgColor indexed="64"/>
      </patternFill>
    </fill>
    <fill>
      <patternFill patternType="solid">
        <fgColor rgb="FFFFCC00"/>
        <bgColor indexed="64"/>
      </patternFill>
    </fill>
    <fill>
      <patternFill patternType="solid">
        <fgColor theme="4" tint="0.59999389629810485"/>
        <bgColor indexed="64"/>
      </patternFill>
    </fill>
  </fills>
  <borders count="17">
    <border>
      <left/>
      <right/>
      <top/>
      <bottom/>
      <diagonal/>
    </border>
    <border>
      <left style="thin">
        <color theme="0"/>
      </left>
      <right style="thin">
        <color theme="0"/>
      </right>
      <top style="thin">
        <color theme="0"/>
      </top>
      <bottom style="thin">
        <color theme="0"/>
      </bottom>
      <diagonal/>
    </border>
    <border>
      <left style="thin">
        <color indexed="64"/>
      </left>
      <right style="thin">
        <color theme="0"/>
      </right>
      <top style="thin">
        <color theme="0"/>
      </top>
      <bottom style="thin">
        <color theme="0"/>
      </bottom>
      <diagonal/>
    </border>
    <border>
      <left style="thin">
        <color indexed="64"/>
      </left>
      <right style="thin">
        <color theme="0"/>
      </right>
      <top style="thin">
        <color theme="0" tint="-4.9989318521683403E-2"/>
      </top>
      <bottom style="thin">
        <color theme="0"/>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style="thin">
        <color theme="0"/>
      </left>
      <right style="thin">
        <color indexed="64"/>
      </right>
      <top style="thin">
        <color theme="0"/>
      </top>
      <bottom style="thin">
        <color theme="0"/>
      </bottom>
      <diagonal/>
    </border>
    <border>
      <left style="thin">
        <color indexed="64"/>
      </left>
      <right/>
      <top/>
      <bottom/>
      <diagonal/>
    </border>
    <border>
      <left style="thin">
        <color indexed="64"/>
      </left>
      <right style="thin">
        <color theme="0" tint="-4.9989318521683403E-2"/>
      </right>
      <top style="thin">
        <color indexed="64"/>
      </top>
      <bottom style="thin">
        <color theme="0" tint="-4.9989318521683403E-2"/>
      </bottom>
      <diagonal/>
    </border>
    <border>
      <left style="thin">
        <color theme="0" tint="-4.9989318521683403E-2"/>
      </left>
      <right style="thin">
        <color theme="0" tint="-4.9989318521683403E-2"/>
      </right>
      <top style="thin">
        <color indexed="64"/>
      </top>
      <bottom style="thin">
        <color theme="0" tint="-4.9989318521683403E-2"/>
      </bottom>
      <diagonal/>
    </border>
    <border>
      <left style="thin">
        <color theme="0" tint="-4.9989318521683403E-2"/>
      </left>
      <right style="thin">
        <color indexed="64"/>
      </right>
      <top style="thin">
        <color indexed="64"/>
      </top>
      <bottom style="thin">
        <color theme="0" tint="-4.9989318521683403E-2"/>
      </bottom>
      <diagonal/>
    </border>
    <border>
      <left style="thin">
        <color theme="0"/>
      </left>
      <right style="thin">
        <color indexed="64"/>
      </right>
      <top style="thin">
        <color theme="0" tint="-4.9989318521683403E-2"/>
      </top>
      <bottom style="thin">
        <color theme="0"/>
      </bottom>
      <diagonal/>
    </border>
    <border>
      <left style="thin">
        <color theme="0"/>
      </left>
      <right style="thin">
        <color indexed="64"/>
      </right>
      <top style="thin">
        <color indexed="64"/>
      </top>
      <bottom/>
      <diagonal/>
    </border>
    <border>
      <left style="thin">
        <color theme="0"/>
      </left>
      <right style="thin">
        <color theme="0"/>
      </right>
      <top style="thin">
        <color indexed="64"/>
      </top>
      <bottom/>
      <diagonal/>
    </border>
    <border>
      <left style="thin">
        <color indexed="64"/>
      </left>
      <right style="thin">
        <color theme="0"/>
      </right>
      <top style="thin">
        <color indexed="64"/>
      </top>
      <bottom/>
      <diagonal/>
    </border>
    <border>
      <left style="thin">
        <color rgb="FFFF0000"/>
      </left>
      <right style="thin">
        <color rgb="FFFF0000"/>
      </right>
      <top style="thin">
        <color rgb="FFFF0000"/>
      </top>
      <bottom style="thin">
        <color rgb="FFFF0000"/>
      </bottom>
      <diagonal/>
    </border>
  </borders>
  <cellStyleXfs count="16">
    <xf numFmtId="164" fontId="0" fillId="0" borderId="0"/>
    <xf numFmtId="0" fontId="5" fillId="0" borderId="0"/>
    <xf numFmtId="164" fontId="5" fillId="0" borderId="0"/>
    <xf numFmtId="164" fontId="3" fillId="0" borderId="0"/>
    <xf numFmtId="164" fontId="4" fillId="0" borderId="0"/>
    <xf numFmtId="9" fontId="4" fillId="0" borderId="0" applyFont="0" applyFill="0" applyBorder="0" applyAlignment="0" applyProtection="0"/>
    <xf numFmtId="164" fontId="2" fillId="0" borderId="0"/>
    <xf numFmtId="166" fontId="4"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164" fontId="1" fillId="0" borderId="0"/>
    <xf numFmtId="9" fontId="1" fillId="0" borderId="0" applyFont="0" applyFill="0" applyBorder="0" applyAlignment="0" applyProtection="0"/>
    <xf numFmtId="167"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2" fillId="0" borderId="0" applyFont="0" applyFill="0" applyBorder="0" applyAlignment="0" applyProtection="0"/>
  </cellStyleXfs>
  <cellXfs count="81">
    <xf numFmtId="164" fontId="0" fillId="0" borderId="0" xfId="0"/>
    <xf numFmtId="164" fontId="7" fillId="0" borderId="0" xfId="4" applyFont="1"/>
    <xf numFmtId="164" fontId="7" fillId="0" borderId="0" xfId="4" applyFont="1" applyAlignment="1">
      <alignment vertical="center"/>
    </xf>
    <xf numFmtId="164" fontId="7" fillId="0" borderId="0" xfId="4" applyFont="1" applyAlignment="1">
      <alignment horizontal="left"/>
    </xf>
    <xf numFmtId="4" fontId="7" fillId="0" borderId="0" xfId="4" applyNumberFormat="1" applyFont="1" applyAlignment="1">
      <alignment horizontal="right" indent="1"/>
    </xf>
    <xf numFmtId="164" fontId="8" fillId="2" borderId="0" xfId="2" applyFont="1" applyFill="1" applyBorder="1" applyAlignment="1">
      <alignment horizontal="centerContinuous"/>
    </xf>
    <xf numFmtId="164" fontId="11" fillId="0" borderId="0" xfId="4" applyFont="1" applyBorder="1" applyAlignment="1">
      <alignment horizontal="left" vertical="center" indent="4"/>
    </xf>
    <xf numFmtId="164" fontId="11" fillId="0" borderId="0" xfId="4" applyFont="1" applyBorder="1" applyAlignment="1">
      <alignment horizontal="center" vertical="center"/>
    </xf>
    <xf numFmtId="2" fontId="11" fillId="0" borderId="0" xfId="4" applyNumberFormat="1" applyFont="1" applyBorder="1" applyAlignment="1">
      <alignment horizontal="right" vertical="center" indent="1"/>
    </xf>
    <xf numFmtId="4" fontId="11" fillId="0" borderId="0" xfId="4" applyNumberFormat="1" applyFont="1" applyBorder="1" applyAlignment="1">
      <alignment horizontal="right" indent="1"/>
    </xf>
    <xf numFmtId="4" fontId="11" fillId="0" borderId="0" xfId="4" applyNumberFormat="1" applyFont="1" applyBorder="1" applyAlignment="1">
      <alignment horizontal="right" vertical="center" indent="1"/>
    </xf>
    <xf numFmtId="10" fontId="11" fillId="0" borderId="0" xfId="5" applyNumberFormat="1" applyFont="1" applyBorder="1" applyAlignment="1">
      <alignment horizontal="right" vertical="center" indent="1"/>
    </xf>
    <xf numFmtId="164" fontId="9" fillId="4" borderId="0" xfId="2" applyFont="1" applyFill="1" applyBorder="1" applyAlignment="1">
      <alignment horizontal="center" vertical="center" wrapText="1"/>
    </xf>
    <xf numFmtId="2" fontId="9" fillId="4" borderId="0" xfId="2" applyNumberFormat="1" applyFont="1" applyFill="1" applyBorder="1" applyAlignment="1">
      <alignment horizontal="center" vertical="center" wrapText="1"/>
    </xf>
    <xf numFmtId="4" fontId="9" fillId="4" borderId="0" xfId="2" applyNumberFormat="1" applyFont="1" applyFill="1" applyBorder="1" applyAlignment="1">
      <alignment horizontal="right" vertical="center" wrapText="1" indent="1"/>
    </xf>
    <xf numFmtId="4" fontId="9" fillId="4" borderId="0" xfId="2" applyNumberFormat="1" applyFont="1" applyFill="1" applyBorder="1" applyAlignment="1">
      <alignment horizontal="center" vertical="center" wrapText="1"/>
    </xf>
    <xf numFmtId="165" fontId="9" fillId="4" borderId="0" xfId="5" applyNumberFormat="1" applyFont="1" applyFill="1" applyBorder="1" applyAlignment="1">
      <alignment horizontal="center" vertical="center" wrapText="1"/>
    </xf>
    <xf numFmtId="164" fontId="10" fillId="5" borderId="0" xfId="6" applyFont="1" applyFill="1" applyBorder="1" applyAlignment="1">
      <alignment horizontal="left" vertical="center"/>
    </xf>
    <xf numFmtId="4" fontId="10" fillId="5" borderId="0" xfId="6" applyNumberFormat="1" applyFont="1" applyFill="1" applyBorder="1" applyAlignment="1">
      <alignment horizontal="right" vertical="center" indent="1"/>
    </xf>
    <xf numFmtId="164" fontId="8" fillId="3" borderId="0" xfId="4" applyFont="1" applyFill="1" applyBorder="1" applyAlignment="1">
      <alignment horizontal="left"/>
    </xf>
    <xf numFmtId="4" fontId="8" fillId="3" borderId="0" xfId="4" applyNumberFormat="1" applyFont="1" applyFill="1" applyBorder="1" applyAlignment="1">
      <alignment horizontal="right" indent="1"/>
    </xf>
    <xf numFmtId="4" fontId="8" fillId="3" borderId="0" xfId="4" applyNumberFormat="1" applyFont="1" applyFill="1" applyBorder="1" applyAlignment="1">
      <alignment horizontal="right" vertical="center" indent="1"/>
    </xf>
    <xf numFmtId="164" fontId="8" fillId="6" borderId="0" xfId="4" applyFont="1" applyFill="1" applyBorder="1" applyAlignment="1">
      <alignment horizontal="left" indent="2"/>
    </xf>
    <xf numFmtId="2" fontId="8" fillId="6" borderId="0" xfId="4" applyNumberFormat="1" applyFont="1" applyFill="1" applyBorder="1" applyAlignment="1"/>
    <xf numFmtId="4" fontId="8" fillId="6" borderId="0" xfId="4" applyNumberFormat="1" applyFont="1" applyFill="1" applyBorder="1" applyAlignment="1">
      <alignment horizontal="right" vertical="center" indent="1"/>
    </xf>
    <xf numFmtId="164" fontId="10" fillId="5" borderId="0" xfId="6" applyFont="1" applyFill="1" applyBorder="1" applyAlignment="1">
      <alignment vertical="center"/>
    </xf>
    <xf numFmtId="164" fontId="8" fillId="3" borderId="0" xfId="4" applyFont="1" applyFill="1" applyBorder="1" applyAlignment="1">
      <alignment vertical="center"/>
    </xf>
    <xf numFmtId="168" fontId="11" fillId="0" borderId="0" xfId="4" applyNumberFormat="1" applyFont="1" applyBorder="1" applyAlignment="1">
      <alignment horizontal="right" indent="1"/>
    </xf>
    <xf numFmtId="168" fontId="8" fillId="3" borderId="0" xfId="4" applyNumberFormat="1" applyFont="1" applyFill="1" applyBorder="1" applyAlignment="1">
      <alignment horizontal="right" indent="1"/>
    </xf>
    <xf numFmtId="168" fontId="8" fillId="6" borderId="0" xfId="4" applyNumberFormat="1" applyFont="1" applyFill="1" applyBorder="1" applyAlignment="1">
      <alignment horizontal="right" indent="1"/>
    </xf>
    <xf numFmtId="10" fontId="10" fillId="5" borderId="0" xfId="6" applyNumberFormat="1" applyFont="1" applyFill="1" applyBorder="1" applyAlignment="1">
      <alignment horizontal="right" vertical="center" indent="2"/>
    </xf>
    <xf numFmtId="10" fontId="8" fillId="3" borderId="0" xfId="5" applyNumberFormat="1" applyFont="1" applyFill="1" applyBorder="1" applyAlignment="1">
      <alignment horizontal="right" vertical="center" indent="2"/>
    </xf>
    <xf numFmtId="10" fontId="11" fillId="0" borderId="0" xfId="5" applyNumberFormat="1" applyFont="1" applyBorder="1" applyAlignment="1">
      <alignment horizontal="right" vertical="center" indent="2"/>
    </xf>
    <xf numFmtId="10" fontId="8" fillId="6" borderId="0" xfId="5" applyNumberFormat="1" applyFont="1" applyFill="1" applyBorder="1" applyAlignment="1">
      <alignment horizontal="right" vertical="center" indent="2"/>
    </xf>
    <xf numFmtId="0" fontId="6" fillId="2" borderId="0" xfId="1" applyFont="1" applyFill="1" applyBorder="1" applyAlignment="1">
      <alignment horizontal="center"/>
    </xf>
    <xf numFmtId="164" fontId="8" fillId="2" borderId="0" xfId="2" applyFont="1" applyFill="1" applyBorder="1" applyAlignment="1">
      <alignment horizontal="center" vertical="center"/>
    </xf>
    <xf numFmtId="164" fontId="7" fillId="0" borderId="0" xfId="4" applyFont="1" applyAlignment="1">
      <alignment horizontal="center" vertical="center"/>
    </xf>
    <xf numFmtId="10" fontId="7" fillId="0" borderId="0" xfId="15" applyNumberFormat="1" applyFont="1"/>
    <xf numFmtId="164" fontId="8" fillId="2" borderId="0" xfId="2" applyFont="1" applyFill="1" applyBorder="1" applyAlignment="1">
      <alignment horizontal="center" vertical="center"/>
    </xf>
    <xf numFmtId="164" fontId="8" fillId="0" borderId="0" xfId="4" applyFont="1" applyBorder="1" applyAlignment="1">
      <alignment horizontal="right" vertical="center"/>
    </xf>
    <xf numFmtId="164" fontId="8" fillId="6" borderId="0" xfId="4" applyFont="1" applyFill="1" applyBorder="1" applyAlignment="1">
      <alignment horizontal="left" vertical="center" indent="1"/>
    </xf>
    <xf numFmtId="164" fontId="11" fillId="0" borderId="0" xfId="4" applyFont="1" applyBorder="1" applyAlignment="1">
      <alignment horizontal="left" vertical="center" wrapText="1" indent="1"/>
    </xf>
    <xf numFmtId="164" fontId="11" fillId="0" borderId="0" xfId="4" applyFont="1" applyBorder="1" applyAlignment="1">
      <alignment horizontal="left" vertical="center" indent="1"/>
    </xf>
    <xf numFmtId="164" fontId="11" fillId="0" borderId="0" xfId="4" applyFont="1" applyBorder="1" applyAlignment="1">
      <alignment horizontal="left" vertical="center" wrapText="1" indent="2"/>
    </xf>
    <xf numFmtId="164" fontId="11" fillId="0" borderId="0" xfId="4" applyFont="1" applyBorder="1" applyAlignment="1">
      <alignment horizontal="left" vertical="center" indent="2"/>
    </xf>
    <xf numFmtId="10" fontId="10" fillId="5" borderId="0" xfId="6" applyNumberFormat="1" applyFont="1" applyFill="1" applyBorder="1" applyAlignment="1">
      <alignment horizontal="center" vertical="center"/>
    </xf>
    <xf numFmtId="10" fontId="8" fillId="3" borderId="0" xfId="5" applyNumberFormat="1" applyFont="1" applyFill="1" applyBorder="1" applyAlignment="1">
      <alignment horizontal="center" vertical="center"/>
    </xf>
    <xf numFmtId="10" fontId="11" fillId="0" borderId="0" xfId="5" applyNumberFormat="1" applyFont="1" applyBorder="1" applyAlignment="1">
      <alignment horizontal="center" vertical="center"/>
    </xf>
    <xf numFmtId="10" fontId="8" fillId="6" borderId="0" xfId="5" applyNumberFormat="1" applyFont="1" applyFill="1" applyBorder="1" applyAlignment="1">
      <alignment horizontal="center" vertical="center"/>
    </xf>
    <xf numFmtId="164" fontId="8" fillId="6" borderId="0" xfId="4" applyFont="1" applyFill="1" applyBorder="1" applyAlignment="1">
      <alignment horizontal="left" vertical="center" indent="2"/>
    </xf>
    <xf numFmtId="164" fontId="11" fillId="0" borderId="0" xfId="4" applyFont="1" applyBorder="1" applyAlignment="1">
      <alignment horizontal="left" vertical="center" wrapText="1" indent="3"/>
    </xf>
    <xf numFmtId="164" fontId="11" fillId="0" borderId="0" xfId="4" applyFont="1" applyBorder="1" applyAlignment="1">
      <alignment horizontal="left" vertical="center" indent="3"/>
    </xf>
    <xf numFmtId="164" fontId="8" fillId="7" borderId="0" xfId="4" applyFont="1" applyFill="1" applyBorder="1" applyAlignment="1">
      <alignment horizontal="left" vertical="center" indent="1"/>
    </xf>
    <xf numFmtId="4" fontId="8" fillId="7" borderId="0" xfId="4" applyNumberFormat="1" applyFont="1" applyFill="1" applyBorder="1" applyAlignment="1">
      <alignment horizontal="right" vertical="center" indent="1"/>
    </xf>
    <xf numFmtId="10" fontId="8" fillId="7" borderId="0" xfId="5" applyNumberFormat="1" applyFont="1" applyFill="1" applyBorder="1" applyAlignment="1">
      <alignment horizontal="center" vertical="center"/>
    </xf>
    <xf numFmtId="164" fontId="13" fillId="2" borderId="0" xfId="2" applyFont="1" applyFill="1" applyBorder="1" applyAlignment="1">
      <alignment horizontal="center"/>
    </xf>
    <xf numFmtId="4" fontId="9" fillId="4" borderId="1" xfId="2" applyNumberFormat="1" applyFont="1" applyFill="1" applyBorder="1" applyAlignment="1">
      <alignment horizontal="center" vertical="center" wrapText="1"/>
    </xf>
    <xf numFmtId="164" fontId="14" fillId="2" borderId="0" xfId="2" applyFont="1" applyFill="1" applyBorder="1" applyAlignment="1">
      <alignment horizontal="center"/>
    </xf>
    <xf numFmtId="164" fontId="15" fillId="0" borderId="0" xfId="4" applyFont="1" applyAlignment="1">
      <alignment vertical="center"/>
    </xf>
    <xf numFmtId="4" fontId="9" fillId="4" borderId="2" xfId="2" applyNumberFormat="1" applyFont="1" applyFill="1" applyBorder="1" applyAlignment="1">
      <alignment horizontal="center" vertical="center" wrapText="1"/>
    </xf>
    <xf numFmtId="2" fontId="9" fillId="4" borderId="7" xfId="2" applyNumberFormat="1" applyFont="1" applyFill="1" applyBorder="1" applyAlignment="1">
      <alignment horizontal="center" vertical="center" wrapText="1"/>
    </xf>
    <xf numFmtId="4" fontId="9" fillId="4" borderId="3" xfId="2" applyNumberFormat="1" applyFont="1" applyFill="1" applyBorder="1" applyAlignment="1">
      <alignment horizontal="center" vertical="center" wrapText="1"/>
    </xf>
    <xf numFmtId="164" fontId="7" fillId="0" borderId="8" xfId="4" applyFont="1" applyBorder="1"/>
    <xf numFmtId="4" fontId="9" fillId="4" borderId="12" xfId="2" applyNumberFormat="1" applyFont="1" applyFill="1" applyBorder="1" applyAlignment="1">
      <alignment horizontal="center" vertical="center" wrapText="1"/>
    </xf>
    <xf numFmtId="169" fontId="9" fillId="4" borderId="13" xfId="0" applyNumberFormat="1" applyFont="1" applyFill="1" applyBorder="1" applyAlignment="1" applyProtection="1">
      <alignment horizontal="center" vertical="center" wrapText="1"/>
      <protection locked="0"/>
    </xf>
    <xf numFmtId="169" fontId="9" fillId="4" borderId="14" xfId="0" applyNumberFormat="1" applyFont="1" applyFill="1" applyBorder="1" applyAlignment="1" applyProtection="1">
      <alignment horizontal="center" vertical="center" wrapText="1"/>
      <protection locked="0"/>
    </xf>
    <xf numFmtId="169" fontId="9" fillId="4" borderId="15" xfId="0" applyNumberFormat="1" applyFont="1" applyFill="1" applyBorder="1" applyAlignment="1" applyProtection="1">
      <alignment horizontal="center" vertical="center" wrapText="1"/>
      <protection locked="0"/>
    </xf>
    <xf numFmtId="164" fontId="16" fillId="3" borderId="16" xfId="2" applyFont="1" applyFill="1" applyBorder="1" applyAlignment="1">
      <alignment horizontal="center" vertical="center"/>
    </xf>
    <xf numFmtId="164" fontId="17" fillId="0" borderId="0" xfId="0" applyFont="1" applyAlignment="1">
      <alignment vertical="center"/>
    </xf>
    <xf numFmtId="164" fontId="18" fillId="0" borderId="0" xfId="0" applyFont="1" applyAlignment="1">
      <alignment horizontal="left" vertical="center"/>
    </xf>
    <xf numFmtId="164" fontId="9" fillId="4" borderId="4" xfId="0" applyFont="1" applyFill="1" applyBorder="1" applyAlignment="1">
      <alignment horizontal="center" vertical="center"/>
    </xf>
    <xf numFmtId="164" fontId="9" fillId="4" borderId="5" xfId="0" applyFont="1" applyFill="1" applyBorder="1" applyAlignment="1">
      <alignment horizontal="center" vertical="center"/>
    </xf>
    <xf numFmtId="164" fontId="9" fillId="4" borderId="6" xfId="0" applyFont="1" applyFill="1" applyBorder="1" applyAlignment="1">
      <alignment horizontal="center" vertical="center"/>
    </xf>
    <xf numFmtId="164" fontId="9" fillId="4" borderId="9" xfId="0" applyFont="1" applyFill="1" applyBorder="1" applyAlignment="1">
      <alignment horizontal="center" vertical="center"/>
    </xf>
    <xf numFmtId="164" fontId="9" fillId="4" borderId="10" xfId="0" applyFont="1" applyFill="1" applyBorder="1" applyAlignment="1">
      <alignment horizontal="center" vertical="center"/>
    </xf>
    <xf numFmtId="164" fontId="9" fillId="4" borderId="11" xfId="0" applyFont="1" applyFill="1" applyBorder="1" applyAlignment="1">
      <alignment horizontal="center" vertical="center"/>
    </xf>
    <xf numFmtId="164" fontId="19" fillId="2" borderId="0" xfId="2" applyFont="1" applyFill="1" applyBorder="1" applyAlignment="1">
      <alignment horizontal="center"/>
    </xf>
    <xf numFmtId="0" fontId="6" fillId="2" borderId="0" xfId="1" applyFont="1" applyFill="1" applyBorder="1" applyAlignment="1">
      <alignment horizontal="center"/>
    </xf>
    <xf numFmtId="164" fontId="20" fillId="0" borderId="0" xfId="0" applyFont="1" applyAlignment="1">
      <alignment readingOrder="1"/>
    </xf>
    <xf numFmtId="164" fontId="21" fillId="0" borderId="0" xfId="0" applyFont="1" applyAlignment="1">
      <alignment readingOrder="1"/>
    </xf>
    <xf numFmtId="164" fontId="22" fillId="0" borderId="0" xfId="0" applyFont="1" applyAlignment="1">
      <alignment readingOrder="1"/>
    </xf>
  </cellXfs>
  <cellStyles count="16">
    <cellStyle name="Millares 2" xfId="12"/>
    <cellStyle name="Millares 3" xfId="13"/>
    <cellStyle name="Millares 3 2 2" xfId="14"/>
    <cellStyle name="Millares 42" xfId="9"/>
    <cellStyle name="Moneda 4" xfId="7"/>
    <cellStyle name="Normal" xfId="0" builtinId="0"/>
    <cellStyle name="Normal 10" xfId="10"/>
    <cellStyle name="Normal 4" xfId="3"/>
    <cellStyle name="Normal 4 5 5" xfId="6"/>
    <cellStyle name="Normal 48 13" xfId="4"/>
    <cellStyle name="Normal_FormsAlpamayo" xfId="1"/>
    <cellStyle name="Normal_Project Control  Constr Forms" xfId="2"/>
    <cellStyle name="Porcentaje" xfId="15" builtinId="5"/>
    <cellStyle name="Porcentaje 3" xfId="5"/>
    <cellStyle name="Porcentaje 9" xfId="8"/>
    <cellStyle name="Porcentual 3" xfId="11"/>
  </cellStyles>
  <dxfs count="0"/>
  <tableStyles count="0" defaultTableStyle="TableStyleMedium2" defaultPivotStyle="PivotStyleLight16"/>
  <colors>
    <mruColors>
      <color rgb="FF0033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63" Type="http://schemas.openxmlformats.org/officeDocument/2006/relationships/styles" Target="styles.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externalLink" Target="externalLinks/externalLink40.xml"/><Relationship Id="rId54" Type="http://schemas.openxmlformats.org/officeDocument/2006/relationships/externalLink" Target="externalLinks/externalLink53.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externalLink" Target="externalLinks/externalLink52.xml"/><Relationship Id="rId58" Type="http://schemas.openxmlformats.org/officeDocument/2006/relationships/externalLink" Target="externalLinks/externalLink57.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 Id="rId57" Type="http://schemas.openxmlformats.org/officeDocument/2006/relationships/externalLink" Target="externalLinks/externalLink56.xml"/><Relationship Id="rId61" Type="http://schemas.openxmlformats.org/officeDocument/2006/relationships/externalLink" Target="externalLinks/externalLink60.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 Id="rId60" Type="http://schemas.openxmlformats.org/officeDocument/2006/relationships/externalLink" Target="externalLinks/externalLink59.xml"/><Relationship Id="rId65"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56" Type="http://schemas.openxmlformats.org/officeDocument/2006/relationships/externalLink" Target="externalLinks/externalLink55.xml"/><Relationship Id="rId64" Type="http://schemas.openxmlformats.org/officeDocument/2006/relationships/sharedStrings" Target="sharedStrings.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59" Type="http://schemas.openxmlformats.org/officeDocument/2006/relationships/externalLink" Target="externalLinks/externalLink5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73269</xdr:colOff>
      <xdr:row>0</xdr:row>
      <xdr:rowOff>21981</xdr:rowOff>
    </xdr:from>
    <xdr:to>
      <xdr:col>0</xdr:col>
      <xdr:colOff>597144</xdr:colOff>
      <xdr:row>3</xdr:row>
      <xdr:rowOff>57883</xdr:rowOff>
    </xdr:to>
    <xdr:pic>
      <xdr:nvPicPr>
        <xdr:cNvPr id="2" name="Imagen 3">
          <a:extLst>
            <a:ext uri="{FF2B5EF4-FFF2-40B4-BE49-F238E27FC236}">
              <a16:creationId xmlns:a16="http://schemas.microsoft.com/office/drawing/2014/main" id="{B338F6DA-18B7-46ED-BC34-128CEA77A2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269" y="21981"/>
          <a:ext cx="523875" cy="5780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lgutierrez\AppData\Local\Microsoft\Windows\Temporary%20Internet%20Files\Content.Outlook\4MW2BYJ7\Users\Admin\AppData\Roaming\Microsoft\Excel\ACERO\NESUYA\trazo\pla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lgutierrez\AppData\Local\Microsoft\Windows\Temporary%20Internet%20Files\Content.Outlook\4MW2BYJ7\Users\Admin\AppData\Roaming\Microsoft\Excel\DOCUMENTOS\VALORIZACION%20N&#186;%209%20-%20DIC.07\CHUQUICARA\INFORMES%20MENSUALES\MARZO%202005\VAL-MARZO%20200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tocache12\Publico\compl-info%20abril\VAL-MAR-200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Users\lgutierrez\AppData\Local\Microsoft\Windows\Temporary%20Internet%20Files\Content.Outlook\4MW2BYJ7\DOCUME~1\par95434\LOCALS~1\Temp\C.Notes.Data\FORMATOS%20PROJECT%20CONTROL.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lgutierrez\AppData\Local\Microsoft\Windows\Temporary%20Internet%20Files\Content.Outlook\4MW2BYJ7\DOCUME~1\par95434\LOCALS~1\Temp\C.Notes.Data\FORMATOS%20PROJECT%20CONTROL.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Users\lgutierrez\AppData\Local\Microsoft\Windows\Temporary%20Internet%20Files\Content.Outlook\4MW2BYJ7\Users\Admin\AppData\Roaming\Microsoft\Excel\CHUQUICARA\INFORMES%20MENSUALES\MARZO%202005\VAL-MARZO%20200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lgutierrez\AppData\Local\Microsoft\Windows\Temporary%20Internet%20Files\Content.Outlook\4MW2BYJ7\Users\Admin\AppData\Roaming\Microsoft\Excel\CHUQUICARA\INFORMES%20MENSUALES\MARZO%202005\VAL-MARZO%20200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Victor\c\Mis%20documentos\VICTOR%20BLAS\2002-02FEB\VAL-CHACON.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1024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Users\lgutierrez\AppData\Local\Microsoft\Windows\Temporary%20Internet%20Files\Content.Outlook\4MW2BYJ7\Users\Admin\AppData\Roaming\Microsoft\Excel\compl-info%20abril\VAL-MAR-200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lgutierrez\AppData\Local\Microsoft\Windows\Temporary%20Internet%20Files\Content.Outlook\4MW2BYJ7\Users\Admin\AppData\Roaming\Microsoft\Excel\compl-info%20abril\VAL-MAR-20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gutierrez\AppData\Local\Microsoft\Windows\Temporary%20Internet%20Files\Content.Outlook\4MW2BYJ7\Users\Admin\AppData\Roaming\Microsoft\Excel\ACERO\NESUYA\trazo\pla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esarrollo\Mdelvalle\WINDOWS\TEMP\LICIT\VIAS\FLEXIB\Resellado-1997\DOCUM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antenimiento3\c\Mis%20documentos\TRABAJOS\TARIF_EQUIPO\TARIFA%20EQUIPOS%20TRANSLEI%202002%20V%20Vi%2009-11-0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Users\lgutierrez\AppData\Local\Microsoft\Windows\Temporary%20Internet%20Files\Content.Outlook\4MW2BYJ7\Users\Admin\AppData\Roaming\Microsoft\Excel\Mis%20documentos\Excel\Tecnica\Inf%20Mensual\INF%20CHIQUIAN%20-%20AF0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Users\lgutierrez\AppData\Local\Microsoft\Windows\Temporary%20Internet%20Files\Content.Outlook\4MW2BYJ7\Users\Admin\AppData\Roaming\Microsoft\Excel\Mis%20documentos\Excel\Tecnica\Inf%20Mensual\INF%20CHIQUIAN%20-%20AF00.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Users\lgutierrez\AppData\Local\Microsoft\Windows\Temporary%20Internet%20Files\Content.Outlook\4MW2BYJ7\Users\Admin\AppData\Roaming\Microsoft\Excel\Liquid-Final-2007\LIQUID-TUNEL%20KAHUISH%202007.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lgutierrez\AppData\Local\Microsoft\Windows\Temporary%20Internet%20Files\Content.Outlook\4MW2BYJ7\Users\Admin\AppData\Roaming\Microsoft\Excel\Liquid-Final-2007\LIQUID-TUNEL%20KAHUISH%202007.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S:\Documents%20and%20Settings\Alejandro\Configuraci&#243;n%20local\Archivos%20temporales%20de%20Internet\Content.IE5\3YW01K9Y\ECOLIANS(1).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Users\lgutierrez\AppData\Local\Microsoft\Windows\Temporary%20Internet%20Files\Content.Outlook\4MW2BYJ7\Users\Admin\AppData\Roaming\Microsoft\Excel\DOCUMENTOS\VALORIZACION%20N&#186;%209%20-%20DIC.07\CHUQUICARA\AREA%20TECNICA\INFO-MAR04\VALORIZ-OP%20MARZO.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lgutierrez\AppData\Local\Microsoft\Windows\Temporary%20Internet%20Files\Content.Outlook\4MW2BYJ7\Users\Admin\AppData\Roaming\Microsoft\Excel\DOCUMENTOS\VALORIZACION%20N&#186;%209%20-%20DIC.07\CHUQUICARA\AREA%20TECNICA\INFO-MAR04\VALORIZ-OP%20MARZO.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Users\lgutierrez\AppData\Local\Microsoft\Windows\Temporary%20Internet%20Files\Content.Outlook\4MW2BYJ7\001%20%20WR%20(P3)\0015\001%20FORMATOS%20(Ing%20E.%20Talavera)\Alto%20Chicama\Control%20de%20Proyectos\Progress%20Curves\Overall%20Construction%20Curv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obatoing\f\WINDOWS\ESCRITORIO\ANALISIS%20ALQUILER%20FERREYROS.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Users\lgutierrez\AppData\Local\Microsoft\Windows\Temporary%20Internet%20Files\Content.Outlook\4MW2BYJ7\001%20%20WR%20(P3)\0015\001%20FORMATOS%20(Ing%20E.%20Talavera)\Alto%20Chicama\Control%20de%20Proyectos\Progress%20Curves\Overall%20Construction%20Curve.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Lobatoing\f\Carretera%20Rioja%20-%20Tarapoto%20TIII\Liquidaci&#243;n%20final\Metrados\4.00%20Transportes\4.1.0%20-%204.2.0%20.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Users\lgutierrez\AppData\Local\Microsoft\Windows\Temporary%20Internet%20Files\Content.Outlook\4MW2BYJ7\Documents%20and%20Settings\wchambi\Configuraci&#243;n%20local\Archivos%20temporales%20de%20Internet\Content.Outlook\RBDER4U3\PJP-5463-1000-PM-BWR-024.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Users\lgutierrez\AppData\Local\Microsoft\Windows\Temporary%20Internet%20Files\Content.Outlook\4MW2BYJ7\Documents%20and%20Settings\wchambi\Configuraci&#243;n%20local\Archivos%20temporales%20de%20Internet\Content.Outlook\RBDER4U3\PJP-5463-1000-PM-BWR-024.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F:\Users\lgutierrez\AppData\Local\Microsoft\Windows\Temporary%20Internet%20Files\Content.Outlook\4MW2BYJ7\Users\Admin\AppData\Roaming\Microsoft\Excel\INFO%20para%20CHAVIN\INFORMES%20MENSUALES\JUNIO%202005\VAL-JUNIO%202005.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Users\lgutierrez\AppData\Local\Microsoft\Windows\Temporary%20Internet%20Files\Content.Outlook\4MW2BYJ7\Users\Admin\AppData\Roaming\Microsoft\Excel\INFO%20para%20CHAVIN\INFORMES%20MENSUALES\JUNIO%202005\VAL-JUNIO%202005.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S:\3016\3016_cdp.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Equipos11\d\WINDOWS\ESCRITORIO\ANALISIS%20ALQUILER%20FERREYROS.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F:\Users\lgutierrez\AppData\Local\Microsoft\Windows\Temporary%20Internet%20Files\Content.Outlook\4MW2BYJ7\Users\Admin\AppData\Roaming\Microsoft\Excel\pu%20y%20presupuestos\Tarifas%20Alquiler%20Horario.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Users\lgutierrez\AppData\Local\Microsoft\Windows\Temporary%20Internet%20Files\Content.Outlook\4MW2BYJ7\Users\Admin\AppData\Roaming\Microsoft\Excel\pu%20y%20presupuestos\Tarifas%20Alquiler%20Horari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ARACASS\Licitacion\OBRAS%20_BTOMIRANDA\TARIFA%20EQ%20MEC\TARIFA%20EQ_30-09-2000%20REV.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esarrollo\Mdelvalle\martin\Translei\Excel\Obras\Ares2004\PtoAres2004_Presentaci&#243;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Ofitecnica01\gestion%20de%20comunicacion\Documents%20and%20Settings\LACU\Escritorio\Documents%20and%20Settings\hfrisancho\Configuraci&#243;n%20local\Archivos%20temporales%20de%20Internet\OLK25\FORMATOS_CONTROL_DE_PROYECTOS30eneroal05febre"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_llosa\datos\DATOS\Paquete%2002-Contraloria.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F:\Users\lgutierrez\AppData\Local\Microsoft\Windows\Temporary%20Internet%20Files\Content.Outlook\4MW2BYJ7\Documents%20and%20Settings\vvelasquez\Escritorio\Cerro%20Corona%20-%20April%20Cost%20Projection%20CP.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Users\lgutierrez\AppData\Local\Microsoft\Windows\Temporary%20Internet%20Files\Content.Outlook\4MW2BYJ7\Documents%20and%20Settings\vvelasquez\Escritorio\Cerro%20Corona%20-%20April%20Cost%20Projection%20CP.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F:\Users\lgutierrez\AppData\Local\Microsoft\Windows\Temporary%20Internet%20Files\Content.Outlook\4MW2BYJ7\Users\Admin\AppData\Roaming\Microsoft\Excel\CONSORCIO%20VO\INFORMES-VALORIZACIONES\VALORIZACIONES\VAL-N&#186;%2004-JUL-07\METRADOS\METRADOS-JUN-07.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C:\Users\lgutierrez\AppData\Local\Microsoft\Windows\Temporary%20Internet%20Files\Content.Outlook\4MW2BYJ7\Users\Admin\AppData\Roaming\Microsoft\Excel\CONSORCIO%20VO\INFORMES-VALORIZACIONES\VALORIZACIONES\VAL-N&#186;%2004-JUL-07\METRADOS\METRADOS-JUN-07.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Porras\D\320_Scheduling\03%20Progress\01%20Report\01%20Contractor\K048\05-10-23\Documents%20and%20Settings\bai19495\Desktop\K048-%25bycostcode-Report-26%20JUN.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Porras\D\320_Scheduling\03%20Progress\01%20Report\01%20Contractor\K045\06-01-20\07%20-%20K045%20-%20ALL%20-%2013-11-05\K045-Quantity%20Report07,%2013-Nov-2005.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Ingenieria\OT\Documents%20and%20Settings\mjbaliellas\Local%20Settings\Temporary%20Internet%20Files\OLKB7\Documents%20and%20Settings\cflopez\My%20Documents\Curva%20de%20HH%2031%20Marzo%2020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ftecnica01\!tacho\WINDOWS\ESCRITORIO\ANALISIS%20ALQUILER%20FERREYROS.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Servidor\OF-TECN\DOCUME~1\jsilva\LOCALS~1\Temp\CURVA%20S%20LA%20QUINUA180803s.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F:\Users\lgutierrez\AppData\Local\Microsoft\Windows\Temporary%20Internet%20Files\Content.Outlook\4MW2BYJ7\01%20ANTAMINA%202007\03%20CONTROL%20Y%20PROGRAMACION\01%20CONTRATO%20EPCM\04%20REPORTE%20SEMANAL%20TRANSLEI\03%20AL%2018.08.07\Informe%2003%20-%2018-AGO-07%20RA.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C:\Users\lgutierrez\AppData\Local\Microsoft\Windows\Temporary%20Internet%20Files\Content.Outlook\4MW2BYJ7\01%20ANTAMINA%202007\03%20CONTROL%20Y%20PROGRAMACION\01%20CONTRATO%20EPCM\04%20REPORTE%20SEMANAL%20TRANSLEI\03%20AL%2018.08.07\Informe%2003%20-%2018-AGO-07%20RA.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F:\Users\lgutierrez\AppData\Local\Microsoft\Windows\Temporary%20Internet%20Files\Content.Outlook\4MW2BYJ7\Users\Admin\AppData\Roaming\Microsoft\Excel\DOCUMENTOS\VALORIZACION%20N&#186;%209%20-%20DIC.07\PAULO%20LARA\Planillas%20Base1-%20Km%2025%20al%203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C:\Users\lgutierrez\AppData\Local\Microsoft\Windows\Temporary%20Internet%20Files\Content.Outlook\4MW2BYJ7\Users\Admin\AppData\Roaming\Microsoft\Excel\DOCUMENTOS\VALORIZACION%20N&#186;%209%20-%20DIC.07\PAULO%20LARA\Planillas%20Base1-%20Km%2025%20al%2031.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A:\Datos%20de%20la%20otra%20computadora\DISCO%20A\PRES-1~1.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F:\Users\lgutierrez\AppData\Local\Microsoft\Windows\Temporary%20Internet%20Files\Content.Outlook\4MW2BYJ7\Users\Admin\AppData\Roaming\Microsoft\Excel\Documents%20and%20Settings\dgalvez\Escritorio\Formato%20Curva%20S.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C:\Users\lgutierrez\AppData\Local\Microsoft\Windows\Temporary%20Internet%20Files\Content.Outlook\4MW2BYJ7\Users\Admin\AppData\Roaming\Microsoft\Excel\Documents%20and%20Settings\dgalvez\Escritorio\Formato%20Curva%20S.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Echi\c\dmd\OBRA\OBRAS%20DE%20ARTE\Precios\PRECIOS_UNITARIOS.XLS" TargetMode="External"/></Relationships>
</file>

<file path=xl/externalLinks/_rels/externalLink59.xml.rels><?xml version="1.0" encoding="UTF-8" standalone="yes"?>
<Relationships xmlns="http://schemas.openxmlformats.org/package/2006/relationships"><Relationship Id="rId1" Type="http://schemas.microsoft.com/office/2006/relationships/xlExternalLinkPath/xlPathMissing" Target="Valorizacion%20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Trabajos\EXCEL\SUELOS\S_RTorat.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Lobato\c\Hector\Infmensual\ficha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lgutierrez\AppData\Local\Microsoft\Windows\Temporary%20Internet%20Files\Content.Outlook\4MW2BYJ7\Users\Admin\AppData\Roaming\Microsoft\Excel\Trabajos\EXCEL\SUELOS\S_RTora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ocache12\Publico\CHUQUICARA\INFORMES%20MENSUALES\MARZO%202005\VAL-MARZO%20200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Users\lgutierrez\AppData\Local\Microsoft\Windows\Temporary%20Internet%20Files\Content.Outlook\4MW2BYJ7\Users\Admin\AppData\Roaming\Microsoft\Excel\DOCUMENTOS\VALORIZACION%20N&#186;%209%20-%20DIC.07\CHUQUICARA\INFORMES%20MENSUALES\MARZO%202005\VAL-MARZO%2020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sr"/>
      <sheetName val="poligonal"/>
      <sheetName val="var3"/>
      <sheetName val="peralte"/>
      <sheetName val="Resumen"/>
      <sheetName val="planilla"/>
      <sheetName val="SR"/>
      <sheetName val="SRC"/>
      <sheetName val="Peral"/>
      <sheetName val="ELEMENTOS DE CURVAS"/>
      <sheetName val="PIV RAS"/>
      <sheetName val="perfil"/>
      <sheetName val="PUNTOS REVISION"/>
      <sheetName val="REPLANTEO REVISION"/>
      <sheetName val="ALCANTARILLAS"/>
      <sheetName val="PUNTOS REPLANTEO"/>
      <sheetName val="replanteo"/>
      <sheetName val="BM"/>
      <sheetName val="POL"/>
      <sheetName val="ELEM PLOTEO"/>
      <sheetName val="PIV SUB RAS "/>
      <sheetName val="pendientes"/>
      <sheetName val="chek"/>
      <sheetName val="cune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
      <sheetName val="MºSº"/>
      <sheetName val="VAL ADIC 02"/>
      <sheetName val="SR ADIC 02"/>
      <sheetName val="R-ARTE ADIC-02"/>
      <sheetName val="alcant ADIC-02"/>
      <sheetName val="CºCº ADIC-02"/>
      <sheetName val="ex rell CºCº ADIC 02"/>
      <sheetName val="conc encofr CºCº cd ADIC 02"/>
      <sheetName val="SUB-CIM MURO CºAº"/>
      <sheetName val="MM-PN"/>
      <sheetName val="ADIC TERR"/>
      <sheetName val="VAL-MM"/>
      <sheetName val="VAL"/>
      <sheetName val="Mov"/>
      <sheetName val="cartel"/>
      <sheetName val="topog"/>
      <sheetName val="mtsv"/>
      <sheetName val="limp"/>
      <sheetName val="perf"/>
      <sheetName val="rm-perf"/>
      <sheetName val="ctrl-perf"/>
      <sheetName val="EXP"/>
      <sheetName val="RM EXP"/>
      <sheetName val="ctrl-exp"/>
      <sheetName val="EXP MM"/>
      <sheetName val="TERRA"/>
      <sheetName val="RES terra"/>
      <sheetName val="ctrl-terr"/>
      <sheetName val="Base"/>
      <sheetName val="RM base"/>
      <sheetName val="TRANSP MAT GR"/>
      <sheetName val="IMP"/>
      <sheetName val="RM imp"/>
      <sheetName val="TSB"/>
      <sheetName val="RM tsb"/>
      <sheetName val="S-A"/>
      <sheetName val="RC-250"/>
      <sheetName val="R-ARTE"/>
      <sheetName val="alcant"/>
      <sheetName val="alcant36"/>
      <sheetName val="alcant48"/>
      <sheetName val="Emboq"/>
      <sheetName val="BADEN"/>
      <sheetName val="mur CºCº"/>
      <sheetName val="dow"/>
      <sheetName val="mur mp"/>
      <sheetName val="excav rell CºCº"/>
      <sheetName val="conc encofr CºCº cd"/>
      <sheetName val="excav rell MP"/>
      <sheetName val="MM Mamp Pd"/>
      <sheetName val="MM mp"/>
      <sheetName val="MM excav rell MP"/>
      <sheetName val="mur CºAº"/>
      <sheetName val="Muro H9"/>
      <sheetName val="MM pircas"/>
      <sheetName val="RM pircas"/>
      <sheetName val="PINT ALC"/>
      <sheetName val="SEÑAL 01"/>
      <sheetName val="SEÑAL 02"/>
      <sheetName val="s-amb"/>
      <sheetName val="p-co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7">
          <cell r="C7">
            <v>75000</v>
          </cell>
          <cell r="D7">
            <v>0.24</v>
          </cell>
        </row>
        <row r="8">
          <cell r="C8">
            <v>75010</v>
          </cell>
          <cell r="D8">
            <v>2.41</v>
          </cell>
          <cell r="E8">
            <v>10</v>
          </cell>
          <cell r="F8">
            <v>13.25</v>
          </cell>
          <cell r="G8">
            <v>0</v>
          </cell>
          <cell r="H8">
            <v>0</v>
          </cell>
          <cell r="I8">
            <v>13.25</v>
          </cell>
        </row>
        <row r="9">
          <cell r="C9">
            <v>75020</v>
          </cell>
          <cell r="D9">
            <v>13.73</v>
          </cell>
          <cell r="E9">
            <v>10</v>
          </cell>
          <cell r="F9">
            <v>80.7</v>
          </cell>
          <cell r="G9">
            <v>0</v>
          </cell>
          <cell r="H9">
            <v>0</v>
          </cell>
          <cell r="I9">
            <v>80.7</v>
          </cell>
        </row>
        <row r="10">
          <cell r="C10">
            <v>75023</v>
          </cell>
          <cell r="D10">
            <v>0.08</v>
          </cell>
          <cell r="E10">
            <v>3</v>
          </cell>
          <cell r="F10">
            <v>20.72</v>
          </cell>
          <cell r="G10">
            <v>0</v>
          </cell>
          <cell r="H10">
            <v>0</v>
          </cell>
          <cell r="I10">
            <v>20.72</v>
          </cell>
        </row>
        <row r="11">
          <cell r="C11">
            <v>75040</v>
          </cell>
          <cell r="D11">
            <v>0.05</v>
          </cell>
          <cell r="E11">
            <v>17</v>
          </cell>
          <cell r="F11">
            <v>1.1100000000000001</v>
          </cell>
          <cell r="G11">
            <v>0</v>
          </cell>
          <cell r="H11">
            <v>0</v>
          </cell>
          <cell r="I11">
            <v>1.1100000000000001</v>
          </cell>
        </row>
        <row r="12">
          <cell r="C12">
            <v>75060</v>
          </cell>
          <cell r="D12">
            <v>0</v>
          </cell>
          <cell r="E12">
            <v>20</v>
          </cell>
          <cell r="F12">
            <v>0.25</v>
          </cell>
          <cell r="G12">
            <v>0</v>
          </cell>
          <cell r="H12">
            <v>0</v>
          </cell>
          <cell r="I12">
            <v>0.25</v>
          </cell>
        </row>
        <row r="13">
          <cell r="C13">
            <v>75061</v>
          </cell>
          <cell r="D13">
            <v>0.03</v>
          </cell>
          <cell r="E13">
            <v>1</v>
          </cell>
          <cell r="F13">
            <v>0.01</v>
          </cell>
          <cell r="G13">
            <v>0</v>
          </cell>
          <cell r="H13">
            <v>0</v>
          </cell>
          <cell r="I13">
            <v>0.01</v>
          </cell>
        </row>
        <row r="14">
          <cell r="C14">
            <v>75070</v>
          </cell>
          <cell r="D14">
            <v>22.32</v>
          </cell>
          <cell r="E14">
            <v>9</v>
          </cell>
          <cell r="F14">
            <v>100.58</v>
          </cell>
          <cell r="G14">
            <v>30.17</v>
          </cell>
          <cell r="H14">
            <v>0</v>
          </cell>
          <cell r="I14">
            <v>70.41</v>
          </cell>
        </row>
        <row r="15">
          <cell r="C15">
            <v>75080</v>
          </cell>
          <cell r="D15">
            <v>11.95</v>
          </cell>
          <cell r="E15">
            <v>10</v>
          </cell>
          <cell r="F15">
            <v>171.35</v>
          </cell>
          <cell r="G15">
            <v>51.41</v>
          </cell>
          <cell r="H15">
            <v>0</v>
          </cell>
          <cell r="I15">
            <v>119.95</v>
          </cell>
        </row>
        <row r="16">
          <cell r="C16">
            <v>75100</v>
          </cell>
          <cell r="D16">
            <v>2.95</v>
          </cell>
          <cell r="E16">
            <v>20</v>
          </cell>
          <cell r="F16">
            <v>149</v>
          </cell>
          <cell r="G16">
            <v>44.7</v>
          </cell>
          <cell r="H16">
            <v>0</v>
          </cell>
          <cell r="I16">
            <v>104.3</v>
          </cell>
        </row>
        <row r="17">
          <cell r="C17">
            <v>75110</v>
          </cell>
          <cell r="D17">
            <v>19.420000000000002</v>
          </cell>
          <cell r="E17">
            <v>10</v>
          </cell>
          <cell r="F17">
            <v>111.85</v>
          </cell>
          <cell r="G17">
            <v>33.56</v>
          </cell>
          <cell r="H17">
            <v>0</v>
          </cell>
          <cell r="I17">
            <v>78.3</v>
          </cell>
        </row>
        <row r="18">
          <cell r="C18">
            <v>75120</v>
          </cell>
          <cell r="D18">
            <v>2.98</v>
          </cell>
          <cell r="E18">
            <v>10</v>
          </cell>
          <cell r="F18">
            <v>112</v>
          </cell>
          <cell r="G18">
            <v>33.6</v>
          </cell>
          <cell r="H18">
            <v>0</v>
          </cell>
          <cell r="I18">
            <v>78.400000000000006</v>
          </cell>
        </row>
        <row r="19">
          <cell r="C19">
            <v>75140</v>
          </cell>
          <cell r="D19">
            <v>3.1</v>
          </cell>
          <cell r="E19">
            <v>20</v>
          </cell>
          <cell r="F19">
            <v>60.8</v>
          </cell>
          <cell r="G19">
            <v>18.239999999999998</v>
          </cell>
          <cell r="H19">
            <v>0</v>
          </cell>
          <cell r="I19">
            <v>42.56</v>
          </cell>
        </row>
        <row r="20">
          <cell r="C20">
            <v>75150</v>
          </cell>
          <cell r="D20">
            <v>1.99</v>
          </cell>
          <cell r="E20">
            <v>10</v>
          </cell>
          <cell r="F20">
            <v>25.45</v>
          </cell>
          <cell r="G20">
            <v>7.64</v>
          </cell>
          <cell r="H20">
            <v>0</v>
          </cell>
          <cell r="I20">
            <v>17.82</v>
          </cell>
        </row>
        <row r="21">
          <cell r="C21">
            <v>75160</v>
          </cell>
          <cell r="D21">
            <v>1.53</v>
          </cell>
          <cell r="E21">
            <v>10</v>
          </cell>
          <cell r="F21">
            <v>17.600000000000001</v>
          </cell>
          <cell r="G21">
            <v>5.28</v>
          </cell>
          <cell r="H21">
            <v>0</v>
          </cell>
          <cell r="I21">
            <v>12.32</v>
          </cell>
        </row>
        <row r="22">
          <cell r="C22">
            <v>75170</v>
          </cell>
          <cell r="D22">
            <v>2.14</v>
          </cell>
          <cell r="E22">
            <v>10</v>
          </cell>
          <cell r="F22">
            <v>18.350000000000001</v>
          </cell>
          <cell r="G22">
            <v>5.51</v>
          </cell>
          <cell r="H22">
            <v>0</v>
          </cell>
          <cell r="I22">
            <v>12.85</v>
          </cell>
        </row>
        <row r="23">
          <cell r="C23">
            <v>75180</v>
          </cell>
          <cell r="D23">
            <v>2.31</v>
          </cell>
          <cell r="E23">
            <v>10</v>
          </cell>
          <cell r="F23">
            <v>22.25</v>
          </cell>
          <cell r="G23">
            <v>6.68</v>
          </cell>
          <cell r="H23">
            <v>0</v>
          </cell>
          <cell r="I23">
            <v>15.58</v>
          </cell>
        </row>
        <row r="24">
          <cell r="C24">
            <v>75200</v>
          </cell>
          <cell r="D24">
            <v>6.72</v>
          </cell>
          <cell r="E24">
            <v>20</v>
          </cell>
          <cell r="F24">
            <v>90.3</v>
          </cell>
          <cell r="G24">
            <v>27.09</v>
          </cell>
          <cell r="H24">
            <v>0</v>
          </cell>
          <cell r="I24">
            <v>63.21</v>
          </cell>
        </row>
        <row r="25">
          <cell r="C25">
            <v>75220</v>
          </cell>
          <cell r="D25">
            <v>5.45</v>
          </cell>
          <cell r="E25">
            <v>20</v>
          </cell>
          <cell r="F25">
            <v>121.7</v>
          </cell>
          <cell r="G25">
            <v>0</v>
          </cell>
          <cell r="H25">
            <v>0</v>
          </cell>
          <cell r="I25">
            <v>121.7</v>
          </cell>
        </row>
        <row r="26">
          <cell r="C26">
            <v>75240</v>
          </cell>
          <cell r="D26">
            <v>6.31</v>
          </cell>
          <cell r="E26">
            <v>20</v>
          </cell>
          <cell r="F26">
            <v>117.6</v>
          </cell>
          <cell r="G26">
            <v>0</v>
          </cell>
          <cell r="H26">
            <v>0</v>
          </cell>
          <cell r="I26">
            <v>117.6</v>
          </cell>
        </row>
        <row r="27">
          <cell r="C27">
            <v>75260</v>
          </cell>
          <cell r="D27">
            <v>0.18</v>
          </cell>
          <cell r="E27">
            <v>20</v>
          </cell>
          <cell r="F27">
            <v>64.900000000000006</v>
          </cell>
          <cell r="G27">
            <v>0</v>
          </cell>
          <cell r="H27">
            <v>0</v>
          </cell>
          <cell r="I27">
            <v>64.900000000000006</v>
          </cell>
        </row>
        <row r="28">
          <cell r="C28">
            <v>75270</v>
          </cell>
          <cell r="D28">
            <v>2.12</v>
          </cell>
          <cell r="E28">
            <v>10</v>
          </cell>
          <cell r="F28">
            <v>11.5</v>
          </cell>
          <cell r="G28">
            <v>0</v>
          </cell>
          <cell r="H28">
            <v>0</v>
          </cell>
          <cell r="I28">
            <v>11.5</v>
          </cell>
        </row>
        <row r="29">
          <cell r="C29">
            <v>75280</v>
          </cell>
          <cell r="D29">
            <v>3.57</v>
          </cell>
          <cell r="E29">
            <v>10</v>
          </cell>
          <cell r="F29">
            <v>28.45</v>
          </cell>
          <cell r="G29">
            <v>0</v>
          </cell>
          <cell r="H29">
            <v>0</v>
          </cell>
          <cell r="I29">
            <v>28.45</v>
          </cell>
        </row>
        <row r="30">
          <cell r="C30">
            <v>75290</v>
          </cell>
          <cell r="D30">
            <v>4.46</v>
          </cell>
          <cell r="E30">
            <v>10</v>
          </cell>
          <cell r="F30">
            <v>40.15</v>
          </cell>
          <cell r="G30">
            <v>0</v>
          </cell>
          <cell r="H30">
            <v>0</v>
          </cell>
          <cell r="I30">
            <v>40.15</v>
          </cell>
        </row>
        <row r="31">
          <cell r="C31">
            <v>75300</v>
          </cell>
          <cell r="D31">
            <v>12.33</v>
          </cell>
          <cell r="E31">
            <v>10</v>
          </cell>
          <cell r="F31">
            <v>83.95</v>
          </cell>
          <cell r="G31">
            <v>0</v>
          </cell>
          <cell r="H31">
            <v>0</v>
          </cell>
          <cell r="I31">
            <v>83.95</v>
          </cell>
        </row>
        <row r="32">
          <cell r="C32">
            <v>75320</v>
          </cell>
          <cell r="D32">
            <v>4.47</v>
          </cell>
          <cell r="E32">
            <v>20</v>
          </cell>
          <cell r="F32">
            <v>168</v>
          </cell>
          <cell r="G32">
            <v>0</v>
          </cell>
          <cell r="H32">
            <v>0</v>
          </cell>
          <cell r="I32">
            <v>168</v>
          </cell>
        </row>
        <row r="33">
          <cell r="C33">
            <v>75340</v>
          </cell>
          <cell r="D33">
            <v>2.99</v>
          </cell>
          <cell r="E33">
            <v>20</v>
          </cell>
          <cell r="F33">
            <v>74.599999999999994</v>
          </cell>
          <cell r="G33">
            <v>0</v>
          </cell>
          <cell r="H33">
            <v>0</v>
          </cell>
          <cell r="I33">
            <v>74.599999999999994</v>
          </cell>
        </row>
        <row r="34">
          <cell r="C34">
            <v>75360</v>
          </cell>
          <cell r="D34">
            <v>1.32</v>
          </cell>
          <cell r="E34">
            <v>20</v>
          </cell>
          <cell r="F34">
            <v>43.1</v>
          </cell>
          <cell r="G34">
            <v>0</v>
          </cell>
          <cell r="H34">
            <v>0</v>
          </cell>
          <cell r="I34">
            <v>43.1</v>
          </cell>
        </row>
        <row r="35">
          <cell r="C35">
            <v>75380</v>
          </cell>
          <cell r="D35">
            <v>1.97</v>
          </cell>
          <cell r="E35">
            <v>20</v>
          </cell>
          <cell r="F35">
            <v>32.9</v>
          </cell>
          <cell r="G35">
            <v>0</v>
          </cell>
          <cell r="H35">
            <v>0</v>
          </cell>
          <cell r="I35">
            <v>32.9</v>
          </cell>
        </row>
        <row r="36">
          <cell r="C36">
            <v>75390</v>
          </cell>
          <cell r="D36">
            <v>1.84</v>
          </cell>
          <cell r="E36">
            <v>10</v>
          </cell>
          <cell r="F36">
            <v>19.05</v>
          </cell>
          <cell r="G36">
            <v>0</v>
          </cell>
          <cell r="H36">
            <v>0</v>
          </cell>
          <cell r="I36">
            <v>19.05</v>
          </cell>
        </row>
        <row r="37">
          <cell r="C37">
            <v>75400</v>
          </cell>
          <cell r="D37">
            <v>1.5</v>
          </cell>
          <cell r="E37">
            <v>10</v>
          </cell>
          <cell r="F37">
            <v>16.7</v>
          </cell>
          <cell r="G37">
            <v>0</v>
          </cell>
          <cell r="H37">
            <v>0</v>
          </cell>
          <cell r="I37">
            <v>16.7</v>
          </cell>
        </row>
        <row r="38">
          <cell r="C38">
            <v>75420</v>
          </cell>
          <cell r="D38">
            <v>8.25</v>
          </cell>
          <cell r="E38">
            <v>20</v>
          </cell>
          <cell r="F38">
            <v>97.5</v>
          </cell>
          <cell r="G38">
            <v>0</v>
          </cell>
          <cell r="H38">
            <v>0</v>
          </cell>
          <cell r="I38">
            <v>97.5</v>
          </cell>
        </row>
        <row r="39">
          <cell r="C39">
            <v>75440</v>
          </cell>
          <cell r="D39">
            <v>10.54</v>
          </cell>
          <cell r="E39">
            <v>20</v>
          </cell>
          <cell r="F39">
            <v>187.9</v>
          </cell>
          <cell r="G39">
            <v>0</v>
          </cell>
          <cell r="H39">
            <v>0</v>
          </cell>
          <cell r="I39">
            <v>187.9</v>
          </cell>
        </row>
        <row r="40">
          <cell r="C40">
            <v>75450</v>
          </cell>
          <cell r="D40">
            <v>4.13</v>
          </cell>
          <cell r="E40">
            <v>10</v>
          </cell>
          <cell r="F40">
            <v>73.349999999999994</v>
          </cell>
          <cell r="G40">
            <v>0</v>
          </cell>
          <cell r="H40">
            <v>0</v>
          </cell>
          <cell r="I40">
            <v>73.349999999999994</v>
          </cell>
        </row>
        <row r="41">
          <cell r="C41">
            <v>75460</v>
          </cell>
          <cell r="D41">
            <v>4.3</v>
          </cell>
          <cell r="E41">
            <v>10</v>
          </cell>
          <cell r="F41">
            <v>42.15</v>
          </cell>
          <cell r="G41">
            <v>0</v>
          </cell>
          <cell r="H41">
            <v>0</v>
          </cell>
          <cell r="I41">
            <v>42.15</v>
          </cell>
        </row>
        <row r="42">
          <cell r="C42">
            <v>75470</v>
          </cell>
          <cell r="D42">
            <v>6.48</v>
          </cell>
          <cell r="E42">
            <v>10</v>
          </cell>
          <cell r="F42">
            <v>53.9</v>
          </cell>
          <cell r="G42">
            <v>0</v>
          </cell>
          <cell r="H42">
            <v>0</v>
          </cell>
          <cell r="I42">
            <v>53.9</v>
          </cell>
        </row>
        <row r="43">
          <cell r="C43">
            <v>75480</v>
          </cell>
          <cell r="D43">
            <v>9.6999999999999993</v>
          </cell>
          <cell r="E43">
            <v>10</v>
          </cell>
          <cell r="F43">
            <v>80.900000000000006</v>
          </cell>
          <cell r="G43">
            <v>0</v>
          </cell>
          <cell r="H43">
            <v>0</v>
          </cell>
          <cell r="I43">
            <v>80.900000000000006</v>
          </cell>
        </row>
        <row r="44">
          <cell r="C44">
            <v>75490</v>
          </cell>
          <cell r="D44">
            <v>0.53</v>
          </cell>
          <cell r="E44">
            <v>10</v>
          </cell>
          <cell r="F44">
            <v>51.15</v>
          </cell>
          <cell r="G44">
            <v>0</v>
          </cell>
          <cell r="H44">
            <v>0</v>
          </cell>
          <cell r="I44">
            <v>51.15</v>
          </cell>
        </row>
        <row r="45">
          <cell r="C45">
            <v>75500</v>
          </cell>
          <cell r="D45">
            <v>1.71</v>
          </cell>
          <cell r="E45">
            <v>10</v>
          </cell>
          <cell r="F45">
            <v>11.2</v>
          </cell>
          <cell r="G45">
            <v>0</v>
          </cell>
          <cell r="H45">
            <v>0</v>
          </cell>
          <cell r="I45">
            <v>11.2</v>
          </cell>
        </row>
        <row r="46">
          <cell r="C46">
            <v>75520</v>
          </cell>
          <cell r="D46">
            <v>12.29</v>
          </cell>
          <cell r="E46">
            <v>20</v>
          </cell>
          <cell r="F46">
            <v>140</v>
          </cell>
          <cell r="G46">
            <v>0</v>
          </cell>
          <cell r="H46">
            <v>0</v>
          </cell>
          <cell r="I46">
            <v>140</v>
          </cell>
        </row>
        <row r="47">
          <cell r="C47">
            <v>75530</v>
          </cell>
          <cell r="D47">
            <v>8.4600000000000009</v>
          </cell>
          <cell r="E47">
            <v>10</v>
          </cell>
          <cell r="F47">
            <v>103.75</v>
          </cell>
          <cell r="G47">
            <v>0</v>
          </cell>
          <cell r="H47">
            <v>0</v>
          </cell>
          <cell r="I47">
            <v>103.75</v>
          </cell>
        </row>
        <row r="48">
          <cell r="C48">
            <v>75540</v>
          </cell>
          <cell r="D48">
            <v>3.14</v>
          </cell>
          <cell r="E48">
            <v>10</v>
          </cell>
          <cell r="F48">
            <v>58</v>
          </cell>
          <cell r="G48">
            <v>0</v>
          </cell>
          <cell r="H48">
            <v>0</v>
          </cell>
          <cell r="I48">
            <v>58</v>
          </cell>
        </row>
        <row r="49">
          <cell r="C49">
            <v>75550</v>
          </cell>
          <cell r="D49">
            <v>4.08</v>
          </cell>
          <cell r="E49">
            <v>10</v>
          </cell>
          <cell r="F49">
            <v>36.1</v>
          </cell>
          <cell r="G49">
            <v>0</v>
          </cell>
          <cell r="H49">
            <v>0</v>
          </cell>
          <cell r="I49">
            <v>36.1</v>
          </cell>
        </row>
        <row r="50">
          <cell r="C50">
            <v>75560</v>
          </cell>
          <cell r="D50">
            <v>4.97</v>
          </cell>
          <cell r="E50">
            <v>10</v>
          </cell>
          <cell r="F50">
            <v>45.25</v>
          </cell>
          <cell r="G50">
            <v>0</v>
          </cell>
          <cell r="H50">
            <v>0</v>
          </cell>
          <cell r="I50">
            <v>45.25</v>
          </cell>
        </row>
        <row r="51">
          <cell r="C51">
            <v>75570</v>
          </cell>
          <cell r="D51">
            <v>18.64</v>
          </cell>
          <cell r="E51">
            <v>10</v>
          </cell>
          <cell r="F51">
            <v>118.05</v>
          </cell>
          <cell r="G51">
            <v>0</v>
          </cell>
          <cell r="H51">
            <v>0</v>
          </cell>
          <cell r="I51">
            <v>118.05</v>
          </cell>
        </row>
        <row r="52">
          <cell r="C52">
            <v>75580</v>
          </cell>
          <cell r="D52">
            <v>7.75</v>
          </cell>
          <cell r="E52">
            <v>10</v>
          </cell>
          <cell r="F52">
            <v>131.94999999999999</v>
          </cell>
          <cell r="G52">
            <v>0</v>
          </cell>
          <cell r="H52">
            <v>0</v>
          </cell>
          <cell r="I52">
            <v>131.94999999999999</v>
          </cell>
        </row>
        <row r="53">
          <cell r="C53">
            <v>75600</v>
          </cell>
          <cell r="D53">
            <v>2.5</v>
          </cell>
          <cell r="E53">
            <v>20</v>
          </cell>
          <cell r="F53">
            <v>102.5</v>
          </cell>
          <cell r="G53">
            <v>0</v>
          </cell>
          <cell r="H53">
            <v>0</v>
          </cell>
          <cell r="I53">
            <v>102.5</v>
          </cell>
        </row>
        <row r="54">
          <cell r="C54">
            <v>75620</v>
          </cell>
          <cell r="D54">
            <v>5.97</v>
          </cell>
          <cell r="E54">
            <v>20</v>
          </cell>
          <cell r="F54">
            <v>84.7</v>
          </cell>
          <cell r="G54">
            <v>0</v>
          </cell>
          <cell r="H54">
            <v>0</v>
          </cell>
          <cell r="I54">
            <v>84.7</v>
          </cell>
        </row>
        <row r="55">
          <cell r="C55">
            <v>75640</v>
          </cell>
          <cell r="D55">
            <v>5.12</v>
          </cell>
          <cell r="E55">
            <v>20</v>
          </cell>
          <cell r="F55">
            <v>110.9</v>
          </cell>
          <cell r="G55">
            <v>0</v>
          </cell>
          <cell r="H55">
            <v>0</v>
          </cell>
          <cell r="I55">
            <v>110.9</v>
          </cell>
        </row>
        <row r="56">
          <cell r="C56">
            <v>75650</v>
          </cell>
          <cell r="D56">
            <v>3.9</v>
          </cell>
          <cell r="E56">
            <v>10</v>
          </cell>
          <cell r="F56">
            <v>45.1</v>
          </cell>
          <cell r="G56">
            <v>0</v>
          </cell>
          <cell r="H56">
            <v>0</v>
          </cell>
          <cell r="I56">
            <v>45.1</v>
          </cell>
        </row>
        <row r="57">
          <cell r="C57">
            <v>75660</v>
          </cell>
          <cell r="D57">
            <v>1.44</v>
          </cell>
          <cell r="E57">
            <v>10</v>
          </cell>
          <cell r="F57">
            <v>26.7</v>
          </cell>
          <cell r="G57">
            <v>0</v>
          </cell>
          <cell r="H57">
            <v>0</v>
          </cell>
          <cell r="I57">
            <v>26.7</v>
          </cell>
        </row>
        <row r="58">
          <cell r="C58">
            <v>75670</v>
          </cell>
          <cell r="D58">
            <v>2.2400000000000002</v>
          </cell>
          <cell r="E58">
            <v>10</v>
          </cell>
          <cell r="F58">
            <v>18.399999999999999</v>
          </cell>
          <cell r="G58">
            <v>0</v>
          </cell>
          <cell r="H58">
            <v>0</v>
          </cell>
          <cell r="I58">
            <v>18.399999999999999</v>
          </cell>
        </row>
        <row r="59">
          <cell r="C59">
            <v>75680</v>
          </cell>
          <cell r="D59">
            <v>1.24</v>
          </cell>
          <cell r="E59">
            <v>10</v>
          </cell>
          <cell r="F59">
            <v>17.399999999999999</v>
          </cell>
          <cell r="G59">
            <v>0</v>
          </cell>
          <cell r="H59">
            <v>0</v>
          </cell>
          <cell r="I59">
            <v>17.399999999999999</v>
          </cell>
        </row>
        <row r="60">
          <cell r="C60">
            <v>75700</v>
          </cell>
          <cell r="D60">
            <v>4.03</v>
          </cell>
          <cell r="E60">
            <v>20</v>
          </cell>
          <cell r="F60">
            <v>52.7</v>
          </cell>
          <cell r="G60">
            <v>0</v>
          </cell>
          <cell r="H60">
            <v>0</v>
          </cell>
          <cell r="I60">
            <v>52.7</v>
          </cell>
        </row>
        <row r="61">
          <cell r="C61">
            <v>75720</v>
          </cell>
          <cell r="D61">
            <v>2.19</v>
          </cell>
          <cell r="E61">
            <v>20</v>
          </cell>
          <cell r="F61">
            <v>62.2</v>
          </cell>
          <cell r="G61">
            <v>0</v>
          </cell>
          <cell r="H61">
            <v>0</v>
          </cell>
          <cell r="I61">
            <v>62.2</v>
          </cell>
        </row>
        <row r="62">
          <cell r="C62">
            <v>75740</v>
          </cell>
          <cell r="D62">
            <v>0.42</v>
          </cell>
          <cell r="E62">
            <v>20</v>
          </cell>
          <cell r="F62">
            <v>26.1</v>
          </cell>
          <cell r="G62">
            <v>0</v>
          </cell>
          <cell r="H62">
            <v>0</v>
          </cell>
          <cell r="I62">
            <v>26.1</v>
          </cell>
        </row>
        <row r="63">
          <cell r="C63">
            <v>75750</v>
          </cell>
          <cell r="D63">
            <v>0.62</v>
          </cell>
          <cell r="E63">
            <v>10</v>
          </cell>
          <cell r="F63">
            <v>5.2</v>
          </cell>
          <cell r="G63">
            <v>0</v>
          </cell>
          <cell r="H63">
            <v>0</v>
          </cell>
          <cell r="I63">
            <v>5.2</v>
          </cell>
        </row>
        <row r="64">
          <cell r="C64">
            <v>75760</v>
          </cell>
          <cell r="D64">
            <v>0.36</v>
          </cell>
          <cell r="E64">
            <v>10</v>
          </cell>
          <cell r="F64">
            <v>4.9000000000000004</v>
          </cell>
          <cell r="G64">
            <v>4.41</v>
          </cell>
          <cell r="H64">
            <v>0.49</v>
          </cell>
          <cell r="I64">
            <v>0</v>
          </cell>
        </row>
        <row r="65">
          <cell r="C65">
            <v>75770</v>
          </cell>
          <cell r="D65">
            <v>3.72</v>
          </cell>
          <cell r="E65">
            <v>10</v>
          </cell>
          <cell r="F65">
            <v>20.399999999999999</v>
          </cell>
          <cell r="G65">
            <v>18.36</v>
          </cell>
          <cell r="H65">
            <v>2.04</v>
          </cell>
          <cell r="I65">
            <v>0</v>
          </cell>
        </row>
        <row r="66">
          <cell r="C66">
            <v>75780</v>
          </cell>
          <cell r="D66">
            <v>5.81</v>
          </cell>
          <cell r="E66">
            <v>10</v>
          </cell>
          <cell r="F66">
            <v>47.65</v>
          </cell>
          <cell r="G66">
            <v>42.89</v>
          </cell>
          <cell r="H66">
            <v>4.7699999999999996</v>
          </cell>
          <cell r="I66">
            <v>0</v>
          </cell>
        </row>
        <row r="67">
          <cell r="C67">
            <v>75790</v>
          </cell>
          <cell r="D67">
            <v>0.76</v>
          </cell>
          <cell r="E67">
            <v>10</v>
          </cell>
          <cell r="F67">
            <v>32.85</v>
          </cell>
          <cell r="G67">
            <v>29.57</v>
          </cell>
          <cell r="H67">
            <v>3.29</v>
          </cell>
          <cell r="I67">
            <v>0</v>
          </cell>
        </row>
        <row r="68">
          <cell r="C68">
            <v>75800</v>
          </cell>
          <cell r="D68">
            <v>0.94</v>
          </cell>
          <cell r="E68">
            <v>10</v>
          </cell>
          <cell r="F68">
            <v>8.5</v>
          </cell>
          <cell r="G68">
            <v>7.65</v>
          </cell>
          <cell r="H68">
            <v>0.85</v>
          </cell>
          <cell r="I68">
            <v>0</v>
          </cell>
        </row>
        <row r="69">
          <cell r="C69">
            <v>75810</v>
          </cell>
          <cell r="D69">
            <v>7.48</v>
          </cell>
          <cell r="E69">
            <v>10</v>
          </cell>
          <cell r="F69">
            <v>42.1</v>
          </cell>
          <cell r="G69">
            <v>37.89</v>
          </cell>
          <cell r="H69">
            <v>4.21</v>
          </cell>
          <cell r="I69">
            <v>0</v>
          </cell>
        </row>
        <row r="70">
          <cell r="C70">
            <v>75820</v>
          </cell>
          <cell r="D70">
            <v>0.4</v>
          </cell>
          <cell r="E70">
            <v>10</v>
          </cell>
          <cell r="F70">
            <v>39.4</v>
          </cell>
          <cell r="G70">
            <v>35.46</v>
          </cell>
          <cell r="H70">
            <v>3.94</v>
          </cell>
          <cell r="I70">
            <v>0</v>
          </cell>
        </row>
        <row r="71">
          <cell r="C71">
            <v>75830</v>
          </cell>
          <cell r="D71">
            <v>0.5</v>
          </cell>
          <cell r="E71">
            <v>10</v>
          </cell>
          <cell r="F71">
            <v>4.5</v>
          </cell>
          <cell r="G71">
            <v>4.05</v>
          </cell>
          <cell r="H71">
            <v>0.45</v>
          </cell>
          <cell r="I71">
            <v>0</v>
          </cell>
        </row>
        <row r="72">
          <cell r="C72">
            <v>75840</v>
          </cell>
          <cell r="D72">
            <v>1.02</v>
          </cell>
          <cell r="E72">
            <v>10</v>
          </cell>
          <cell r="F72">
            <v>7.6</v>
          </cell>
          <cell r="G72">
            <v>6.84</v>
          </cell>
          <cell r="H72">
            <v>0.76</v>
          </cell>
          <cell r="I72">
            <v>0</v>
          </cell>
        </row>
        <row r="73">
          <cell r="C73">
            <v>75850</v>
          </cell>
          <cell r="D73">
            <v>3.92</v>
          </cell>
          <cell r="E73">
            <v>10</v>
          </cell>
          <cell r="F73">
            <v>24.7</v>
          </cell>
          <cell r="G73">
            <v>22.23</v>
          </cell>
          <cell r="H73">
            <v>2.4700000000000002</v>
          </cell>
          <cell r="I73">
            <v>0</v>
          </cell>
        </row>
        <row r="74">
          <cell r="C74">
            <v>75860</v>
          </cell>
          <cell r="D74">
            <v>4.9800000000000004</v>
          </cell>
          <cell r="E74">
            <v>10</v>
          </cell>
          <cell r="F74">
            <v>44.5</v>
          </cell>
          <cell r="G74">
            <v>40.049999999999997</v>
          </cell>
          <cell r="H74">
            <v>4.45</v>
          </cell>
          <cell r="I74">
            <v>0</v>
          </cell>
        </row>
        <row r="75">
          <cell r="C75">
            <v>75870</v>
          </cell>
          <cell r="D75">
            <v>6.39</v>
          </cell>
          <cell r="E75">
            <v>10</v>
          </cell>
          <cell r="F75">
            <v>56.85</v>
          </cell>
          <cell r="G75">
            <v>51.17</v>
          </cell>
          <cell r="H75">
            <v>5.69</v>
          </cell>
          <cell r="I75">
            <v>0</v>
          </cell>
        </row>
        <row r="76">
          <cell r="C76">
            <v>75880</v>
          </cell>
          <cell r="D76">
            <v>2.86</v>
          </cell>
          <cell r="E76">
            <v>10</v>
          </cell>
          <cell r="F76">
            <v>46.25</v>
          </cell>
          <cell r="G76">
            <v>41.63</v>
          </cell>
          <cell r="H76">
            <v>4.63</v>
          </cell>
          <cell r="I76">
            <v>0</v>
          </cell>
        </row>
        <row r="77">
          <cell r="C77">
            <v>75890</v>
          </cell>
          <cell r="D77">
            <v>1.95</v>
          </cell>
          <cell r="E77">
            <v>10</v>
          </cell>
          <cell r="F77">
            <v>24.05</v>
          </cell>
          <cell r="G77">
            <v>21.65</v>
          </cell>
          <cell r="H77">
            <v>2.41</v>
          </cell>
          <cell r="I77">
            <v>0</v>
          </cell>
        </row>
        <row r="78">
          <cell r="C78">
            <v>75900</v>
          </cell>
          <cell r="D78">
            <v>4.8499999999999996</v>
          </cell>
          <cell r="E78">
            <v>10</v>
          </cell>
          <cell r="F78">
            <v>34</v>
          </cell>
          <cell r="G78">
            <v>30.6</v>
          </cell>
          <cell r="H78">
            <v>3.4</v>
          </cell>
          <cell r="I78">
            <v>0</v>
          </cell>
        </row>
        <row r="79">
          <cell r="C79">
            <v>75910</v>
          </cell>
          <cell r="D79">
            <v>5.65</v>
          </cell>
          <cell r="E79">
            <v>10</v>
          </cell>
          <cell r="F79">
            <v>52.5</v>
          </cell>
          <cell r="G79">
            <v>47.25</v>
          </cell>
          <cell r="H79">
            <v>5.25</v>
          </cell>
          <cell r="I79">
            <v>0</v>
          </cell>
        </row>
        <row r="80">
          <cell r="C80">
            <v>75920</v>
          </cell>
          <cell r="D80">
            <v>8.1</v>
          </cell>
          <cell r="E80">
            <v>10</v>
          </cell>
          <cell r="F80">
            <v>68.75</v>
          </cell>
          <cell r="G80">
            <v>61.88</v>
          </cell>
          <cell r="H80">
            <v>6.88</v>
          </cell>
          <cell r="I80">
            <v>0</v>
          </cell>
        </row>
        <row r="81">
          <cell r="C81">
            <v>75940</v>
          </cell>
          <cell r="D81">
            <v>0.79</v>
          </cell>
          <cell r="E81">
            <v>20</v>
          </cell>
          <cell r="F81">
            <v>88.9</v>
          </cell>
          <cell r="G81">
            <v>80.010000000000005</v>
          </cell>
          <cell r="H81">
            <v>8.89</v>
          </cell>
          <cell r="I81">
            <v>0</v>
          </cell>
        </row>
        <row r="82">
          <cell r="C82">
            <v>75960</v>
          </cell>
          <cell r="D82">
            <v>2.06</v>
          </cell>
          <cell r="E82">
            <v>20</v>
          </cell>
          <cell r="F82">
            <v>28.5</v>
          </cell>
          <cell r="G82">
            <v>25.65</v>
          </cell>
          <cell r="H82">
            <v>2.85</v>
          </cell>
          <cell r="I82">
            <v>0</v>
          </cell>
        </row>
        <row r="83">
          <cell r="C83">
            <v>75970</v>
          </cell>
          <cell r="D83">
            <v>7.72</v>
          </cell>
          <cell r="E83">
            <v>10</v>
          </cell>
          <cell r="F83">
            <v>48.9</v>
          </cell>
          <cell r="G83">
            <v>44.01</v>
          </cell>
          <cell r="H83">
            <v>4.8899999999999997</v>
          </cell>
          <cell r="I83">
            <v>0</v>
          </cell>
        </row>
        <row r="84">
          <cell r="C84">
            <v>75980</v>
          </cell>
          <cell r="D84">
            <v>1.1200000000000001</v>
          </cell>
          <cell r="E84">
            <v>10</v>
          </cell>
          <cell r="F84">
            <v>44.2</v>
          </cell>
          <cell r="G84">
            <v>39.78</v>
          </cell>
          <cell r="H84">
            <v>4.42</v>
          </cell>
          <cell r="I84">
            <v>0</v>
          </cell>
        </row>
        <row r="85">
          <cell r="C85">
            <v>75990</v>
          </cell>
          <cell r="D85">
            <v>0.77</v>
          </cell>
          <cell r="E85">
            <v>10</v>
          </cell>
          <cell r="F85">
            <v>9.4499999999999993</v>
          </cell>
          <cell r="G85">
            <v>8.51</v>
          </cell>
          <cell r="H85">
            <v>0.95</v>
          </cell>
          <cell r="I85">
            <v>0</v>
          </cell>
        </row>
        <row r="86">
          <cell r="C86">
            <v>76000</v>
          </cell>
          <cell r="D86">
            <v>0.27</v>
          </cell>
          <cell r="E86">
            <v>10</v>
          </cell>
          <cell r="F86">
            <v>5.2</v>
          </cell>
          <cell r="G86">
            <v>4.68</v>
          </cell>
          <cell r="H86">
            <v>0.52</v>
          </cell>
          <cell r="I86">
            <v>0</v>
          </cell>
        </row>
        <row r="87">
          <cell r="C87">
            <v>76020</v>
          </cell>
          <cell r="D87">
            <v>24.82</v>
          </cell>
          <cell r="E87">
            <v>20</v>
          </cell>
          <cell r="F87">
            <v>250.9</v>
          </cell>
          <cell r="G87">
            <v>225.81</v>
          </cell>
          <cell r="H87">
            <v>25.09</v>
          </cell>
          <cell r="I87">
            <v>0</v>
          </cell>
        </row>
        <row r="88">
          <cell r="C88">
            <v>76040</v>
          </cell>
          <cell r="D88">
            <v>9.14</v>
          </cell>
          <cell r="E88">
            <v>20</v>
          </cell>
          <cell r="F88">
            <v>339.6</v>
          </cell>
          <cell r="G88">
            <v>305.64</v>
          </cell>
          <cell r="H88">
            <v>33.96</v>
          </cell>
          <cell r="I88">
            <v>0</v>
          </cell>
        </row>
        <row r="89">
          <cell r="C89">
            <v>76060</v>
          </cell>
          <cell r="D89">
            <v>0.82</v>
          </cell>
          <cell r="E89">
            <v>20</v>
          </cell>
          <cell r="F89">
            <v>99.6</v>
          </cell>
          <cell r="G89">
            <v>89.64</v>
          </cell>
          <cell r="H89">
            <v>9.9600000000000009</v>
          </cell>
          <cell r="I89">
            <v>0</v>
          </cell>
        </row>
        <row r="90">
          <cell r="C90">
            <v>76070</v>
          </cell>
          <cell r="D90">
            <v>4.99</v>
          </cell>
          <cell r="E90">
            <v>10</v>
          </cell>
          <cell r="F90">
            <v>29.05</v>
          </cell>
          <cell r="G90">
            <v>26.15</v>
          </cell>
          <cell r="H90">
            <v>2.91</v>
          </cell>
          <cell r="I90">
            <v>0</v>
          </cell>
        </row>
        <row r="91">
          <cell r="C91">
            <v>76080</v>
          </cell>
          <cell r="D91">
            <v>20.72</v>
          </cell>
          <cell r="E91">
            <v>10</v>
          </cell>
          <cell r="F91">
            <v>128.55000000000001</v>
          </cell>
          <cell r="G91">
            <v>115.7</v>
          </cell>
          <cell r="H91">
            <v>12.86</v>
          </cell>
          <cell r="I91">
            <v>0</v>
          </cell>
        </row>
        <row r="92">
          <cell r="C92">
            <v>76100</v>
          </cell>
          <cell r="D92">
            <v>57.21</v>
          </cell>
          <cell r="E92">
            <v>20</v>
          </cell>
          <cell r="F92">
            <v>779.3</v>
          </cell>
          <cell r="G92">
            <v>701.37</v>
          </cell>
          <cell r="H92">
            <v>77.930000000000007</v>
          </cell>
          <cell r="I92">
            <v>0</v>
          </cell>
        </row>
        <row r="93">
          <cell r="C93">
            <v>76110</v>
          </cell>
          <cell r="D93">
            <v>12.98</v>
          </cell>
          <cell r="E93">
            <v>10</v>
          </cell>
          <cell r="F93">
            <v>350.95</v>
          </cell>
          <cell r="G93">
            <v>315.86</v>
          </cell>
          <cell r="H93">
            <v>35.1</v>
          </cell>
          <cell r="I93">
            <v>0</v>
          </cell>
        </row>
        <row r="94">
          <cell r="C94">
            <v>76120</v>
          </cell>
          <cell r="D94">
            <v>3.81</v>
          </cell>
          <cell r="E94">
            <v>10</v>
          </cell>
          <cell r="F94">
            <v>83.95</v>
          </cell>
          <cell r="G94">
            <v>75.56</v>
          </cell>
          <cell r="H94">
            <v>8.4</v>
          </cell>
          <cell r="I94">
            <v>0</v>
          </cell>
        </row>
        <row r="95">
          <cell r="C95">
            <v>76130</v>
          </cell>
          <cell r="D95">
            <v>1.2</v>
          </cell>
          <cell r="E95">
            <v>10</v>
          </cell>
          <cell r="F95">
            <v>25.05</v>
          </cell>
          <cell r="G95">
            <v>22.55</v>
          </cell>
          <cell r="H95">
            <v>2.5099999999999998</v>
          </cell>
          <cell r="I95">
            <v>0</v>
          </cell>
        </row>
        <row r="96">
          <cell r="C96">
            <v>76140</v>
          </cell>
          <cell r="D96">
            <v>1.71</v>
          </cell>
          <cell r="E96">
            <v>10</v>
          </cell>
          <cell r="F96">
            <v>14.55</v>
          </cell>
          <cell r="G96">
            <v>13.1</v>
          </cell>
          <cell r="H96">
            <v>1.46</v>
          </cell>
          <cell r="I96">
            <v>0</v>
          </cell>
        </row>
        <row r="97">
          <cell r="C97">
            <v>76150</v>
          </cell>
          <cell r="D97">
            <v>10.92</v>
          </cell>
          <cell r="E97">
            <v>10</v>
          </cell>
          <cell r="F97">
            <v>63.15</v>
          </cell>
          <cell r="G97">
            <v>56.84</v>
          </cell>
          <cell r="H97">
            <v>6.32</v>
          </cell>
          <cell r="I97">
            <v>0</v>
          </cell>
        </row>
        <row r="98">
          <cell r="C98">
            <v>76160</v>
          </cell>
          <cell r="D98">
            <v>13.79</v>
          </cell>
          <cell r="E98">
            <v>10</v>
          </cell>
          <cell r="F98">
            <v>123.55</v>
          </cell>
          <cell r="G98">
            <v>111.2</v>
          </cell>
          <cell r="H98">
            <v>12.36</v>
          </cell>
          <cell r="I98">
            <v>0</v>
          </cell>
        </row>
        <row r="99">
          <cell r="C99">
            <v>76170</v>
          </cell>
          <cell r="D99">
            <v>1.49</v>
          </cell>
          <cell r="E99">
            <v>10</v>
          </cell>
          <cell r="F99">
            <v>76.400000000000006</v>
          </cell>
          <cell r="G99">
            <v>68.760000000000005</v>
          </cell>
          <cell r="H99">
            <v>7.64</v>
          </cell>
          <cell r="I99">
            <v>0</v>
          </cell>
        </row>
        <row r="100">
          <cell r="C100">
            <v>76180</v>
          </cell>
          <cell r="D100">
            <v>4.3</v>
          </cell>
          <cell r="E100">
            <v>10</v>
          </cell>
          <cell r="F100">
            <v>28.95</v>
          </cell>
          <cell r="G100">
            <v>26.06</v>
          </cell>
          <cell r="H100">
            <v>2.9</v>
          </cell>
          <cell r="I100">
            <v>0</v>
          </cell>
        </row>
        <row r="101">
          <cell r="C101">
            <v>76190</v>
          </cell>
          <cell r="D101">
            <v>3.84</v>
          </cell>
          <cell r="E101">
            <v>10</v>
          </cell>
          <cell r="F101">
            <v>40.700000000000003</v>
          </cell>
          <cell r="G101">
            <v>36.630000000000003</v>
          </cell>
          <cell r="H101">
            <v>4.07</v>
          </cell>
          <cell r="I101">
            <v>0</v>
          </cell>
        </row>
        <row r="102">
          <cell r="C102">
            <v>76200</v>
          </cell>
          <cell r="D102">
            <v>1.2</v>
          </cell>
          <cell r="E102">
            <v>10</v>
          </cell>
          <cell r="F102">
            <v>25.2</v>
          </cell>
          <cell r="G102">
            <v>22.68</v>
          </cell>
          <cell r="H102">
            <v>2.52</v>
          </cell>
          <cell r="I102">
            <v>0</v>
          </cell>
        </row>
        <row r="103">
          <cell r="C103">
            <v>76220</v>
          </cell>
          <cell r="D103">
            <v>8</v>
          </cell>
          <cell r="E103">
            <v>20</v>
          </cell>
          <cell r="F103">
            <v>92</v>
          </cell>
          <cell r="G103">
            <v>82.8</v>
          </cell>
          <cell r="H103">
            <v>9.1999999999999993</v>
          </cell>
          <cell r="I103">
            <v>0</v>
          </cell>
        </row>
        <row r="104">
          <cell r="C104">
            <v>76240</v>
          </cell>
          <cell r="D104">
            <v>1.0900000000000001</v>
          </cell>
          <cell r="E104">
            <v>20</v>
          </cell>
          <cell r="F104">
            <v>90.9</v>
          </cell>
          <cell r="G104">
            <v>81.81</v>
          </cell>
          <cell r="H104">
            <v>9.09</v>
          </cell>
          <cell r="I104">
            <v>0</v>
          </cell>
        </row>
        <row r="105">
          <cell r="C105">
            <v>76260</v>
          </cell>
          <cell r="D105">
            <v>4.34</v>
          </cell>
          <cell r="E105">
            <v>20</v>
          </cell>
          <cell r="F105">
            <v>54.3</v>
          </cell>
          <cell r="G105">
            <v>48.87</v>
          </cell>
          <cell r="H105">
            <v>5.43</v>
          </cell>
          <cell r="I105">
            <v>0</v>
          </cell>
        </row>
        <row r="106">
          <cell r="C106">
            <v>76280</v>
          </cell>
          <cell r="D106">
            <v>13.49</v>
          </cell>
          <cell r="E106">
            <v>20</v>
          </cell>
          <cell r="F106">
            <v>178.3</v>
          </cell>
          <cell r="G106">
            <v>160.47</v>
          </cell>
          <cell r="H106">
            <v>17.829999999999998</v>
          </cell>
          <cell r="I106">
            <v>0</v>
          </cell>
        </row>
        <row r="107">
          <cell r="C107">
            <v>76300</v>
          </cell>
          <cell r="D107">
            <v>18.239999999999998</v>
          </cell>
          <cell r="E107">
            <v>20</v>
          </cell>
          <cell r="F107">
            <v>317.3</v>
          </cell>
          <cell r="G107">
            <v>285.57</v>
          </cell>
          <cell r="H107">
            <v>31.73</v>
          </cell>
          <cell r="I107">
            <v>0</v>
          </cell>
        </row>
        <row r="108">
          <cell r="C108">
            <v>76310</v>
          </cell>
          <cell r="D108">
            <v>3.63</v>
          </cell>
          <cell r="E108">
            <v>10</v>
          </cell>
          <cell r="F108">
            <v>109.35</v>
          </cell>
          <cell r="G108">
            <v>98.42</v>
          </cell>
          <cell r="H108">
            <v>10.94</v>
          </cell>
          <cell r="I108">
            <v>0</v>
          </cell>
        </row>
        <row r="109">
          <cell r="C109">
            <v>76320</v>
          </cell>
          <cell r="D109">
            <v>3.01</v>
          </cell>
          <cell r="E109">
            <v>10</v>
          </cell>
          <cell r="F109">
            <v>33.200000000000003</v>
          </cell>
          <cell r="G109">
            <v>29.88</v>
          </cell>
          <cell r="H109">
            <v>3.32</v>
          </cell>
          <cell r="I109">
            <v>0</v>
          </cell>
        </row>
        <row r="110">
          <cell r="C110">
            <v>76340</v>
          </cell>
          <cell r="D110">
            <v>7.27</v>
          </cell>
          <cell r="E110">
            <v>20</v>
          </cell>
          <cell r="F110">
            <v>102.8</v>
          </cell>
          <cell r="G110">
            <v>92.52</v>
          </cell>
          <cell r="H110">
            <v>10.28</v>
          </cell>
          <cell r="I110">
            <v>0</v>
          </cell>
        </row>
        <row r="111">
          <cell r="C111">
            <v>76360</v>
          </cell>
          <cell r="D111">
            <v>6.34</v>
          </cell>
          <cell r="E111">
            <v>20</v>
          </cell>
          <cell r="F111">
            <v>136.1</v>
          </cell>
          <cell r="G111">
            <v>122.49</v>
          </cell>
          <cell r="H111">
            <v>13.61</v>
          </cell>
          <cell r="I111">
            <v>0</v>
          </cell>
        </row>
        <row r="112">
          <cell r="C112">
            <v>76370</v>
          </cell>
          <cell r="D112">
            <v>3.5</v>
          </cell>
          <cell r="E112">
            <v>10</v>
          </cell>
          <cell r="F112">
            <v>49.2</v>
          </cell>
          <cell r="G112">
            <v>44.28</v>
          </cell>
          <cell r="H112">
            <v>4.92</v>
          </cell>
          <cell r="I112">
            <v>0</v>
          </cell>
        </row>
        <row r="113">
          <cell r="C113">
            <v>76380</v>
          </cell>
          <cell r="D113">
            <v>1.91</v>
          </cell>
          <cell r="E113">
            <v>10</v>
          </cell>
          <cell r="F113">
            <v>27.05</v>
          </cell>
          <cell r="G113">
            <v>24.35</v>
          </cell>
          <cell r="H113">
            <v>2.71</v>
          </cell>
          <cell r="I113">
            <v>0</v>
          </cell>
        </row>
        <row r="114">
          <cell r="C114">
            <v>76385</v>
          </cell>
          <cell r="D114">
            <v>1.03</v>
          </cell>
          <cell r="E114">
            <v>5</v>
          </cell>
          <cell r="F114">
            <v>7.35</v>
          </cell>
          <cell r="G114">
            <v>6.62</v>
          </cell>
          <cell r="H114">
            <v>0.74</v>
          </cell>
          <cell r="I114">
            <v>0</v>
          </cell>
        </row>
        <row r="115">
          <cell r="C115">
            <v>76400</v>
          </cell>
          <cell r="D115">
            <v>0.05</v>
          </cell>
          <cell r="E115">
            <v>15</v>
          </cell>
          <cell r="F115">
            <v>8.1</v>
          </cell>
          <cell r="G115">
            <v>7.29</v>
          </cell>
          <cell r="H115">
            <v>0.81</v>
          </cell>
          <cell r="I115">
            <v>0</v>
          </cell>
        </row>
        <row r="116">
          <cell r="C116">
            <v>76410</v>
          </cell>
          <cell r="D116">
            <v>3.46</v>
          </cell>
          <cell r="E116">
            <v>10</v>
          </cell>
          <cell r="F116">
            <v>17.55</v>
          </cell>
          <cell r="G116">
            <v>15.8</v>
          </cell>
          <cell r="H116">
            <v>1.76</v>
          </cell>
          <cell r="I116">
            <v>0</v>
          </cell>
        </row>
        <row r="117">
          <cell r="C117">
            <v>76420</v>
          </cell>
          <cell r="D117">
            <v>33.11</v>
          </cell>
          <cell r="E117">
            <v>10</v>
          </cell>
          <cell r="F117">
            <v>182.85</v>
          </cell>
          <cell r="G117">
            <v>164.57</v>
          </cell>
          <cell r="H117">
            <v>18.29</v>
          </cell>
          <cell r="I117">
            <v>0</v>
          </cell>
        </row>
        <row r="118">
          <cell r="C118">
            <v>76430</v>
          </cell>
          <cell r="D118">
            <v>23.94</v>
          </cell>
          <cell r="E118">
            <v>10</v>
          </cell>
          <cell r="F118">
            <v>285.25</v>
          </cell>
          <cell r="G118">
            <v>256.73</v>
          </cell>
          <cell r="H118">
            <v>28.53</v>
          </cell>
          <cell r="I118">
            <v>0</v>
          </cell>
        </row>
        <row r="119">
          <cell r="C119">
            <v>76440</v>
          </cell>
          <cell r="D119">
            <v>12.93</v>
          </cell>
          <cell r="E119">
            <v>10</v>
          </cell>
          <cell r="F119">
            <v>184.35</v>
          </cell>
          <cell r="G119">
            <v>165.92</v>
          </cell>
          <cell r="H119">
            <v>18.440000000000001</v>
          </cell>
          <cell r="I119">
            <v>0</v>
          </cell>
        </row>
        <row r="120">
          <cell r="C120">
            <v>76460</v>
          </cell>
          <cell r="D120">
            <v>42.56</v>
          </cell>
          <cell r="E120">
            <v>20</v>
          </cell>
          <cell r="F120">
            <v>554.9</v>
          </cell>
          <cell r="G120">
            <v>499.41</v>
          </cell>
          <cell r="H120">
            <v>55.49</v>
          </cell>
          <cell r="I120">
            <v>0</v>
          </cell>
        </row>
        <row r="121">
          <cell r="C121">
            <v>76470</v>
          </cell>
          <cell r="D121">
            <v>10.19</v>
          </cell>
          <cell r="E121">
            <v>10</v>
          </cell>
          <cell r="F121">
            <v>263.75</v>
          </cell>
          <cell r="G121">
            <v>237.38</v>
          </cell>
          <cell r="H121">
            <v>26.38</v>
          </cell>
          <cell r="I121">
            <v>0</v>
          </cell>
        </row>
        <row r="122">
          <cell r="C122">
            <v>76480</v>
          </cell>
          <cell r="D122">
            <v>4.7</v>
          </cell>
          <cell r="E122">
            <v>10</v>
          </cell>
          <cell r="F122">
            <v>74.45</v>
          </cell>
          <cell r="G122">
            <v>67.010000000000005</v>
          </cell>
          <cell r="H122">
            <v>7.45</v>
          </cell>
          <cell r="I122">
            <v>0</v>
          </cell>
        </row>
        <row r="123">
          <cell r="C123">
            <v>76490</v>
          </cell>
          <cell r="D123">
            <v>8.14</v>
          </cell>
          <cell r="E123">
            <v>10</v>
          </cell>
          <cell r="F123">
            <v>64.2</v>
          </cell>
          <cell r="G123">
            <v>57.78</v>
          </cell>
          <cell r="H123">
            <v>6.42</v>
          </cell>
          <cell r="I123">
            <v>0</v>
          </cell>
        </row>
        <row r="124">
          <cell r="C124">
            <v>76500</v>
          </cell>
          <cell r="D124">
            <v>36.340000000000003</v>
          </cell>
          <cell r="E124">
            <v>10</v>
          </cell>
          <cell r="F124">
            <v>222.4</v>
          </cell>
          <cell r="G124">
            <v>200.16</v>
          </cell>
          <cell r="H124">
            <v>22.24</v>
          </cell>
          <cell r="I124">
            <v>0</v>
          </cell>
        </row>
        <row r="125">
          <cell r="C125">
            <v>76510</v>
          </cell>
          <cell r="D125">
            <v>55.38</v>
          </cell>
          <cell r="E125">
            <v>10</v>
          </cell>
          <cell r="F125">
            <v>458.6</v>
          </cell>
          <cell r="G125">
            <v>412.74</v>
          </cell>
          <cell r="H125">
            <v>45.86</v>
          </cell>
          <cell r="I125">
            <v>0</v>
          </cell>
        </row>
        <row r="126">
          <cell r="C126">
            <v>76520</v>
          </cell>
          <cell r="D126">
            <v>13.69</v>
          </cell>
          <cell r="E126">
            <v>10</v>
          </cell>
          <cell r="F126">
            <v>345.35</v>
          </cell>
          <cell r="G126">
            <v>310.82</v>
          </cell>
          <cell r="H126">
            <v>34.54</v>
          </cell>
          <cell r="I126">
            <v>0</v>
          </cell>
        </row>
        <row r="127">
          <cell r="C127">
            <v>76530</v>
          </cell>
          <cell r="D127">
            <v>16.940000000000001</v>
          </cell>
          <cell r="E127">
            <v>10</v>
          </cell>
          <cell r="F127">
            <v>153.15</v>
          </cell>
          <cell r="G127">
            <v>137.84</v>
          </cell>
          <cell r="H127">
            <v>15.32</v>
          </cell>
          <cell r="I127">
            <v>0</v>
          </cell>
        </row>
        <row r="128">
          <cell r="C128">
            <v>76540</v>
          </cell>
          <cell r="D128">
            <v>4.21</v>
          </cell>
          <cell r="E128">
            <v>10</v>
          </cell>
          <cell r="F128">
            <v>105.75</v>
          </cell>
          <cell r="G128">
            <v>95.18</v>
          </cell>
          <cell r="H128">
            <v>10.58</v>
          </cell>
          <cell r="I128">
            <v>0</v>
          </cell>
        </row>
        <row r="129">
          <cell r="C129">
            <v>76560</v>
          </cell>
          <cell r="D129">
            <v>1.98</v>
          </cell>
          <cell r="E129">
            <v>20</v>
          </cell>
          <cell r="F129">
            <v>61.9</v>
          </cell>
          <cell r="G129">
            <v>55.71</v>
          </cell>
          <cell r="H129">
            <v>6.19</v>
          </cell>
          <cell r="I129">
            <v>0</v>
          </cell>
        </row>
        <row r="130">
          <cell r="C130">
            <v>76570</v>
          </cell>
          <cell r="D130">
            <v>5.31</v>
          </cell>
          <cell r="E130">
            <v>10</v>
          </cell>
          <cell r="F130">
            <v>36.450000000000003</v>
          </cell>
          <cell r="G130">
            <v>0</v>
          </cell>
          <cell r="H130">
            <v>0</v>
          </cell>
          <cell r="I130">
            <v>0</v>
          </cell>
        </row>
        <row r="131">
          <cell r="C131">
            <v>76580</v>
          </cell>
          <cell r="D131">
            <v>23.79</v>
          </cell>
          <cell r="E131">
            <v>10</v>
          </cell>
          <cell r="F131">
            <v>145.5</v>
          </cell>
          <cell r="G131">
            <v>130.94999999999999</v>
          </cell>
          <cell r="H131">
            <v>14.55</v>
          </cell>
          <cell r="I131">
            <v>0</v>
          </cell>
        </row>
        <row r="132">
          <cell r="C132">
            <v>76590</v>
          </cell>
          <cell r="D132">
            <v>19.04</v>
          </cell>
          <cell r="E132">
            <v>10</v>
          </cell>
          <cell r="F132">
            <v>214.15</v>
          </cell>
          <cell r="G132">
            <v>192.74</v>
          </cell>
          <cell r="H132">
            <v>21.42</v>
          </cell>
          <cell r="I132">
            <v>0</v>
          </cell>
        </row>
        <row r="133">
          <cell r="C133">
            <v>76600</v>
          </cell>
          <cell r="D133">
            <v>1</v>
          </cell>
          <cell r="E133">
            <v>10</v>
          </cell>
          <cell r="F133">
            <v>100.2</v>
          </cell>
          <cell r="G133">
            <v>90.18</v>
          </cell>
          <cell r="H133">
            <v>10.02</v>
          </cell>
          <cell r="I133">
            <v>0</v>
          </cell>
        </row>
        <row r="134">
          <cell r="C134">
            <v>76620</v>
          </cell>
          <cell r="D134">
            <v>2.36</v>
          </cell>
          <cell r="E134">
            <v>20</v>
          </cell>
          <cell r="F134">
            <v>33.6</v>
          </cell>
          <cell r="G134">
            <v>30.24</v>
          </cell>
          <cell r="H134">
            <v>3.36</v>
          </cell>
          <cell r="I134">
            <v>0</v>
          </cell>
        </row>
        <row r="135">
          <cell r="C135">
            <v>76640</v>
          </cell>
          <cell r="D135">
            <v>9.83</v>
          </cell>
          <cell r="E135">
            <v>20</v>
          </cell>
          <cell r="F135">
            <v>121.9</v>
          </cell>
          <cell r="G135">
            <v>109.71</v>
          </cell>
          <cell r="H135">
            <v>12.19</v>
          </cell>
          <cell r="I135">
            <v>0</v>
          </cell>
        </row>
        <row r="136">
          <cell r="C136">
            <v>76660</v>
          </cell>
          <cell r="D136">
            <v>3.96</v>
          </cell>
          <cell r="E136">
            <v>20</v>
          </cell>
          <cell r="F136">
            <v>137.9</v>
          </cell>
          <cell r="G136">
            <v>124.11</v>
          </cell>
          <cell r="H136">
            <v>13.79</v>
          </cell>
          <cell r="I136">
            <v>0</v>
          </cell>
        </row>
        <row r="137">
          <cell r="C137">
            <v>76680</v>
          </cell>
          <cell r="D137">
            <v>1.42</v>
          </cell>
          <cell r="E137">
            <v>20</v>
          </cell>
          <cell r="F137">
            <v>53.8</v>
          </cell>
          <cell r="G137">
            <v>48.42</v>
          </cell>
          <cell r="H137">
            <v>5.38</v>
          </cell>
          <cell r="I137">
            <v>0</v>
          </cell>
        </row>
        <row r="138">
          <cell r="C138">
            <v>76700</v>
          </cell>
          <cell r="D138">
            <v>4.47</v>
          </cell>
          <cell r="E138">
            <v>20</v>
          </cell>
          <cell r="F138">
            <v>58.9</v>
          </cell>
          <cell r="G138">
            <v>53.01</v>
          </cell>
          <cell r="H138">
            <v>5.89</v>
          </cell>
          <cell r="I138">
            <v>0</v>
          </cell>
        </row>
        <row r="139">
          <cell r="C139">
            <v>76720</v>
          </cell>
          <cell r="D139">
            <v>0.32</v>
          </cell>
          <cell r="E139">
            <v>20</v>
          </cell>
          <cell r="F139">
            <v>47.9</v>
          </cell>
          <cell r="G139">
            <v>43.11</v>
          </cell>
          <cell r="H139">
            <v>4.79</v>
          </cell>
          <cell r="I139">
            <v>0</v>
          </cell>
        </row>
        <row r="140">
          <cell r="C140">
            <v>76730</v>
          </cell>
          <cell r="D140">
            <v>0.06</v>
          </cell>
          <cell r="E140">
            <v>10</v>
          </cell>
          <cell r="F140">
            <v>1.9</v>
          </cell>
          <cell r="G140">
            <v>1.71</v>
          </cell>
          <cell r="H140">
            <v>0.19</v>
          </cell>
          <cell r="I140">
            <v>0</v>
          </cell>
        </row>
        <row r="141">
          <cell r="C141">
            <v>76740</v>
          </cell>
          <cell r="D141">
            <v>0.51</v>
          </cell>
          <cell r="E141">
            <v>10</v>
          </cell>
          <cell r="F141">
            <v>2.85</v>
          </cell>
          <cell r="G141">
            <v>2.57</v>
          </cell>
          <cell r="H141">
            <v>0.28999999999999998</v>
          </cell>
          <cell r="I141">
            <v>0</v>
          </cell>
        </row>
        <row r="142">
          <cell r="C142">
            <v>76750</v>
          </cell>
          <cell r="D142">
            <v>0</v>
          </cell>
          <cell r="E142">
            <v>10</v>
          </cell>
          <cell r="F142">
            <v>1.28</v>
          </cell>
          <cell r="G142">
            <v>1.1499999999999999</v>
          </cell>
          <cell r="H142">
            <v>0.13</v>
          </cell>
          <cell r="I142">
            <v>0</v>
          </cell>
        </row>
        <row r="143">
          <cell r="C143">
            <v>76760</v>
          </cell>
          <cell r="D143">
            <v>0</v>
          </cell>
          <cell r="E143">
            <v>10</v>
          </cell>
          <cell r="F143">
            <v>0</v>
          </cell>
          <cell r="G143">
            <v>0</v>
          </cell>
          <cell r="H143">
            <v>0</v>
          </cell>
          <cell r="I143">
            <v>0</v>
          </cell>
        </row>
        <row r="144">
          <cell r="C144">
            <v>76770</v>
          </cell>
          <cell r="D144">
            <v>0.16</v>
          </cell>
          <cell r="E144">
            <v>10</v>
          </cell>
          <cell r="F144">
            <v>0.4</v>
          </cell>
          <cell r="G144">
            <v>0.36</v>
          </cell>
          <cell r="H144">
            <v>0.04</v>
          </cell>
          <cell r="I144">
            <v>0</v>
          </cell>
        </row>
        <row r="145">
          <cell r="C145">
            <v>76780</v>
          </cell>
          <cell r="D145">
            <v>1.07</v>
          </cell>
          <cell r="E145">
            <v>10</v>
          </cell>
          <cell r="F145">
            <v>6.15</v>
          </cell>
          <cell r="G145">
            <v>5.54</v>
          </cell>
          <cell r="H145">
            <v>0.62</v>
          </cell>
          <cell r="I145">
            <v>0</v>
          </cell>
        </row>
        <row r="146">
          <cell r="C146">
            <v>76790</v>
          </cell>
          <cell r="D146">
            <v>1.0900000000000001</v>
          </cell>
          <cell r="E146">
            <v>10</v>
          </cell>
          <cell r="F146">
            <v>10.8</v>
          </cell>
          <cell r="G146">
            <v>9.7200000000000006</v>
          </cell>
          <cell r="H146">
            <v>1.08</v>
          </cell>
          <cell r="I146">
            <v>0</v>
          </cell>
        </row>
        <row r="147">
          <cell r="C147">
            <v>76800</v>
          </cell>
          <cell r="D147">
            <v>1.49</v>
          </cell>
          <cell r="E147">
            <v>10</v>
          </cell>
          <cell r="F147">
            <v>12.9</v>
          </cell>
          <cell r="G147">
            <v>11.61</v>
          </cell>
          <cell r="H147">
            <v>1.29</v>
          </cell>
          <cell r="I147">
            <v>0</v>
          </cell>
        </row>
        <row r="148">
          <cell r="C148">
            <v>76820</v>
          </cell>
          <cell r="D148">
            <v>2.6</v>
          </cell>
          <cell r="E148">
            <v>20</v>
          </cell>
          <cell r="F148">
            <v>40.9</v>
          </cell>
          <cell r="G148">
            <v>36.81</v>
          </cell>
          <cell r="H148">
            <v>4.09</v>
          </cell>
          <cell r="I148">
            <v>0</v>
          </cell>
        </row>
        <row r="149">
          <cell r="C149">
            <v>76840</v>
          </cell>
          <cell r="D149">
            <v>4.3600000000000003</v>
          </cell>
          <cell r="E149">
            <v>20</v>
          </cell>
          <cell r="F149">
            <v>69.599999999999994</v>
          </cell>
          <cell r="G149">
            <v>62.64</v>
          </cell>
          <cell r="H149">
            <v>6.96</v>
          </cell>
          <cell r="I149">
            <v>0</v>
          </cell>
        </row>
        <row r="150">
          <cell r="C150">
            <v>76850</v>
          </cell>
          <cell r="D150">
            <v>1.94</v>
          </cell>
          <cell r="E150">
            <v>10</v>
          </cell>
          <cell r="F150">
            <v>31.5</v>
          </cell>
          <cell r="G150">
            <v>3.15</v>
          </cell>
          <cell r="H150">
            <v>0</v>
          </cell>
          <cell r="I150">
            <v>28.35</v>
          </cell>
        </row>
        <row r="151">
          <cell r="C151">
            <v>76860</v>
          </cell>
          <cell r="D151">
            <v>0.5</v>
          </cell>
          <cell r="E151">
            <v>10</v>
          </cell>
          <cell r="F151">
            <v>12.2</v>
          </cell>
          <cell r="G151">
            <v>1.22</v>
          </cell>
          <cell r="H151">
            <v>0</v>
          </cell>
          <cell r="I151">
            <v>10.98</v>
          </cell>
        </row>
        <row r="152">
          <cell r="C152">
            <v>76880</v>
          </cell>
          <cell r="D152">
            <v>0</v>
          </cell>
          <cell r="E152">
            <v>20</v>
          </cell>
          <cell r="F152">
            <v>2.5</v>
          </cell>
          <cell r="G152">
            <v>0.25</v>
          </cell>
          <cell r="H152">
            <v>0</v>
          </cell>
          <cell r="I152">
            <v>2.25</v>
          </cell>
        </row>
        <row r="153">
          <cell r="C153">
            <v>76900</v>
          </cell>
          <cell r="D153">
            <v>0</v>
          </cell>
          <cell r="E153">
            <v>20</v>
          </cell>
          <cell r="F153">
            <v>0</v>
          </cell>
          <cell r="G153">
            <v>0</v>
          </cell>
          <cell r="H153">
            <v>0</v>
          </cell>
          <cell r="I153">
            <v>0</v>
          </cell>
        </row>
        <row r="154">
          <cell r="C154">
            <v>76920</v>
          </cell>
          <cell r="D154">
            <v>0.15</v>
          </cell>
          <cell r="E154">
            <v>20</v>
          </cell>
          <cell r="F154">
            <v>0.75</v>
          </cell>
          <cell r="G154">
            <v>0.08</v>
          </cell>
          <cell r="H154">
            <v>0</v>
          </cell>
          <cell r="I154">
            <v>0.68</v>
          </cell>
        </row>
        <row r="155">
          <cell r="C155">
            <v>76930</v>
          </cell>
          <cell r="D155">
            <v>2.13</v>
          </cell>
          <cell r="E155">
            <v>10</v>
          </cell>
          <cell r="F155">
            <v>11.4</v>
          </cell>
          <cell r="G155">
            <v>1.1399999999999999</v>
          </cell>
          <cell r="H155">
            <v>0</v>
          </cell>
          <cell r="I155">
            <v>10.26</v>
          </cell>
        </row>
        <row r="156">
          <cell r="C156">
            <v>76940</v>
          </cell>
          <cell r="D156">
            <v>12.22</v>
          </cell>
          <cell r="E156">
            <v>10</v>
          </cell>
          <cell r="F156">
            <v>71.75</v>
          </cell>
          <cell r="G156">
            <v>7.18</v>
          </cell>
          <cell r="H156">
            <v>0</v>
          </cell>
          <cell r="I156">
            <v>64.58</v>
          </cell>
        </row>
        <row r="157">
          <cell r="C157">
            <v>76960</v>
          </cell>
          <cell r="D157">
            <v>0.8</v>
          </cell>
          <cell r="E157">
            <v>20</v>
          </cell>
          <cell r="F157">
            <v>130.19999999999999</v>
          </cell>
          <cell r="G157">
            <v>13.02</v>
          </cell>
          <cell r="H157">
            <v>0</v>
          </cell>
          <cell r="I157">
            <v>117.18</v>
          </cell>
        </row>
        <row r="158">
          <cell r="C158">
            <v>76980</v>
          </cell>
          <cell r="D158">
            <v>4.04</v>
          </cell>
          <cell r="E158">
            <v>20</v>
          </cell>
          <cell r="F158">
            <v>48.4</v>
          </cell>
          <cell r="G158">
            <v>0</v>
          </cell>
          <cell r="H158">
            <v>0</v>
          </cell>
          <cell r="I158">
            <v>48.4</v>
          </cell>
        </row>
        <row r="159">
          <cell r="C159">
            <v>77000</v>
          </cell>
          <cell r="D159">
            <v>0</v>
          </cell>
          <cell r="E159">
            <v>20</v>
          </cell>
          <cell r="F159">
            <v>20.2</v>
          </cell>
          <cell r="G159">
            <v>0</v>
          </cell>
          <cell r="H159">
            <v>0</v>
          </cell>
          <cell r="I159">
            <v>20.2</v>
          </cell>
        </row>
        <row r="160">
          <cell r="C160">
            <v>77010</v>
          </cell>
          <cell r="D160">
            <v>7.97</v>
          </cell>
          <cell r="E160">
            <v>10</v>
          </cell>
          <cell r="F160">
            <v>19.93</v>
          </cell>
          <cell r="G160">
            <v>0</v>
          </cell>
          <cell r="H160">
            <v>0</v>
          </cell>
          <cell r="I160">
            <v>19.93</v>
          </cell>
        </row>
        <row r="161">
          <cell r="C161">
            <v>77020</v>
          </cell>
          <cell r="D161">
            <v>2.94</v>
          </cell>
          <cell r="E161">
            <v>10</v>
          </cell>
          <cell r="F161">
            <v>54.55</v>
          </cell>
          <cell r="G161">
            <v>0</v>
          </cell>
          <cell r="H161">
            <v>0</v>
          </cell>
          <cell r="I161">
            <v>54.55</v>
          </cell>
        </row>
        <row r="162">
          <cell r="C162">
            <v>77030</v>
          </cell>
          <cell r="D162">
            <v>3.65</v>
          </cell>
          <cell r="E162">
            <v>10</v>
          </cell>
          <cell r="F162">
            <v>32.950000000000003</v>
          </cell>
          <cell r="G162">
            <v>0</v>
          </cell>
          <cell r="H162">
            <v>0</v>
          </cell>
          <cell r="I162">
            <v>32.950000000000003</v>
          </cell>
        </row>
        <row r="163">
          <cell r="C163">
            <v>77040</v>
          </cell>
          <cell r="D163">
            <v>7.24</v>
          </cell>
          <cell r="E163">
            <v>10</v>
          </cell>
          <cell r="F163">
            <v>54.45</v>
          </cell>
          <cell r="G163">
            <v>0</v>
          </cell>
          <cell r="H163">
            <v>0</v>
          </cell>
          <cell r="I163">
            <v>54.45</v>
          </cell>
        </row>
        <row r="164">
          <cell r="C164">
            <v>77050</v>
          </cell>
          <cell r="D164">
            <v>11.51</v>
          </cell>
          <cell r="E164">
            <v>10</v>
          </cell>
          <cell r="F164">
            <v>93.75</v>
          </cell>
          <cell r="G164">
            <v>0</v>
          </cell>
          <cell r="H164">
            <v>0</v>
          </cell>
          <cell r="I164">
            <v>93.75</v>
          </cell>
        </row>
        <row r="165">
          <cell r="C165">
            <v>77060</v>
          </cell>
          <cell r="D165">
            <v>1.8</v>
          </cell>
          <cell r="E165">
            <v>10</v>
          </cell>
          <cell r="F165">
            <v>66.55</v>
          </cell>
          <cell r="G165">
            <v>0</v>
          </cell>
          <cell r="H165">
            <v>0</v>
          </cell>
          <cell r="I165">
            <v>66.55</v>
          </cell>
        </row>
        <row r="166">
          <cell r="C166">
            <v>77080</v>
          </cell>
          <cell r="D166">
            <v>7.0000000000000007E-2</v>
          </cell>
          <cell r="E166">
            <v>20</v>
          </cell>
          <cell r="F166">
            <v>18.7</v>
          </cell>
          <cell r="G166">
            <v>0</v>
          </cell>
          <cell r="H166">
            <v>0</v>
          </cell>
          <cell r="I166">
            <v>18.7</v>
          </cell>
        </row>
        <row r="167">
          <cell r="C167">
            <v>77100</v>
          </cell>
          <cell r="D167">
            <v>3.73</v>
          </cell>
          <cell r="E167">
            <v>20</v>
          </cell>
          <cell r="F167">
            <v>38</v>
          </cell>
          <cell r="G167">
            <v>0</v>
          </cell>
          <cell r="H167">
            <v>0</v>
          </cell>
          <cell r="I167">
            <v>38</v>
          </cell>
        </row>
        <row r="168">
          <cell r="C168">
            <v>77120</v>
          </cell>
          <cell r="D168">
            <v>6.11</v>
          </cell>
          <cell r="E168">
            <v>20</v>
          </cell>
          <cell r="F168">
            <v>98.4</v>
          </cell>
          <cell r="G168">
            <v>0</v>
          </cell>
          <cell r="H168">
            <v>0</v>
          </cell>
          <cell r="I168">
            <v>98.4</v>
          </cell>
        </row>
        <row r="169">
          <cell r="C169">
            <v>77140</v>
          </cell>
          <cell r="D169">
            <v>14.44</v>
          </cell>
          <cell r="E169">
            <v>20</v>
          </cell>
          <cell r="F169">
            <v>205.5</v>
          </cell>
          <cell r="G169">
            <v>0</v>
          </cell>
          <cell r="H169">
            <v>0</v>
          </cell>
          <cell r="I169">
            <v>205.5</v>
          </cell>
        </row>
        <row r="170">
          <cell r="C170">
            <v>77150</v>
          </cell>
          <cell r="D170">
            <v>16.71</v>
          </cell>
          <cell r="E170">
            <v>10</v>
          </cell>
          <cell r="F170">
            <v>155.75</v>
          </cell>
          <cell r="G170">
            <v>0</v>
          </cell>
          <cell r="H170">
            <v>0</v>
          </cell>
          <cell r="I170">
            <v>155.75</v>
          </cell>
        </row>
        <row r="171">
          <cell r="C171">
            <v>77160</v>
          </cell>
          <cell r="D171">
            <v>17.12</v>
          </cell>
          <cell r="E171">
            <v>10</v>
          </cell>
          <cell r="F171">
            <v>169.15</v>
          </cell>
          <cell r="G171">
            <v>0</v>
          </cell>
          <cell r="H171">
            <v>0</v>
          </cell>
          <cell r="I171">
            <v>169.15</v>
          </cell>
        </row>
        <row r="172">
          <cell r="C172">
            <v>77170</v>
          </cell>
          <cell r="D172">
            <v>9.73</v>
          </cell>
          <cell r="E172">
            <v>10</v>
          </cell>
          <cell r="F172">
            <v>134.25</v>
          </cell>
          <cell r="G172">
            <v>0</v>
          </cell>
          <cell r="H172">
            <v>0</v>
          </cell>
          <cell r="I172">
            <v>134.25</v>
          </cell>
        </row>
        <row r="173">
          <cell r="C173">
            <v>77180</v>
          </cell>
          <cell r="D173">
            <v>20.34</v>
          </cell>
          <cell r="E173">
            <v>10</v>
          </cell>
          <cell r="F173">
            <v>150.35</v>
          </cell>
          <cell r="G173">
            <v>0</v>
          </cell>
          <cell r="H173">
            <v>0</v>
          </cell>
          <cell r="I173">
            <v>150.35</v>
          </cell>
        </row>
        <row r="174">
          <cell r="C174">
            <v>77200</v>
          </cell>
          <cell r="D174">
            <v>27.37</v>
          </cell>
          <cell r="E174">
            <v>20</v>
          </cell>
          <cell r="F174">
            <v>477.1</v>
          </cell>
          <cell r="G174">
            <v>0</v>
          </cell>
          <cell r="H174">
            <v>0</v>
          </cell>
          <cell r="I174">
            <v>477.1</v>
          </cell>
        </row>
        <row r="175">
          <cell r="C175">
            <v>77210</v>
          </cell>
          <cell r="D175">
            <v>15.28</v>
          </cell>
          <cell r="E175">
            <v>10</v>
          </cell>
          <cell r="F175">
            <v>213.25</v>
          </cell>
          <cell r="G175">
            <v>0</v>
          </cell>
          <cell r="H175">
            <v>0</v>
          </cell>
          <cell r="I175">
            <v>213.25</v>
          </cell>
        </row>
        <row r="176">
          <cell r="C176">
            <v>77220</v>
          </cell>
          <cell r="D176">
            <v>13.55</v>
          </cell>
          <cell r="E176">
            <v>10</v>
          </cell>
          <cell r="F176">
            <v>144.15</v>
          </cell>
          <cell r="G176">
            <v>0</v>
          </cell>
          <cell r="H176">
            <v>0</v>
          </cell>
          <cell r="I176">
            <v>144.15</v>
          </cell>
        </row>
        <row r="177">
          <cell r="C177">
            <v>77240</v>
          </cell>
          <cell r="D177">
            <v>9.93</v>
          </cell>
          <cell r="E177">
            <v>20</v>
          </cell>
          <cell r="F177">
            <v>234.8</v>
          </cell>
          <cell r="G177">
            <v>0</v>
          </cell>
          <cell r="H177">
            <v>0</v>
          </cell>
          <cell r="I177">
            <v>234.8</v>
          </cell>
        </row>
        <row r="178">
          <cell r="C178">
            <v>77260</v>
          </cell>
          <cell r="D178">
            <v>15.22</v>
          </cell>
          <cell r="E178">
            <v>20</v>
          </cell>
          <cell r="F178">
            <v>251.5</v>
          </cell>
          <cell r="G178">
            <v>0</v>
          </cell>
          <cell r="H178">
            <v>0</v>
          </cell>
          <cell r="I178">
            <v>251.5</v>
          </cell>
        </row>
        <row r="179">
          <cell r="C179">
            <v>77280</v>
          </cell>
          <cell r="D179">
            <v>26.56</v>
          </cell>
          <cell r="E179">
            <v>20</v>
          </cell>
          <cell r="F179">
            <v>417.8</v>
          </cell>
          <cell r="G179">
            <v>0</v>
          </cell>
          <cell r="H179">
            <v>0</v>
          </cell>
          <cell r="I179">
            <v>417.8</v>
          </cell>
        </row>
        <row r="180">
          <cell r="C180">
            <v>77300</v>
          </cell>
          <cell r="D180">
            <v>19.03</v>
          </cell>
          <cell r="E180">
            <v>20</v>
          </cell>
          <cell r="F180">
            <v>455.9</v>
          </cell>
          <cell r="G180">
            <v>0</v>
          </cell>
          <cell r="H180">
            <v>0</v>
          </cell>
          <cell r="I180">
            <v>455.9</v>
          </cell>
        </row>
        <row r="181">
          <cell r="C181">
            <v>77310</v>
          </cell>
          <cell r="D181">
            <v>15.4</v>
          </cell>
          <cell r="E181">
            <v>10</v>
          </cell>
          <cell r="F181">
            <v>172.15</v>
          </cell>
          <cell r="G181">
            <v>0</v>
          </cell>
          <cell r="H181">
            <v>0</v>
          </cell>
          <cell r="I181">
            <v>172.15</v>
          </cell>
        </row>
        <row r="182">
          <cell r="C182">
            <v>77320</v>
          </cell>
          <cell r="D182">
            <v>8.26</v>
          </cell>
          <cell r="E182">
            <v>10</v>
          </cell>
          <cell r="F182">
            <v>118.3</v>
          </cell>
          <cell r="G182">
            <v>0</v>
          </cell>
          <cell r="H182">
            <v>0</v>
          </cell>
          <cell r="I182">
            <v>118.3</v>
          </cell>
        </row>
        <row r="183">
          <cell r="C183">
            <v>77330</v>
          </cell>
          <cell r="D183">
            <v>5.4</v>
          </cell>
          <cell r="E183">
            <v>10</v>
          </cell>
          <cell r="F183">
            <v>68.3</v>
          </cell>
          <cell r="G183">
            <v>0</v>
          </cell>
          <cell r="H183">
            <v>0</v>
          </cell>
          <cell r="I183">
            <v>68.3</v>
          </cell>
        </row>
        <row r="184">
          <cell r="C184">
            <v>77340</v>
          </cell>
          <cell r="D184">
            <v>17.25</v>
          </cell>
          <cell r="E184">
            <v>10</v>
          </cell>
          <cell r="F184">
            <v>113.25</v>
          </cell>
          <cell r="G184">
            <v>0</v>
          </cell>
          <cell r="H184">
            <v>0</v>
          </cell>
          <cell r="I184">
            <v>113.25</v>
          </cell>
        </row>
        <row r="185">
          <cell r="C185">
            <v>77350</v>
          </cell>
          <cell r="D185">
            <v>13.61</v>
          </cell>
          <cell r="E185">
            <v>10</v>
          </cell>
          <cell r="F185">
            <v>154.30000000000001</v>
          </cell>
          <cell r="G185">
            <v>0</v>
          </cell>
          <cell r="H185">
            <v>0</v>
          </cell>
          <cell r="I185">
            <v>154.30000000000001</v>
          </cell>
        </row>
        <row r="186">
          <cell r="C186">
            <v>77360</v>
          </cell>
          <cell r="D186">
            <v>9.86</v>
          </cell>
          <cell r="E186">
            <v>10</v>
          </cell>
          <cell r="F186">
            <v>117.35</v>
          </cell>
          <cell r="G186">
            <v>0</v>
          </cell>
          <cell r="H186">
            <v>0</v>
          </cell>
          <cell r="I186">
            <v>117.35</v>
          </cell>
        </row>
        <row r="187">
          <cell r="C187">
            <v>77380</v>
          </cell>
          <cell r="D187">
            <v>0.93</v>
          </cell>
          <cell r="E187">
            <v>20</v>
          </cell>
          <cell r="F187">
            <v>107.9</v>
          </cell>
          <cell r="G187">
            <v>102.51</v>
          </cell>
          <cell r="H187">
            <v>5.4</v>
          </cell>
          <cell r="I187">
            <v>0</v>
          </cell>
        </row>
        <row r="188">
          <cell r="C188">
            <v>77400</v>
          </cell>
          <cell r="D188">
            <v>0</v>
          </cell>
          <cell r="E188">
            <v>20</v>
          </cell>
          <cell r="F188">
            <v>4.6500000000000004</v>
          </cell>
          <cell r="G188">
            <v>4.42</v>
          </cell>
          <cell r="H188">
            <v>0.23</v>
          </cell>
          <cell r="I188">
            <v>0</v>
          </cell>
        </row>
        <row r="189">
          <cell r="C189">
            <v>77420</v>
          </cell>
          <cell r="D189">
            <v>0</v>
          </cell>
          <cell r="E189">
            <v>20</v>
          </cell>
          <cell r="F189">
            <v>0</v>
          </cell>
          <cell r="G189">
            <v>0</v>
          </cell>
          <cell r="H189">
            <v>0</v>
          </cell>
          <cell r="I189">
            <v>0</v>
          </cell>
        </row>
        <row r="190">
          <cell r="C190">
            <v>77440</v>
          </cell>
          <cell r="D190">
            <v>0</v>
          </cell>
          <cell r="E190">
            <v>20</v>
          </cell>
          <cell r="F190">
            <v>0</v>
          </cell>
          <cell r="G190">
            <v>0</v>
          </cell>
          <cell r="H190">
            <v>0</v>
          </cell>
          <cell r="I190">
            <v>0</v>
          </cell>
        </row>
        <row r="191">
          <cell r="C191">
            <v>77460</v>
          </cell>
          <cell r="D191">
            <v>5.6</v>
          </cell>
          <cell r="E191">
            <v>20</v>
          </cell>
          <cell r="F191">
            <v>28</v>
          </cell>
          <cell r="G191">
            <v>26.6</v>
          </cell>
          <cell r="H191">
            <v>1.4</v>
          </cell>
          <cell r="I191">
            <v>0</v>
          </cell>
        </row>
        <row r="192">
          <cell r="C192">
            <v>77470</v>
          </cell>
          <cell r="D192">
            <v>15.54</v>
          </cell>
          <cell r="E192">
            <v>10</v>
          </cell>
          <cell r="F192">
            <v>105.7</v>
          </cell>
          <cell r="G192">
            <v>100.42</v>
          </cell>
          <cell r="H192">
            <v>5.29</v>
          </cell>
          <cell r="I192">
            <v>0</v>
          </cell>
        </row>
        <row r="193">
          <cell r="C193">
            <v>77480</v>
          </cell>
          <cell r="D193">
            <v>0.12</v>
          </cell>
          <cell r="E193">
            <v>10</v>
          </cell>
          <cell r="F193">
            <v>78.3</v>
          </cell>
          <cell r="G193">
            <v>74.39</v>
          </cell>
          <cell r="H193">
            <v>3.92</v>
          </cell>
          <cell r="I193">
            <v>0</v>
          </cell>
        </row>
        <row r="194">
          <cell r="C194">
            <v>77500</v>
          </cell>
          <cell r="D194">
            <v>8.93</v>
          </cell>
          <cell r="E194">
            <v>20</v>
          </cell>
          <cell r="F194">
            <v>90.5</v>
          </cell>
          <cell r="G194">
            <v>85.98</v>
          </cell>
          <cell r="H194">
            <v>4.53</v>
          </cell>
          <cell r="I194">
            <v>0</v>
          </cell>
        </row>
        <row r="195">
          <cell r="C195">
            <v>77520</v>
          </cell>
          <cell r="D195">
            <v>9.24</v>
          </cell>
          <cell r="E195">
            <v>20</v>
          </cell>
          <cell r="F195">
            <v>181.7</v>
          </cell>
          <cell r="G195">
            <v>172.62</v>
          </cell>
          <cell r="H195">
            <v>9.09</v>
          </cell>
          <cell r="I195">
            <v>0</v>
          </cell>
        </row>
        <row r="196">
          <cell r="C196">
            <v>77530</v>
          </cell>
          <cell r="D196">
            <v>27.54</v>
          </cell>
          <cell r="E196">
            <v>10</v>
          </cell>
          <cell r="F196">
            <v>183.9</v>
          </cell>
          <cell r="G196">
            <v>174.71</v>
          </cell>
          <cell r="H196">
            <v>9.1999999999999993</v>
          </cell>
          <cell r="I196">
            <v>0</v>
          </cell>
        </row>
        <row r="197">
          <cell r="C197">
            <v>77540</v>
          </cell>
          <cell r="D197">
            <v>4.8600000000000003</v>
          </cell>
          <cell r="E197">
            <v>10</v>
          </cell>
          <cell r="F197">
            <v>162</v>
          </cell>
          <cell r="G197">
            <v>153.9</v>
          </cell>
          <cell r="H197">
            <v>8.1</v>
          </cell>
          <cell r="I197">
            <v>0</v>
          </cell>
        </row>
        <row r="198">
          <cell r="C198">
            <v>77550</v>
          </cell>
          <cell r="D198">
            <v>16.100000000000001</v>
          </cell>
          <cell r="E198">
            <v>10</v>
          </cell>
          <cell r="F198">
            <v>104.8</v>
          </cell>
          <cell r="G198">
            <v>99.56</v>
          </cell>
          <cell r="H198">
            <v>5.24</v>
          </cell>
          <cell r="I198">
            <v>0</v>
          </cell>
        </row>
        <row r="199">
          <cell r="C199">
            <v>77560</v>
          </cell>
          <cell r="D199">
            <v>4.72</v>
          </cell>
          <cell r="E199">
            <v>10</v>
          </cell>
          <cell r="F199">
            <v>104.1</v>
          </cell>
          <cell r="G199">
            <v>98.9</v>
          </cell>
          <cell r="H199">
            <v>5.21</v>
          </cell>
          <cell r="I199">
            <v>0</v>
          </cell>
        </row>
        <row r="200">
          <cell r="C200">
            <v>77580</v>
          </cell>
          <cell r="D200">
            <v>0</v>
          </cell>
          <cell r="E200">
            <v>20</v>
          </cell>
          <cell r="F200">
            <v>23.6</v>
          </cell>
          <cell r="G200">
            <v>22.42</v>
          </cell>
          <cell r="H200">
            <v>1.18</v>
          </cell>
          <cell r="I200">
            <v>0</v>
          </cell>
        </row>
        <row r="201">
          <cell r="C201">
            <v>77600</v>
          </cell>
          <cell r="D201">
            <v>22.38</v>
          </cell>
          <cell r="E201">
            <v>20</v>
          </cell>
          <cell r="F201">
            <v>111.9</v>
          </cell>
          <cell r="G201">
            <v>106.31</v>
          </cell>
          <cell r="H201">
            <v>5.6</v>
          </cell>
          <cell r="I201">
            <v>0</v>
          </cell>
        </row>
        <row r="202">
          <cell r="C202">
            <v>77620</v>
          </cell>
          <cell r="D202">
            <v>4.41</v>
          </cell>
          <cell r="E202">
            <v>20</v>
          </cell>
          <cell r="F202">
            <v>267.89999999999998</v>
          </cell>
          <cell r="G202">
            <v>254.51</v>
          </cell>
          <cell r="H202">
            <v>13.4</v>
          </cell>
          <cell r="I202">
            <v>0</v>
          </cell>
        </row>
        <row r="203">
          <cell r="C203">
            <v>77640</v>
          </cell>
          <cell r="D203">
            <v>1.1399999999999999</v>
          </cell>
          <cell r="E203">
            <v>20</v>
          </cell>
          <cell r="F203">
            <v>55.5</v>
          </cell>
          <cell r="G203">
            <v>52.73</v>
          </cell>
          <cell r="H203">
            <v>2.78</v>
          </cell>
          <cell r="I203">
            <v>0</v>
          </cell>
        </row>
        <row r="204">
          <cell r="C204">
            <v>77660</v>
          </cell>
          <cell r="D204">
            <v>9.4700000000000006</v>
          </cell>
          <cell r="E204">
            <v>20</v>
          </cell>
          <cell r="F204">
            <v>106.1</v>
          </cell>
          <cell r="G204">
            <v>100.8</v>
          </cell>
          <cell r="H204">
            <v>5.31</v>
          </cell>
          <cell r="I204">
            <v>0</v>
          </cell>
        </row>
        <row r="205">
          <cell r="C205">
            <v>77680</v>
          </cell>
          <cell r="D205">
            <v>13.33</v>
          </cell>
          <cell r="E205">
            <v>20</v>
          </cell>
          <cell r="F205">
            <v>228</v>
          </cell>
          <cell r="G205">
            <v>216.6</v>
          </cell>
          <cell r="H205">
            <v>11.4</v>
          </cell>
          <cell r="I205">
            <v>0</v>
          </cell>
        </row>
        <row r="206">
          <cell r="C206">
            <v>77690</v>
          </cell>
          <cell r="D206">
            <v>9.77</v>
          </cell>
          <cell r="E206">
            <v>10</v>
          </cell>
          <cell r="F206">
            <v>115.5</v>
          </cell>
          <cell r="G206">
            <v>109.73</v>
          </cell>
          <cell r="H206">
            <v>5.78</v>
          </cell>
          <cell r="I206">
            <v>0</v>
          </cell>
        </row>
        <row r="207">
          <cell r="C207">
            <v>77700</v>
          </cell>
          <cell r="D207">
            <v>10.67</v>
          </cell>
          <cell r="E207">
            <v>10</v>
          </cell>
          <cell r="F207">
            <v>102.2</v>
          </cell>
          <cell r="G207">
            <v>97.09</v>
          </cell>
          <cell r="H207">
            <v>5.1100000000000003</v>
          </cell>
          <cell r="I207">
            <v>0</v>
          </cell>
        </row>
        <row r="208">
          <cell r="C208">
            <v>77720</v>
          </cell>
          <cell r="D208">
            <v>7.58</v>
          </cell>
          <cell r="E208">
            <v>20</v>
          </cell>
          <cell r="F208">
            <v>182.5</v>
          </cell>
          <cell r="G208">
            <v>173.38</v>
          </cell>
          <cell r="H208">
            <v>9.1300000000000008</v>
          </cell>
          <cell r="I208">
            <v>0</v>
          </cell>
        </row>
        <row r="209">
          <cell r="C209">
            <v>77740</v>
          </cell>
          <cell r="D209">
            <v>10.35</v>
          </cell>
          <cell r="E209">
            <v>20</v>
          </cell>
          <cell r="F209">
            <v>179.3</v>
          </cell>
          <cell r="G209">
            <v>170.34</v>
          </cell>
          <cell r="H209">
            <v>8.9700000000000006</v>
          </cell>
          <cell r="I209">
            <v>0</v>
          </cell>
        </row>
        <row r="210">
          <cell r="C210">
            <v>77760</v>
          </cell>
          <cell r="D210">
            <v>5.0199999999999996</v>
          </cell>
          <cell r="E210">
            <v>20</v>
          </cell>
          <cell r="F210">
            <v>153.69999999999999</v>
          </cell>
          <cell r="G210">
            <v>146.02000000000001</v>
          </cell>
          <cell r="H210">
            <v>7.69</v>
          </cell>
          <cell r="I210">
            <v>0</v>
          </cell>
        </row>
        <row r="211">
          <cell r="C211">
            <v>77770</v>
          </cell>
          <cell r="D211">
            <v>2.2599999999999998</v>
          </cell>
          <cell r="E211">
            <v>10</v>
          </cell>
          <cell r="F211">
            <v>36.4</v>
          </cell>
          <cell r="G211">
            <v>34.58</v>
          </cell>
          <cell r="H211">
            <v>1.82</v>
          </cell>
          <cell r="I211">
            <v>0</v>
          </cell>
        </row>
        <row r="212">
          <cell r="C212">
            <v>77780</v>
          </cell>
          <cell r="D212">
            <v>0</v>
          </cell>
          <cell r="E212">
            <v>10</v>
          </cell>
          <cell r="F212">
            <v>5.65</v>
          </cell>
          <cell r="G212">
            <v>5.65</v>
          </cell>
          <cell r="H212">
            <v>0</v>
          </cell>
          <cell r="I212">
            <v>0</v>
          </cell>
        </row>
        <row r="213">
          <cell r="C213">
            <v>77790</v>
          </cell>
          <cell r="D213">
            <v>0.66</v>
          </cell>
          <cell r="E213">
            <v>10</v>
          </cell>
          <cell r="F213">
            <v>1.65</v>
          </cell>
          <cell r="G213">
            <v>1.65</v>
          </cell>
          <cell r="H213">
            <v>0</v>
          </cell>
          <cell r="I213">
            <v>0</v>
          </cell>
        </row>
        <row r="214">
          <cell r="C214">
            <v>77800</v>
          </cell>
          <cell r="D214">
            <v>5.48</v>
          </cell>
          <cell r="E214">
            <v>10</v>
          </cell>
          <cell r="F214">
            <v>30.7</v>
          </cell>
          <cell r="G214">
            <v>30.7</v>
          </cell>
          <cell r="H214">
            <v>0</v>
          </cell>
          <cell r="I214">
            <v>0</v>
          </cell>
        </row>
        <row r="215">
          <cell r="C215">
            <v>77810</v>
          </cell>
          <cell r="D215">
            <v>7.6</v>
          </cell>
          <cell r="E215">
            <v>10</v>
          </cell>
          <cell r="F215">
            <v>65.400000000000006</v>
          </cell>
          <cell r="G215">
            <v>65.400000000000006</v>
          </cell>
          <cell r="H215">
            <v>0</v>
          </cell>
          <cell r="I215">
            <v>0</v>
          </cell>
        </row>
        <row r="216">
          <cell r="C216">
            <v>77820</v>
          </cell>
          <cell r="D216">
            <v>2.69</v>
          </cell>
          <cell r="E216">
            <v>10</v>
          </cell>
          <cell r="F216">
            <v>51.45</v>
          </cell>
          <cell r="G216">
            <v>51.45</v>
          </cell>
          <cell r="H216">
            <v>0</v>
          </cell>
          <cell r="I216">
            <v>0</v>
          </cell>
        </row>
        <row r="217">
          <cell r="C217">
            <v>77840</v>
          </cell>
          <cell r="D217">
            <v>2.93</v>
          </cell>
          <cell r="E217">
            <v>20</v>
          </cell>
          <cell r="F217">
            <v>56.2</v>
          </cell>
          <cell r="G217">
            <v>56.2</v>
          </cell>
          <cell r="H217">
            <v>0</v>
          </cell>
          <cell r="I217">
            <v>0</v>
          </cell>
        </row>
        <row r="218">
          <cell r="C218">
            <v>77860</v>
          </cell>
          <cell r="D218">
            <v>3.3</v>
          </cell>
          <cell r="E218">
            <v>20</v>
          </cell>
          <cell r="F218">
            <v>62.3</v>
          </cell>
          <cell r="G218">
            <v>62.3</v>
          </cell>
          <cell r="H218">
            <v>0</v>
          </cell>
          <cell r="I218">
            <v>0</v>
          </cell>
        </row>
        <row r="219">
          <cell r="C219">
            <v>77870</v>
          </cell>
          <cell r="D219">
            <v>1.67</v>
          </cell>
          <cell r="E219">
            <v>10</v>
          </cell>
          <cell r="F219">
            <v>24.85</v>
          </cell>
          <cell r="G219">
            <v>24.85</v>
          </cell>
          <cell r="H219">
            <v>0</v>
          </cell>
          <cell r="I219">
            <v>0</v>
          </cell>
        </row>
        <row r="220">
          <cell r="C220">
            <v>77880</v>
          </cell>
          <cell r="D220">
            <v>1.82</v>
          </cell>
          <cell r="E220">
            <v>10</v>
          </cell>
          <cell r="F220">
            <v>17.45</v>
          </cell>
          <cell r="G220">
            <v>17.45</v>
          </cell>
          <cell r="H220">
            <v>0</v>
          </cell>
          <cell r="I220">
            <v>0</v>
          </cell>
        </row>
        <row r="221">
          <cell r="C221">
            <v>77900</v>
          </cell>
          <cell r="D221">
            <v>57.97</v>
          </cell>
          <cell r="E221">
            <v>20</v>
          </cell>
          <cell r="F221">
            <v>597.9</v>
          </cell>
          <cell r="G221">
            <v>597.9</v>
          </cell>
          <cell r="H221">
            <v>0</v>
          </cell>
          <cell r="I221">
            <v>0</v>
          </cell>
        </row>
        <row r="222">
          <cell r="C222">
            <v>77910</v>
          </cell>
          <cell r="D222">
            <v>2.16</v>
          </cell>
          <cell r="E222">
            <v>10</v>
          </cell>
          <cell r="F222">
            <v>300.64999999999998</v>
          </cell>
          <cell r="G222">
            <v>300.64999999999998</v>
          </cell>
          <cell r="H222">
            <v>0</v>
          </cell>
          <cell r="I222">
            <v>0</v>
          </cell>
        </row>
        <row r="223">
          <cell r="C223">
            <v>77920</v>
          </cell>
          <cell r="D223">
            <v>63.97</v>
          </cell>
          <cell r="E223">
            <v>10</v>
          </cell>
          <cell r="F223">
            <v>330.65</v>
          </cell>
          <cell r="G223">
            <v>330.65</v>
          </cell>
          <cell r="H223">
            <v>0</v>
          </cell>
          <cell r="I223">
            <v>0</v>
          </cell>
        </row>
        <row r="224">
          <cell r="C224">
            <v>77940</v>
          </cell>
          <cell r="D224">
            <v>13.55</v>
          </cell>
          <cell r="E224">
            <v>20</v>
          </cell>
          <cell r="F224">
            <v>775.2</v>
          </cell>
          <cell r="G224">
            <v>775.2</v>
          </cell>
          <cell r="H224">
            <v>0</v>
          </cell>
          <cell r="I224">
            <v>0</v>
          </cell>
        </row>
        <row r="225">
          <cell r="C225">
            <v>77960</v>
          </cell>
          <cell r="D225">
            <v>19.66</v>
          </cell>
          <cell r="E225">
            <v>20</v>
          </cell>
          <cell r="F225">
            <v>332.1</v>
          </cell>
          <cell r="G225">
            <v>332.1</v>
          </cell>
          <cell r="H225">
            <v>0</v>
          </cell>
          <cell r="I225">
            <v>0</v>
          </cell>
        </row>
        <row r="226">
          <cell r="C226">
            <v>77970</v>
          </cell>
          <cell r="D226">
            <v>47.01</v>
          </cell>
          <cell r="E226">
            <v>10</v>
          </cell>
          <cell r="F226">
            <v>333.35</v>
          </cell>
          <cell r="G226">
            <v>333.35</v>
          </cell>
          <cell r="H226">
            <v>0</v>
          </cell>
          <cell r="I226">
            <v>0</v>
          </cell>
        </row>
        <row r="227">
          <cell r="C227">
            <v>77980</v>
          </cell>
          <cell r="D227">
            <v>56.26</v>
          </cell>
          <cell r="E227">
            <v>10</v>
          </cell>
          <cell r="F227">
            <v>516.35</v>
          </cell>
          <cell r="G227">
            <v>516.35</v>
          </cell>
          <cell r="H227">
            <v>0</v>
          </cell>
          <cell r="I227">
            <v>0</v>
          </cell>
        </row>
        <row r="228">
          <cell r="C228">
            <v>78000</v>
          </cell>
          <cell r="D228">
            <v>4.41</v>
          </cell>
          <cell r="E228">
            <v>20</v>
          </cell>
          <cell r="F228">
            <v>606.70000000000005</v>
          </cell>
          <cell r="G228">
            <v>30.34</v>
          </cell>
          <cell r="H228">
            <v>0</v>
          </cell>
          <cell r="I228">
            <v>576.37</v>
          </cell>
        </row>
        <row r="229">
          <cell r="C229">
            <v>78020</v>
          </cell>
          <cell r="D229">
            <v>11.68</v>
          </cell>
          <cell r="E229">
            <v>20</v>
          </cell>
          <cell r="F229">
            <v>160.9</v>
          </cell>
          <cell r="G229">
            <v>8.0500000000000007</v>
          </cell>
          <cell r="H229">
            <v>0</v>
          </cell>
          <cell r="I229">
            <v>152.86000000000001</v>
          </cell>
        </row>
        <row r="230">
          <cell r="C230">
            <v>78040</v>
          </cell>
          <cell r="D230">
            <v>27.86</v>
          </cell>
          <cell r="E230">
            <v>20</v>
          </cell>
          <cell r="F230">
            <v>395.4</v>
          </cell>
          <cell r="G230">
            <v>19.77</v>
          </cell>
          <cell r="H230">
            <v>0</v>
          </cell>
          <cell r="I230">
            <v>375.63</v>
          </cell>
        </row>
        <row r="231">
          <cell r="C231">
            <v>78060</v>
          </cell>
          <cell r="D231">
            <v>32.75</v>
          </cell>
          <cell r="E231">
            <v>20</v>
          </cell>
          <cell r="F231">
            <v>606.1</v>
          </cell>
          <cell r="G231">
            <v>30.31</v>
          </cell>
          <cell r="H231">
            <v>0</v>
          </cell>
          <cell r="I231">
            <v>575.79999999999995</v>
          </cell>
        </row>
        <row r="232">
          <cell r="C232">
            <v>78080</v>
          </cell>
          <cell r="D232">
            <v>13.39</v>
          </cell>
          <cell r="E232">
            <v>20</v>
          </cell>
          <cell r="F232">
            <v>461.4</v>
          </cell>
          <cell r="G232">
            <v>23.07</v>
          </cell>
          <cell r="H232">
            <v>0</v>
          </cell>
          <cell r="I232">
            <v>438.33</v>
          </cell>
        </row>
        <row r="233">
          <cell r="C233">
            <v>78090</v>
          </cell>
          <cell r="D233">
            <v>9.89</v>
          </cell>
          <cell r="E233">
            <v>10</v>
          </cell>
          <cell r="F233">
            <v>116.4</v>
          </cell>
          <cell r="G233">
            <v>34.92</v>
          </cell>
          <cell r="H233">
            <v>0</v>
          </cell>
          <cell r="I233">
            <v>81.48</v>
          </cell>
        </row>
        <row r="234">
          <cell r="C234">
            <v>78100</v>
          </cell>
          <cell r="D234">
            <v>27</v>
          </cell>
          <cell r="E234">
            <v>10</v>
          </cell>
          <cell r="F234">
            <v>184.45</v>
          </cell>
          <cell r="G234">
            <v>55.34</v>
          </cell>
          <cell r="H234">
            <v>0</v>
          </cell>
          <cell r="I234">
            <v>129.12</v>
          </cell>
        </row>
        <row r="235">
          <cell r="C235">
            <v>78120</v>
          </cell>
          <cell r="D235">
            <v>5.99</v>
          </cell>
          <cell r="E235">
            <v>20</v>
          </cell>
          <cell r="F235">
            <v>329.9</v>
          </cell>
          <cell r="G235">
            <v>98.97</v>
          </cell>
          <cell r="H235">
            <v>0</v>
          </cell>
          <cell r="I235">
            <v>230.93</v>
          </cell>
        </row>
        <row r="236">
          <cell r="C236">
            <v>78140</v>
          </cell>
          <cell r="D236">
            <v>21.86</v>
          </cell>
          <cell r="E236">
            <v>20</v>
          </cell>
          <cell r="F236">
            <v>278.5</v>
          </cell>
          <cell r="G236">
            <v>83.55</v>
          </cell>
          <cell r="H236">
            <v>0</v>
          </cell>
          <cell r="I236">
            <v>194.95</v>
          </cell>
        </row>
        <row r="237">
          <cell r="C237">
            <v>78150</v>
          </cell>
          <cell r="D237">
            <v>28.11</v>
          </cell>
          <cell r="E237">
            <v>10</v>
          </cell>
          <cell r="F237">
            <v>249.85</v>
          </cell>
          <cell r="G237">
            <v>74.959999999999994</v>
          </cell>
          <cell r="H237">
            <v>0</v>
          </cell>
          <cell r="I237">
            <v>174.9</v>
          </cell>
        </row>
        <row r="238">
          <cell r="C238">
            <v>78160</v>
          </cell>
          <cell r="D238">
            <v>17.579999999999998</v>
          </cell>
          <cell r="E238">
            <v>10</v>
          </cell>
          <cell r="F238">
            <v>228.45</v>
          </cell>
          <cell r="G238">
            <v>68.540000000000006</v>
          </cell>
          <cell r="H238">
            <v>0</v>
          </cell>
          <cell r="I238">
            <v>159.91999999999999</v>
          </cell>
        </row>
        <row r="239">
          <cell r="C239">
            <v>78180</v>
          </cell>
          <cell r="D239">
            <v>8.23</v>
          </cell>
          <cell r="E239">
            <v>20</v>
          </cell>
          <cell r="F239">
            <v>258.10000000000002</v>
          </cell>
          <cell r="G239">
            <v>77.430000000000007</v>
          </cell>
          <cell r="H239">
            <v>0</v>
          </cell>
          <cell r="I239">
            <v>180.67</v>
          </cell>
        </row>
        <row r="240">
          <cell r="C240">
            <v>78200</v>
          </cell>
          <cell r="D240">
            <v>11.03</v>
          </cell>
          <cell r="E240">
            <v>20</v>
          </cell>
          <cell r="F240">
            <v>192.6</v>
          </cell>
          <cell r="G240">
            <v>57.78</v>
          </cell>
          <cell r="H240">
            <v>0</v>
          </cell>
          <cell r="I240">
            <v>134.82</v>
          </cell>
        </row>
        <row r="241">
          <cell r="C241">
            <v>78220</v>
          </cell>
          <cell r="D241">
            <v>10.1</v>
          </cell>
          <cell r="E241">
            <v>20</v>
          </cell>
          <cell r="F241">
            <v>211.3</v>
          </cell>
          <cell r="G241">
            <v>63.39</v>
          </cell>
          <cell r="H241">
            <v>0</v>
          </cell>
          <cell r="I241">
            <v>147.91</v>
          </cell>
        </row>
        <row r="242">
          <cell r="C242">
            <v>78240</v>
          </cell>
          <cell r="D242">
            <v>4.47</v>
          </cell>
          <cell r="E242">
            <v>20</v>
          </cell>
          <cell r="F242">
            <v>145.69999999999999</v>
          </cell>
          <cell r="G242">
            <v>43.71</v>
          </cell>
          <cell r="H242">
            <v>0</v>
          </cell>
          <cell r="I242">
            <v>101.99</v>
          </cell>
        </row>
        <row r="243">
          <cell r="C243">
            <v>78250</v>
          </cell>
          <cell r="D243">
            <v>0</v>
          </cell>
          <cell r="E243">
            <v>10</v>
          </cell>
          <cell r="F243">
            <v>11.18</v>
          </cell>
          <cell r="G243">
            <v>3.35</v>
          </cell>
          <cell r="H243">
            <v>0</v>
          </cell>
          <cell r="I243">
            <v>7.83</v>
          </cell>
        </row>
        <row r="244">
          <cell r="C244">
            <v>78260</v>
          </cell>
          <cell r="D244">
            <v>1.82</v>
          </cell>
          <cell r="E244">
            <v>10</v>
          </cell>
          <cell r="F244">
            <v>4.55</v>
          </cell>
          <cell r="G244">
            <v>1.37</v>
          </cell>
          <cell r="H244">
            <v>0</v>
          </cell>
          <cell r="I244">
            <v>3.19</v>
          </cell>
        </row>
        <row r="245">
          <cell r="C245">
            <v>78280</v>
          </cell>
          <cell r="D245">
            <v>7.02</v>
          </cell>
          <cell r="E245">
            <v>20</v>
          </cell>
          <cell r="F245">
            <v>88.4</v>
          </cell>
          <cell r="G245">
            <v>26.52</v>
          </cell>
          <cell r="H245">
            <v>0</v>
          </cell>
          <cell r="I245">
            <v>61.88</v>
          </cell>
        </row>
        <row r="246">
          <cell r="C246">
            <v>78300</v>
          </cell>
          <cell r="D246">
            <v>21.07</v>
          </cell>
          <cell r="E246">
            <v>20</v>
          </cell>
          <cell r="F246">
            <v>280.89999999999998</v>
          </cell>
          <cell r="G246">
            <v>84.27</v>
          </cell>
          <cell r="H246">
            <v>0</v>
          </cell>
          <cell r="I246">
            <v>196.63</v>
          </cell>
        </row>
        <row r="247">
          <cell r="C247">
            <v>78320</v>
          </cell>
          <cell r="D247">
            <v>5.0199999999999996</v>
          </cell>
          <cell r="E247">
            <v>20</v>
          </cell>
          <cell r="F247">
            <v>260.89999999999998</v>
          </cell>
          <cell r="G247">
            <v>78.27</v>
          </cell>
          <cell r="H247">
            <v>0</v>
          </cell>
          <cell r="I247">
            <v>182.63</v>
          </cell>
        </row>
        <row r="248">
          <cell r="C248">
            <v>78340</v>
          </cell>
          <cell r="D248">
            <v>2.63</v>
          </cell>
          <cell r="E248">
            <v>20</v>
          </cell>
          <cell r="F248">
            <v>76.5</v>
          </cell>
          <cell r="G248">
            <v>22.95</v>
          </cell>
          <cell r="H248">
            <v>0</v>
          </cell>
          <cell r="I248">
            <v>53.55</v>
          </cell>
        </row>
        <row r="249">
          <cell r="C249">
            <v>78350</v>
          </cell>
          <cell r="D249">
            <v>2.35</v>
          </cell>
          <cell r="E249">
            <v>10</v>
          </cell>
          <cell r="F249">
            <v>24.9</v>
          </cell>
          <cell r="G249">
            <v>9.9600000000000009</v>
          </cell>
          <cell r="H249">
            <v>2.4900000000000002</v>
          </cell>
          <cell r="I249">
            <v>12.45</v>
          </cell>
        </row>
        <row r="250">
          <cell r="C250">
            <v>78360</v>
          </cell>
          <cell r="D250">
            <v>5.42</v>
          </cell>
          <cell r="E250">
            <v>10</v>
          </cell>
          <cell r="F250">
            <v>38.85</v>
          </cell>
          <cell r="G250">
            <v>15.54</v>
          </cell>
          <cell r="H250">
            <v>3.89</v>
          </cell>
          <cell r="I250">
            <v>19.43</v>
          </cell>
        </row>
        <row r="251">
          <cell r="C251">
            <v>78380</v>
          </cell>
          <cell r="D251">
            <v>4.3099999999999996</v>
          </cell>
          <cell r="E251">
            <v>20</v>
          </cell>
          <cell r="F251">
            <v>97.3</v>
          </cell>
          <cell r="G251">
            <v>38.92</v>
          </cell>
          <cell r="H251">
            <v>9.73</v>
          </cell>
          <cell r="I251">
            <v>48.65</v>
          </cell>
        </row>
        <row r="252">
          <cell r="C252">
            <v>78400</v>
          </cell>
          <cell r="D252">
            <v>4.83</v>
          </cell>
          <cell r="E252">
            <v>20</v>
          </cell>
          <cell r="F252">
            <v>91.4</v>
          </cell>
          <cell r="G252">
            <v>36.56</v>
          </cell>
          <cell r="H252">
            <v>9.14</v>
          </cell>
          <cell r="I252">
            <v>45.7</v>
          </cell>
        </row>
        <row r="253">
          <cell r="C253">
            <v>78420</v>
          </cell>
          <cell r="D253">
            <v>2</v>
          </cell>
          <cell r="E253">
            <v>20</v>
          </cell>
          <cell r="F253">
            <v>68.3</v>
          </cell>
          <cell r="G253">
            <v>27.32</v>
          </cell>
          <cell r="H253">
            <v>6.83</v>
          </cell>
          <cell r="I253">
            <v>34.15</v>
          </cell>
        </row>
        <row r="254">
          <cell r="C254">
            <v>78430</v>
          </cell>
          <cell r="D254">
            <v>3.49</v>
          </cell>
          <cell r="E254">
            <v>10</v>
          </cell>
          <cell r="F254">
            <v>27.45</v>
          </cell>
          <cell r="G254">
            <v>10.98</v>
          </cell>
          <cell r="H254">
            <v>2.75</v>
          </cell>
          <cell r="I254">
            <v>13.73</v>
          </cell>
        </row>
        <row r="255">
          <cell r="C255">
            <v>78440</v>
          </cell>
          <cell r="D255">
            <v>5.03</v>
          </cell>
          <cell r="E255">
            <v>10</v>
          </cell>
          <cell r="F255">
            <v>42.6</v>
          </cell>
          <cell r="G255">
            <v>17.04</v>
          </cell>
          <cell r="H255">
            <v>4.26</v>
          </cell>
          <cell r="I255">
            <v>21.3</v>
          </cell>
        </row>
        <row r="256">
          <cell r="C256">
            <v>78460</v>
          </cell>
          <cell r="D256">
            <v>8</v>
          </cell>
          <cell r="E256">
            <v>20</v>
          </cell>
          <cell r="F256">
            <v>130.30000000000001</v>
          </cell>
          <cell r="G256">
            <v>52.12</v>
          </cell>
          <cell r="H256">
            <v>13.03</v>
          </cell>
          <cell r="I256">
            <v>65.150000000000006</v>
          </cell>
        </row>
        <row r="257">
          <cell r="C257">
            <v>78480</v>
          </cell>
          <cell r="D257">
            <v>9.94</v>
          </cell>
          <cell r="E257">
            <v>20</v>
          </cell>
          <cell r="F257">
            <v>179.4</v>
          </cell>
          <cell r="G257">
            <v>71.760000000000005</v>
          </cell>
          <cell r="H257">
            <v>17.940000000000001</v>
          </cell>
          <cell r="I257">
            <v>89.7</v>
          </cell>
        </row>
        <row r="258">
          <cell r="C258">
            <v>78500</v>
          </cell>
          <cell r="D258">
            <v>20.16</v>
          </cell>
          <cell r="E258">
            <v>20</v>
          </cell>
          <cell r="F258">
            <v>301</v>
          </cell>
          <cell r="G258">
            <v>120.4</v>
          </cell>
          <cell r="H258">
            <v>30.1</v>
          </cell>
          <cell r="I258">
            <v>150.5</v>
          </cell>
        </row>
        <row r="259">
          <cell r="C259">
            <v>78520</v>
          </cell>
          <cell r="D259">
            <v>3.15</v>
          </cell>
          <cell r="E259">
            <v>20</v>
          </cell>
          <cell r="F259">
            <v>233.1</v>
          </cell>
          <cell r="G259">
            <v>221.45</v>
          </cell>
          <cell r="H259">
            <v>11.66</v>
          </cell>
          <cell r="I259">
            <v>0</v>
          </cell>
        </row>
        <row r="260">
          <cell r="C260">
            <v>78540</v>
          </cell>
          <cell r="D260">
            <v>0</v>
          </cell>
          <cell r="E260">
            <v>20</v>
          </cell>
          <cell r="F260">
            <v>15.75</v>
          </cell>
          <cell r="G260">
            <v>14.96</v>
          </cell>
          <cell r="H260">
            <v>0.79</v>
          </cell>
          <cell r="I260">
            <v>0</v>
          </cell>
        </row>
        <row r="261">
          <cell r="C261">
            <v>78550</v>
          </cell>
          <cell r="D261">
            <v>0.1</v>
          </cell>
          <cell r="E261">
            <v>10</v>
          </cell>
          <cell r="F261">
            <v>0.25</v>
          </cell>
          <cell r="G261">
            <v>0.24</v>
          </cell>
          <cell r="H261">
            <v>0.01</v>
          </cell>
          <cell r="I261">
            <v>0</v>
          </cell>
        </row>
        <row r="262">
          <cell r="C262">
            <v>78560</v>
          </cell>
          <cell r="D262">
            <v>2.63</v>
          </cell>
          <cell r="E262">
            <v>10</v>
          </cell>
          <cell r="F262">
            <v>13.65</v>
          </cell>
          <cell r="G262">
            <v>12.97</v>
          </cell>
          <cell r="H262">
            <v>0.68</v>
          </cell>
          <cell r="I262">
            <v>0</v>
          </cell>
        </row>
        <row r="263">
          <cell r="C263">
            <v>78580</v>
          </cell>
          <cell r="D263">
            <v>1.03</v>
          </cell>
          <cell r="E263">
            <v>20</v>
          </cell>
          <cell r="F263">
            <v>36.6</v>
          </cell>
          <cell r="G263">
            <v>34.770000000000003</v>
          </cell>
          <cell r="H263">
            <v>1.83</v>
          </cell>
          <cell r="I263">
            <v>0</v>
          </cell>
        </row>
        <row r="264">
          <cell r="C264">
            <v>78590</v>
          </cell>
          <cell r="D264">
            <v>0.66</v>
          </cell>
          <cell r="E264">
            <v>10</v>
          </cell>
          <cell r="F264">
            <v>8.4499999999999993</v>
          </cell>
          <cell r="G264">
            <v>8.0299999999999994</v>
          </cell>
          <cell r="H264">
            <v>0.42</v>
          </cell>
          <cell r="I264">
            <v>0</v>
          </cell>
        </row>
        <row r="265">
          <cell r="C265">
            <v>78600</v>
          </cell>
          <cell r="D265">
            <v>1.44</v>
          </cell>
          <cell r="E265">
            <v>10</v>
          </cell>
          <cell r="F265">
            <v>10.5</v>
          </cell>
          <cell r="G265">
            <v>9.98</v>
          </cell>
          <cell r="H265">
            <v>0.53</v>
          </cell>
          <cell r="I265">
            <v>0</v>
          </cell>
        </row>
        <row r="266">
          <cell r="C266">
            <v>78610</v>
          </cell>
          <cell r="D266">
            <v>1.01</v>
          </cell>
          <cell r="E266">
            <v>10</v>
          </cell>
          <cell r="F266">
            <v>12.25</v>
          </cell>
          <cell r="G266">
            <v>11.64</v>
          </cell>
          <cell r="H266">
            <v>0.61</v>
          </cell>
          <cell r="I266">
            <v>0</v>
          </cell>
        </row>
        <row r="267">
          <cell r="C267">
            <v>78620</v>
          </cell>
          <cell r="D267">
            <v>1.62</v>
          </cell>
          <cell r="E267">
            <v>10</v>
          </cell>
          <cell r="F267">
            <v>13.15</v>
          </cell>
          <cell r="G267">
            <v>12.49</v>
          </cell>
          <cell r="H267">
            <v>0.66</v>
          </cell>
          <cell r="I267">
            <v>0</v>
          </cell>
        </row>
        <row r="268">
          <cell r="C268">
            <v>78640</v>
          </cell>
          <cell r="D268">
            <v>3.35</v>
          </cell>
          <cell r="E268">
            <v>20</v>
          </cell>
          <cell r="F268">
            <v>49.7</v>
          </cell>
          <cell r="G268">
            <v>47.22</v>
          </cell>
          <cell r="H268">
            <v>2.4900000000000002</v>
          </cell>
          <cell r="I268">
            <v>0</v>
          </cell>
        </row>
        <row r="269">
          <cell r="C269">
            <v>78660</v>
          </cell>
          <cell r="D269">
            <v>2.17</v>
          </cell>
          <cell r="E269">
            <v>20</v>
          </cell>
          <cell r="F269">
            <v>55.2</v>
          </cell>
          <cell r="G269">
            <v>52.44</v>
          </cell>
          <cell r="H269">
            <v>2.76</v>
          </cell>
          <cell r="I269">
            <v>0</v>
          </cell>
        </row>
        <row r="270">
          <cell r="C270">
            <v>78670</v>
          </cell>
          <cell r="D270">
            <v>0</v>
          </cell>
          <cell r="E270">
            <v>10</v>
          </cell>
          <cell r="F270">
            <v>5.43</v>
          </cell>
          <cell r="G270">
            <v>5.16</v>
          </cell>
          <cell r="H270">
            <v>0.27</v>
          </cell>
          <cell r="I270">
            <v>0</v>
          </cell>
        </row>
        <row r="271">
          <cell r="C271">
            <v>78680</v>
          </cell>
          <cell r="D271">
            <v>0</v>
          </cell>
          <cell r="E271">
            <v>10</v>
          </cell>
          <cell r="F271">
            <v>0</v>
          </cell>
          <cell r="G271">
            <v>0</v>
          </cell>
          <cell r="H271">
            <v>0</v>
          </cell>
          <cell r="I271">
            <v>0</v>
          </cell>
        </row>
        <row r="272">
          <cell r="C272">
            <v>78700</v>
          </cell>
          <cell r="D272">
            <v>7.0000000000000007E-2</v>
          </cell>
          <cell r="E272">
            <v>20</v>
          </cell>
          <cell r="F272">
            <v>0.35</v>
          </cell>
          <cell r="G272">
            <v>0.33</v>
          </cell>
          <cell r="H272">
            <v>0.02</v>
          </cell>
          <cell r="I272">
            <v>0</v>
          </cell>
        </row>
        <row r="273">
          <cell r="C273">
            <v>78720</v>
          </cell>
          <cell r="D273">
            <v>0.02</v>
          </cell>
          <cell r="E273">
            <v>20</v>
          </cell>
          <cell r="F273">
            <v>0.9</v>
          </cell>
          <cell r="G273">
            <v>0.86</v>
          </cell>
          <cell r="H273">
            <v>0.05</v>
          </cell>
          <cell r="I273">
            <v>0</v>
          </cell>
        </row>
        <row r="274">
          <cell r="C274">
            <v>78730</v>
          </cell>
          <cell r="D274">
            <v>2.72</v>
          </cell>
          <cell r="E274">
            <v>10</v>
          </cell>
          <cell r="F274">
            <v>13.7</v>
          </cell>
          <cell r="G274">
            <v>13.02</v>
          </cell>
          <cell r="H274">
            <v>0.69</v>
          </cell>
          <cell r="I274">
            <v>0</v>
          </cell>
        </row>
        <row r="275">
          <cell r="C275">
            <v>78740</v>
          </cell>
          <cell r="D275">
            <v>3.41</v>
          </cell>
          <cell r="E275">
            <v>10</v>
          </cell>
          <cell r="F275">
            <v>30.65</v>
          </cell>
          <cell r="G275">
            <v>29.12</v>
          </cell>
          <cell r="H275">
            <v>1.53</v>
          </cell>
          <cell r="I275">
            <v>0</v>
          </cell>
        </row>
        <row r="276">
          <cell r="C276">
            <v>78750</v>
          </cell>
          <cell r="D276">
            <v>5.9</v>
          </cell>
          <cell r="E276">
            <v>10</v>
          </cell>
          <cell r="F276">
            <v>46.55</v>
          </cell>
          <cell r="G276">
            <v>44.22</v>
          </cell>
          <cell r="H276">
            <v>2.33</v>
          </cell>
          <cell r="I276">
            <v>0</v>
          </cell>
        </row>
        <row r="277">
          <cell r="C277">
            <v>78760</v>
          </cell>
          <cell r="D277">
            <v>19.28</v>
          </cell>
          <cell r="E277">
            <v>10</v>
          </cell>
          <cell r="F277">
            <v>125.9</v>
          </cell>
          <cell r="G277">
            <v>119.61</v>
          </cell>
          <cell r="H277">
            <v>6.3</v>
          </cell>
          <cell r="I277">
            <v>0</v>
          </cell>
        </row>
        <row r="278">
          <cell r="C278">
            <v>78780</v>
          </cell>
          <cell r="D278">
            <v>27.02</v>
          </cell>
          <cell r="E278">
            <v>20</v>
          </cell>
          <cell r="F278">
            <v>463</v>
          </cell>
          <cell r="G278">
            <v>439.85</v>
          </cell>
          <cell r="H278">
            <v>23.15</v>
          </cell>
          <cell r="I278">
            <v>0</v>
          </cell>
        </row>
        <row r="279">
          <cell r="C279">
            <v>78800</v>
          </cell>
          <cell r="D279">
            <v>7.09</v>
          </cell>
          <cell r="E279">
            <v>20</v>
          </cell>
          <cell r="F279">
            <v>341.1</v>
          </cell>
          <cell r="G279">
            <v>324.05</v>
          </cell>
          <cell r="H279">
            <v>17.059999999999999</v>
          </cell>
          <cell r="I279">
            <v>0</v>
          </cell>
        </row>
        <row r="280">
          <cell r="C280">
            <v>78820</v>
          </cell>
          <cell r="D280">
            <v>27.83</v>
          </cell>
          <cell r="E280">
            <v>20</v>
          </cell>
          <cell r="F280">
            <v>349.2</v>
          </cell>
          <cell r="G280">
            <v>331.74</v>
          </cell>
          <cell r="H280">
            <v>17.46</v>
          </cell>
          <cell r="I280">
            <v>0</v>
          </cell>
        </row>
        <row r="281">
          <cell r="C281">
            <v>78840</v>
          </cell>
          <cell r="D281">
            <v>0.97</v>
          </cell>
          <cell r="E281">
            <v>20</v>
          </cell>
          <cell r="F281">
            <v>288</v>
          </cell>
          <cell r="G281">
            <v>273.60000000000002</v>
          </cell>
          <cell r="H281">
            <v>14.4</v>
          </cell>
          <cell r="I281">
            <v>0</v>
          </cell>
        </row>
        <row r="282">
          <cell r="C282">
            <v>78850</v>
          </cell>
          <cell r="D282">
            <v>4.66</v>
          </cell>
          <cell r="E282">
            <v>10</v>
          </cell>
          <cell r="F282">
            <v>28.15</v>
          </cell>
          <cell r="G282">
            <v>26.74</v>
          </cell>
          <cell r="H282">
            <v>1.41</v>
          </cell>
          <cell r="I282">
            <v>0</v>
          </cell>
        </row>
        <row r="283">
          <cell r="C283">
            <v>78860</v>
          </cell>
          <cell r="D283">
            <v>50.19</v>
          </cell>
          <cell r="E283">
            <v>10</v>
          </cell>
          <cell r="F283">
            <v>274.25</v>
          </cell>
          <cell r="G283">
            <v>260.54000000000002</v>
          </cell>
          <cell r="H283">
            <v>13.71</v>
          </cell>
          <cell r="I283">
            <v>0</v>
          </cell>
        </row>
        <row r="284">
          <cell r="C284">
            <v>78880</v>
          </cell>
          <cell r="D284">
            <v>3.54</v>
          </cell>
          <cell r="E284">
            <v>20</v>
          </cell>
          <cell r="F284">
            <v>537.29999999999995</v>
          </cell>
          <cell r="G284">
            <v>510.44</v>
          </cell>
          <cell r="H284">
            <v>26.87</v>
          </cell>
          <cell r="I284">
            <v>0</v>
          </cell>
        </row>
        <row r="285">
          <cell r="C285">
            <v>78890</v>
          </cell>
          <cell r="D285">
            <v>3.51</v>
          </cell>
          <cell r="E285">
            <v>10</v>
          </cell>
          <cell r="F285">
            <v>35.25</v>
          </cell>
          <cell r="G285">
            <v>33.49</v>
          </cell>
          <cell r="H285">
            <v>1.76</v>
          </cell>
          <cell r="I285">
            <v>0</v>
          </cell>
        </row>
        <row r="286">
          <cell r="C286">
            <v>78900</v>
          </cell>
          <cell r="D286">
            <v>2.83</v>
          </cell>
          <cell r="E286">
            <v>10</v>
          </cell>
          <cell r="F286">
            <v>31.7</v>
          </cell>
          <cell r="G286">
            <v>30.12</v>
          </cell>
          <cell r="H286">
            <v>1.59</v>
          </cell>
          <cell r="I286">
            <v>0</v>
          </cell>
        </row>
        <row r="287">
          <cell r="C287">
            <v>78920</v>
          </cell>
          <cell r="D287">
            <v>3.87</v>
          </cell>
          <cell r="E287">
            <v>20</v>
          </cell>
          <cell r="F287">
            <v>67</v>
          </cell>
          <cell r="G287">
            <v>63.65</v>
          </cell>
          <cell r="H287">
            <v>3.35</v>
          </cell>
          <cell r="I287">
            <v>0</v>
          </cell>
        </row>
        <row r="288">
          <cell r="C288">
            <v>78940</v>
          </cell>
          <cell r="D288">
            <v>0.7</v>
          </cell>
          <cell r="E288">
            <v>20</v>
          </cell>
          <cell r="F288">
            <v>45.7</v>
          </cell>
          <cell r="G288">
            <v>43.42</v>
          </cell>
          <cell r="H288">
            <v>2.29</v>
          </cell>
          <cell r="I288">
            <v>0</v>
          </cell>
        </row>
        <row r="289">
          <cell r="C289">
            <v>78950</v>
          </cell>
          <cell r="D289">
            <v>1.83</v>
          </cell>
          <cell r="E289">
            <v>10</v>
          </cell>
          <cell r="F289">
            <v>12.65</v>
          </cell>
          <cell r="G289">
            <v>12.02</v>
          </cell>
          <cell r="H289">
            <v>0.63</v>
          </cell>
          <cell r="I289">
            <v>0</v>
          </cell>
        </row>
        <row r="290">
          <cell r="C290">
            <v>78960</v>
          </cell>
          <cell r="D290">
            <v>0.84</v>
          </cell>
          <cell r="E290">
            <v>10</v>
          </cell>
          <cell r="F290">
            <v>13.35</v>
          </cell>
          <cell r="G290">
            <v>12.68</v>
          </cell>
          <cell r="H290">
            <v>0.67</v>
          </cell>
          <cell r="I290">
            <v>0</v>
          </cell>
        </row>
        <row r="291">
          <cell r="C291">
            <v>78980</v>
          </cell>
          <cell r="D291">
            <v>5.78</v>
          </cell>
          <cell r="E291">
            <v>20</v>
          </cell>
          <cell r="F291">
            <v>66.2</v>
          </cell>
          <cell r="G291">
            <v>62.89</v>
          </cell>
          <cell r="H291">
            <v>3.31</v>
          </cell>
          <cell r="I291">
            <v>0</v>
          </cell>
        </row>
        <row r="292">
          <cell r="C292">
            <v>79000</v>
          </cell>
          <cell r="D292">
            <v>9.3800000000000008</v>
          </cell>
          <cell r="E292">
            <v>20</v>
          </cell>
          <cell r="F292">
            <v>151.6</v>
          </cell>
          <cell r="G292">
            <v>128.86000000000001</v>
          </cell>
          <cell r="H292">
            <v>22.74</v>
          </cell>
          <cell r="I292">
            <v>0</v>
          </cell>
        </row>
        <row r="293">
          <cell r="C293">
            <v>79020</v>
          </cell>
          <cell r="D293">
            <v>16.829999999999998</v>
          </cell>
          <cell r="E293">
            <v>20</v>
          </cell>
          <cell r="F293">
            <v>262.10000000000002</v>
          </cell>
          <cell r="G293">
            <v>222.79</v>
          </cell>
          <cell r="H293">
            <v>39.32</v>
          </cell>
          <cell r="I293">
            <v>0</v>
          </cell>
        </row>
        <row r="294">
          <cell r="C294">
            <v>79030</v>
          </cell>
          <cell r="D294">
            <v>12.53</v>
          </cell>
          <cell r="E294">
            <v>10</v>
          </cell>
          <cell r="F294">
            <v>146.80000000000001</v>
          </cell>
          <cell r="G294">
            <v>124.78</v>
          </cell>
          <cell r="H294">
            <v>22.02</v>
          </cell>
          <cell r="I294">
            <v>0</v>
          </cell>
        </row>
        <row r="295">
          <cell r="C295">
            <v>79040</v>
          </cell>
          <cell r="D295">
            <v>39.65</v>
          </cell>
          <cell r="E295">
            <v>10</v>
          </cell>
          <cell r="F295">
            <v>260.89999999999998</v>
          </cell>
          <cell r="G295">
            <v>221.77</v>
          </cell>
          <cell r="H295">
            <v>39.14</v>
          </cell>
          <cell r="I295">
            <v>0</v>
          </cell>
        </row>
        <row r="296">
          <cell r="C296">
            <v>79060</v>
          </cell>
          <cell r="D296">
            <v>36.26</v>
          </cell>
          <cell r="E296">
            <v>20</v>
          </cell>
          <cell r="F296">
            <v>759.1</v>
          </cell>
          <cell r="G296">
            <v>645.24</v>
          </cell>
          <cell r="H296">
            <v>113.87</v>
          </cell>
          <cell r="I296">
            <v>0</v>
          </cell>
        </row>
        <row r="297">
          <cell r="C297">
            <v>79080</v>
          </cell>
          <cell r="D297">
            <v>0</v>
          </cell>
          <cell r="E297">
            <v>20</v>
          </cell>
          <cell r="F297">
            <v>181.3</v>
          </cell>
          <cell r="G297">
            <v>154.11000000000001</v>
          </cell>
          <cell r="H297">
            <v>27.2</v>
          </cell>
          <cell r="I297">
            <v>0</v>
          </cell>
        </row>
        <row r="298">
          <cell r="C298">
            <v>79100</v>
          </cell>
          <cell r="D298">
            <v>13.21</v>
          </cell>
          <cell r="E298">
            <v>20</v>
          </cell>
          <cell r="F298">
            <v>66.05</v>
          </cell>
          <cell r="G298">
            <v>56.14</v>
          </cell>
          <cell r="H298">
            <v>9.91</v>
          </cell>
          <cell r="I298">
            <v>0</v>
          </cell>
        </row>
        <row r="299">
          <cell r="C299">
            <v>79110</v>
          </cell>
          <cell r="D299">
            <v>24.54</v>
          </cell>
          <cell r="E299">
            <v>10</v>
          </cell>
          <cell r="F299">
            <v>188.75</v>
          </cell>
          <cell r="G299">
            <v>160.44</v>
          </cell>
          <cell r="H299">
            <v>28.31</v>
          </cell>
          <cell r="I299">
            <v>0</v>
          </cell>
        </row>
        <row r="300">
          <cell r="C300">
            <v>79120</v>
          </cell>
          <cell r="D300">
            <v>53.22</v>
          </cell>
          <cell r="E300">
            <v>10</v>
          </cell>
          <cell r="F300">
            <v>388.8</v>
          </cell>
          <cell r="G300">
            <v>330.48</v>
          </cell>
          <cell r="H300">
            <v>58.32</v>
          </cell>
          <cell r="I300">
            <v>0</v>
          </cell>
        </row>
        <row r="301">
          <cell r="C301">
            <v>79140</v>
          </cell>
          <cell r="D301">
            <v>14.55</v>
          </cell>
          <cell r="E301">
            <v>20</v>
          </cell>
          <cell r="F301">
            <v>677.7</v>
          </cell>
          <cell r="G301">
            <v>135.54</v>
          </cell>
          <cell r="H301">
            <v>0</v>
          </cell>
          <cell r="I301">
            <v>542.16</v>
          </cell>
        </row>
        <row r="302">
          <cell r="C302">
            <v>79160</v>
          </cell>
          <cell r="D302">
            <v>17.57</v>
          </cell>
          <cell r="E302">
            <v>20</v>
          </cell>
          <cell r="F302">
            <v>321.2</v>
          </cell>
          <cell r="G302">
            <v>64.239999999999995</v>
          </cell>
          <cell r="H302">
            <v>0</v>
          </cell>
          <cell r="I302">
            <v>256.95999999999998</v>
          </cell>
        </row>
        <row r="303">
          <cell r="C303">
            <v>79180</v>
          </cell>
          <cell r="D303">
            <v>12.09</v>
          </cell>
          <cell r="E303">
            <v>20</v>
          </cell>
          <cell r="F303">
            <v>296.60000000000002</v>
          </cell>
          <cell r="G303">
            <v>59.32</v>
          </cell>
          <cell r="H303">
            <v>0</v>
          </cell>
          <cell r="I303">
            <v>237.28</v>
          </cell>
        </row>
        <row r="304">
          <cell r="C304">
            <v>79200</v>
          </cell>
          <cell r="D304">
            <v>21.89</v>
          </cell>
          <cell r="E304">
            <v>20</v>
          </cell>
          <cell r="F304">
            <v>339.8</v>
          </cell>
          <cell r="G304">
            <v>67.959999999999994</v>
          </cell>
          <cell r="H304">
            <v>0</v>
          </cell>
          <cell r="I304">
            <v>271.83999999999997</v>
          </cell>
        </row>
        <row r="305">
          <cell r="C305">
            <v>79210</v>
          </cell>
          <cell r="D305">
            <v>19.64</v>
          </cell>
          <cell r="E305">
            <v>10</v>
          </cell>
          <cell r="F305">
            <v>207.65</v>
          </cell>
          <cell r="G305">
            <v>41.53</v>
          </cell>
          <cell r="H305">
            <v>0</v>
          </cell>
          <cell r="I305">
            <v>166.12</v>
          </cell>
        </row>
        <row r="306">
          <cell r="C306">
            <v>79220</v>
          </cell>
          <cell r="D306">
            <v>9.1999999999999993</v>
          </cell>
          <cell r="E306">
            <v>10</v>
          </cell>
          <cell r="F306">
            <v>144.19999999999999</v>
          </cell>
          <cell r="G306">
            <v>28.84</v>
          </cell>
          <cell r="H306">
            <v>0</v>
          </cell>
          <cell r="I306">
            <v>115.36</v>
          </cell>
        </row>
        <row r="307">
          <cell r="C307">
            <v>79240</v>
          </cell>
          <cell r="D307">
            <v>10.36</v>
          </cell>
          <cell r="E307">
            <v>20</v>
          </cell>
          <cell r="F307">
            <v>195.6</v>
          </cell>
          <cell r="G307">
            <v>39.119999999999997</v>
          </cell>
          <cell r="H307">
            <v>0</v>
          </cell>
          <cell r="I307">
            <v>156.47999999999999</v>
          </cell>
        </row>
        <row r="308">
          <cell r="C308">
            <v>79250</v>
          </cell>
          <cell r="D308">
            <v>10.34</v>
          </cell>
          <cell r="E308">
            <v>10</v>
          </cell>
          <cell r="F308">
            <v>103.5</v>
          </cell>
          <cell r="G308">
            <v>20.7</v>
          </cell>
          <cell r="H308">
            <v>0</v>
          </cell>
          <cell r="I308">
            <v>82.8</v>
          </cell>
        </row>
        <row r="309">
          <cell r="C309">
            <v>79260</v>
          </cell>
          <cell r="D309">
            <v>4.79</v>
          </cell>
          <cell r="E309">
            <v>10</v>
          </cell>
          <cell r="F309">
            <v>75.650000000000006</v>
          </cell>
          <cell r="G309">
            <v>15.13</v>
          </cell>
          <cell r="H309">
            <v>0</v>
          </cell>
          <cell r="I309">
            <v>60.52</v>
          </cell>
        </row>
        <row r="310">
          <cell r="C310">
            <v>79280</v>
          </cell>
          <cell r="D310">
            <v>7.86</v>
          </cell>
          <cell r="E310">
            <v>20</v>
          </cell>
          <cell r="F310">
            <v>126.5</v>
          </cell>
          <cell r="G310">
            <v>25.3</v>
          </cell>
          <cell r="H310">
            <v>0</v>
          </cell>
          <cell r="I310">
            <v>101.2</v>
          </cell>
        </row>
        <row r="311">
          <cell r="C311">
            <v>79290</v>
          </cell>
          <cell r="D311">
            <v>5.39</v>
          </cell>
          <cell r="E311">
            <v>10</v>
          </cell>
          <cell r="F311">
            <v>66.25</v>
          </cell>
          <cell r="G311">
            <v>13.25</v>
          </cell>
          <cell r="H311">
            <v>0</v>
          </cell>
          <cell r="I311">
            <v>53</v>
          </cell>
        </row>
        <row r="312">
          <cell r="C312">
            <v>79300</v>
          </cell>
          <cell r="D312">
            <v>8.59</v>
          </cell>
          <cell r="E312">
            <v>10</v>
          </cell>
          <cell r="F312">
            <v>69.900000000000006</v>
          </cell>
          <cell r="G312">
            <v>13.98</v>
          </cell>
          <cell r="H312">
            <v>0</v>
          </cell>
          <cell r="I312">
            <v>55.92</v>
          </cell>
        </row>
        <row r="313">
          <cell r="C313">
            <v>79320</v>
          </cell>
          <cell r="D313">
            <v>21.39</v>
          </cell>
          <cell r="E313">
            <v>20</v>
          </cell>
          <cell r="F313">
            <v>299.8</v>
          </cell>
          <cell r="G313">
            <v>59.96</v>
          </cell>
          <cell r="H313">
            <v>0</v>
          </cell>
          <cell r="I313">
            <v>239.84</v>
          </cell>
        </row>
        <row r="314">
          <cell r="C314">
            <v>79330</v>
          </cell>
          <cell r="D314">
            <v>10.029999999999999</v>
          </cell>
          <cell r="E314">
            <v>10</v>
          </cell>
          <cell r="F314">
            <v>157.1</v>
          </cell>
          <cell r="G314">
            <v>31.42</v>
          </cell>
          <cell r="H314">
            <v>0</v>
          </cell>
          <cell r="I314">
            <v>125.68</v>
          </cell>
        </row>
        <row r="315">
          <cell r="C315">
            <v>79340</v>
          </cell>
          <cell r="D315">
            <v>11.9</v>
          </cell>
          <cell r="E315">
            <v>10</v>
          </cell>
          <cell r="F315">
            <v>109.65</v>
          </cell>
          <cell r="G315">
            <v>54.83</v>
          </cell>
          <cell r="H315">
            <v>21.93</v>
          </cell>
          <cell r="I315">
            <v>32.9</v>
          </cell>
        </row>
        <row r="316">
          <cell r="C316">
            <v>79360</v>
          </cell>
          <cell r="D316">
            <v>16.13</v>
          </cell>
          <cell r="E316">
            <v>20</v>
          </cell>
          <cell r="F316">
            <v>280.3</v>
          </cell>
          <cell r="G316">
            <v>140.15</v>
          </cell>
          <cell r="H316">
            <v>56.06</v>
          </cell>
          <cell r="I316">
            <v>84.09</v>
          </cell>
        </row>
        <row r="317">
          <cell r="C317">
            <v>79380</v>
          </cell>
          <cell r="D317">
            <v>28.14</v>
          </cell>
          <cell r="E317">
            <v>20</v>
          </cell>
          <cell r="F317">
            <v>442.7</v>
          </cell>
          <cell r="G317">
            <v>221.35</v>
          </cell>
          <cell r="H317">
            <v>88.54</v>
          </cell>
          <cell r="I317">
            <v>132.81</v>
          </cell>
        </row>
        <row r="318">
          <cell r="C318">
            <v>79390</v>
          </cell>
          <cell r="D318">
            <v>6.37</v>
          </cell>
          <cell r="E318">
            <v>10</v>
          </cell>
          <cell r="F318">
            <v>172.55</v>
          </cell>
          <cell r="G318">
            <v>86.28</v>
          </cell>
          <cell r="H318">
            <v>34.51</v>
          </cell>
          <cell r="I318">
            <v>51.77</v>
          </cell>
        </row>
        <row r="319">
          <cell r="C319">
            <v>79400</v>
          </cell>
          <cell r="D319">
            <v>3.53</v>
          </cell>
          <cell r="E319">
            <v>10</v>
          </cell>
          <cell r="F319">
            <v>49.5</v>
          </cell>
          <cell r="G319">
            <v>24.75</v>
          </cell>
          <cell r="H319">
            <v>9.9</v>
          </cell>
          <cell r="I319">
            <v>14.85</v>
          </cell>
        </row>
        <row r="320">
          <cell r="C320">
            <v>79420</v>
          </cell>
          <cell r="D320">
            <v>8.42</v>
          </cell>
          <cell r="E320">
            <v>20</v>
          </cell>
          <cell r="F320">
            <v>119.5</v>
          </cell>
          <cell r="G320">
            <v>59.75</v>
          </cell>
          <cell r="H320">
            <v>23.9</v>
          </cell>
          <cell r="I320">
            <v>35.85</v>
          </cell>
        </row>
        <row r="321">
          <cell r="C321">
            <v>79440</v>
          </cell>
          <cell r="D321">
            <v>4.63</v>
          </cell>
          <cell r="E321">
            <v>20</v>
          </cell>
          <cell r="F321">
            <v>130.5</v>
          </cell>
          <cell r="G321">
            <v>65.25</v>
          </cell>
          <cell r="H321">
            <v>26.1</v>
          </cell>
          <cell r="I321">
            <v>39.15</v>
          </cell>
        </row>
        <row r="322">
          <cell r="C322">
            <v>79460</v>
          </cell>
          <cell r="D322">
            <v>5.74</v>
          </cell>
          <cell r="E322">
            <v>20</v>
          </cell>
          <cell r="F322">
            <v>103.7</v>
          </cell>
          <cell r="G322">
            <v>51.85</v>
          </cell>
          <cell r="H322">
            <v>20.74</v>
          </cell>
          <cell r="I322">
            <v>31.11</v>
          </cell>
        </row>
        <row r="323">
          <cell r="C323">
            <v>79470</v>
          </cell>
          <cell r="D323">
            <v>9.5</v>
          </cell>
          <cell r="E323">
            <v>10</v>
          </cell>
          <cell r="F323">
            <v>76.2</v>
          </cell>
          <cell r="G323">
            <v>38.1</v>
          </cell>
          <cell r="H323">
            <v>15.24</v>
          </cell>
          <cell r="I323">
            <v>22.86</v>
          </cell>
        </row>
        <row r="324">
          <cell r="C324">
            <v>79480</v>
          </cell>
          <cell r="D324">
            <v>13.1</v>
          </cell>
          <cell r="E324">
            <v>10</v>
          </cell>
          <cell r="F324">
            <v>113</v>
          </cell>
          <cell r="G324">
            <v>56.5</v>
          </cell>
          <cell r="H324">
            <v>22.6</v>
          </cell>
          <cell r="I324">
            <v>33.9</v>
          </cell>
        </row>
        <row r="325">
          <cell r="C325">
            <v>79490</v>
          </cell>
          <cell r="D325">
            <v>12.26</v>
          </cell>
          <cell r="E325">
            <v>10</v>
          </cell>
          <cell r="F325">
            <v>126.8</v>
          </cell>
          <cell r="G325">
            <v>63.4</v>
          </cell>
          <cell r="H325">
            <v>25.36</v>
          </cell>
          <cell r="I325">
            <v>38.04</v>
          </cell>
        </row>
        <row r="326">
          <cell r="C326">
            <v>79500</v>
          </cell>
          <cell r="D326">
            <v>16.829999999999998</v>
          </cell>
          <cell r="E326">
            <v>10</v>
          </cell>
          <cell r="F326">
            <v>145.44999999999999</v>
          </cell>
          <cell r="G326">
            <v>72.73</v>
          </cell>
          <cell r="H326">
            <v>29.09</v>
          </cell>
          <cell r="I326">
            <v>43.64</v>
          </cell>
        </row>
        <row r="327">
          <cell r="C327">
            <v>79520</v>
          </cell>
          <cell r="D327">
            <v>12.15</v>
          </cell>
          <cell r="E327">
            <v>20</v>
          </cell>
          <cell r="F327">
            <v>289.8</v>
          </cell>
          <cell r="G327">
            <v>144.9</v>
          </cell>
          <cell r="H327">
            <v>57.96</v>
          </cell>
          <cell r="I327">
            <v>86.94</v>
          </cell>
        </row>
        <row r="328">
          <cell r="C328">
            <v>79540</v>
          </cell>
          <cell r="D328">
            <v>2.41</v>
          </cell>
          <cell r="E328">
            <v>20</v>
          </cell>
          <cell r="F328">
            <v>145.6</v>
          </cell>
          <cell r="G328">
            <v>72.8</v>
          </cell>
          <cell r="H328">
            <v>29.12</v>
          </cell>
          <cell r="I328">
            <v>43.68</v>
          </cell>
        </row>
        <row r="329">
          <cell r="C329">
            <v>79560</v>
          </cell>
          <cell r="D329">
            <v>0.34</v>
          </cell>
          <cell r="E329">
            <v>20</v>
          </cell>
          <cell r="F329">
            <v>27.5</v>
          </cell>
          <cell r="G329">
            <v>24.75</v>
          </cell>
          <cell r="H329">
            <v>2.75</v>
          </cell>
          <cell r="I329">
            <v>0</v>
          </cell>
        </row>
        <row r="330">
          <cell r="C330">
            <v>79570</v>
          </cell>
          <cell r="D330">
            <v>1.62</v>
          </cell>
          <cell r="E330">
            <v>10</v>
          </cell>
          <cell r="F330">
            <v>9.8000000000000007</v>
          </cell>
          <cell r="G330">
            <v>8.82</v>
          </cell>
          <cell r="H330">
            <v>0.98</v>
          </cell>
          <cell r="I330">
            <v>0</v>
          </cell>
        </row>
        <row r="331">
          <cell r="C331">
            <v>79580</v>
          </cell>
          <cell r="D331">
            <v>1.83</v>
          </cell>
          <cell r="E331">
            <v>10</v>
          </cell>
          <cell r="F331">
            <v>17.25</v>
          </cell>
          <cell r="G331">
            <v>15.53</v>
          </cell>
          <cell r="H331">
            <v>1.73</v>
          </cell>
          <cell r="I331">
            <v>0</v>
          </cell>
        </row>
        <row r="332">
          <cell r="C332">
            <v>79600</v>
          </cell>
          <cell r="D332">
            <v>2.2400000000000002</v>
          </cell>
          <cell r="E332">
            <v>20</v>
          </cell>
          <cell r="F332">
            <v>40.700000000000003</v>
          </cell>
          <cell r="G332">
            <v>36.630000000000003</v>
          </cell>
          <cell r="H332">
            <v>4.07</v>
          </cell>
          <cell r="I332">
            <v>0</v>
          </cell>
        </row>
        <row r="333">
          <cell r="C333">
            <v>79610</v>
          </cell>
          <cell r="D333">
            <v>3.24</v>
          </cell>
          <cell r="E333">
            <v>10</v>
          </cell>
          <cell r="F333">
            <v>27.4</v>
          </cell>
          <cell r="G333">
            <v>24.66</v>
          </cell>
          <cell r="H333">
            <v>2.74</v>
          </cell>
          <cell r="I333">
            <v>0</v>
          </cell>
        </row>
        <row r="334">
          <cell r="C334">
            <v>79620</v>
          </cell>
          <cell r="D334">
            <v>6.41</v>
          </cell>
          <cell r="E334">
            <v>10</v>
          </cell>
          <cell r="F334">
            <v>48.25</v>
          </cell>
          <cell r="G334">
            <v>43.43</v>
          </cell>
          <cell r="H334">
            <v>4.83</v>
          </cell>
          <cell r="I334">
            <v>0</v>
          </cell>
        </row>
        <row r="335">
          <cell r="C335">
            <v>79630</v>
          </cell>
          <cell r="D335">
            <v>6.29</v>
          </cell>
          <cell r="E335">
            <v>10</v>
          </cell>
          <cell r="F335">
            <v>63.5</v>
          </cell>
          <cell r="G335">
            <v>57.15</v>
          </cell>
          <cell r="H335">
            <v>6.35</v>
          </cell>
          <cell r="I335">
            <v>0</v>
          </cell>
        </row>
        <row r="336">
          <cell r="C336">
            <v>79640</v>
          </cell>
          <cell r="D336">
            <v>3.87</v>
          </cell>
          <cell r="E336">
            <v>10</v>
          </cell>
          <cell r="F336">
            <v>50.8</v>
          </cell>
          <cell r="G336">
            <v>45.72</v>
          </cell>
          <cell r="H336">
            <v>5.08</v>
          </cell>
          <cell r="I336">
            <v>0</v>
          </cell>
        </row>
        <row r="337">
          <cell r="C337">
            <v>79650</v>
          </cell>
          <cell r="D337">
            <v>2.63</v>
          </cell>
          <cell r="E337">
            <v>10</v>
          </cell>
          <cell r="F337">
            <v>32.5</v>
          </cell>
          <cell r="G337">
            <v>29.25</v>
          </cell>
          <cell r="H337">
            <v>3.25</v>
          </cell>
          <cell r="I337">
            <v>0</v>
          </cell>
        </row>
        <row r="338">
          <cell r="C338">
            <v>79660</v>
          </cell>
          <cell r="D338">
            <v>4.33</v>
          </cell>
          <cell r="E338">
            <v>10</v>
          </cell>
          <cell r="F338">
            <v>34.799999999999997</v>
          </cell>
          <cell r="G338">
            <v>31.32</v>
          </cell>
          <cell r="H338">
            <v>3.48</v>
          </cell>
          <cell r="I338">
            <v>0</v>
          </cell>
        </row>
        <row r="339">
          <cell r="C339">
            <v>79680</v>
          </cell>
          <cell r="D339">
            <v>2.54</v>
          </cell>
          <cell r="E339">
            <v>20</v>
          </cell>
          <cell r="F339">
            <v>68.7</v>
          </cell>
          <cell r="G339">
            <v>61.83</v>
          </cell>
          <cell r="H339">
            <v>6.87</v>
          </cell>
          <cell r="I339">
            <v>0</v>
          </cell>
        </row>
        <row r="340">
          <cell r="C340">
            <v>79700</v>
          </cell>
          <cell r="D340">
            <v>1.83</v>
          </cell>
          <cell r="E340">
            <v>20</v>
          </cell>
          <cell r="F340">
            <v>43.7</v>
          </cell>
          <cell r="G340">
            <v>39.33</v>
          </cell>
          <cell r="H340">
            <v>4.37</v>
          </cell>
          <cell r="I340">
            <v>0</v>
          </cell>
        </row>
        <row r="341">
          <cell r="C341">
            <v>79720</v>
          </cell>
          <cell r="D341">
            <v>2.84</v>
          </cell>
          <cell r="E341">
            <v>20</v>
          </cell>
          <cell r="F341">
            <v>46.7</v>
          </cell>
          <cell r="G341">
            <v>42.03</v>
          </cell>
          <cell r="H341">
            <v>4.67</v>
          </cell>
          <cell r="I341">
            <v>0</v>
          </cell>
        </row>
        <row r="342">
          <cell r="C342">
            <v>79740</v>
          </cell>
          <cell r="D342">
            <v>2.56</v>
          </cell>
          <cell r="E342">
            <v>20</v>
          </cell>
          <cell r="F342">
            <v>54</v>
          </cell>
          <cell r="G342">
            <v>48.6</v>
          </cell>
          <cell r="H342">
            <v>5.4</v>
          </cell>
          <cell r="I342">
            <v>0</v>
          </cell>
        </row>
        <row r="343">
          <cell r="C343">
            <v>79760</v>
          </cell>
          <cell r="D343">
            <v>1.66</v>
          </cell>
          <cell r="E343">
            <v>20</v>
          </cell>
          <cell r="F343">
            <v>42.2</v>
          </cell>
          <cell r="G343">
            <v>37.979999999999997</v>
          </cell>
          <cell r="H343">
            <v>4.22</v>
          </cell>
          <cell r="I343">
            <v>0</v>
          </cell>
        </row>
        <row r="344">
          <cell r="C344">
            <v>79780</v>
          </cell>
          <cell r="D344">
            <v>0.91</v>
          </cell>
          <cell r="E344">
            <v>20</v>
          </cell>
          <cell r="F344">
            <v>25.7</v>
          </cell>
          <cell r="G344">
            <v>23.13</v>
          </cell>
          <cell r="H344">
            <v>2.57</v>
          </cell>
          <cell r="I344">
            <v>0</v>
          </cell>
        </row>
        <row r="345">
          <cell r="C345">
            <v>79800</v>
          </cell>
          <cell r="D345">
            <v>0.79</v>
          </cell>
          <cell r="E345">
            <v>20</v>
          </cell>
          <cell r="F345">
            <v>17</v>
          </cell>
          <cell r="G345">
            <v>15.3</v>
          </cell>
          <cell r="H345">
            <v>1.7</v>
          </cell>
          <cell r="I345">
            <v>0</v>
          </cell>
        </row>
        <row r="346">
          <cell r="C346">
            <v>79810</v>
          </cell>
          <cell r="D346">
            <v>2.35</v>
          </cell>
          <cell r="E346">
            <v>10</v>
          </cell>
          <cell r="F346">
            <v>15.7</v>
          </cell>
          <cell r="G346">
            <v>14.13</v>
          </cell>
          <cell r="H346">
            <v>1.57</v>
          </cell>
          <cell r="I346">
            <v>0</v>
          </cell>
        </row>
        <row r="347">
          <cell r="C347">
            <v>79820</v>
          </cell>
          <cell r="D347">
            <v>5.58</v>
          </cell>
          <cell r="E347">
            <v>10</v>
          </cell>
          <cell r="F347">
            <v>39.65</v>
          </cell>
          <cell r="G347">
            <v>35.69</v>
          </cell>
          <cell r="H347">
            <v>3.97</v>
          </cell>
          <cell r="I347">
            <v>0</v>
          </cell>
        </row>
        <row r="348">
          <cell r="C348">
            <v>79830</v>
          </cell>
          <cell r="D348">
            <v>6.76</v>
          </cell>
          <cell r="E348">
            <v>10</v>
          </cell>
          <cell r="F348">
            <v>61.7</v>
          </cell>
          <cell r="G348">
            <v>55.53</v>
          </cell>
          <cell r="H348">
            <v>6.17</v>
          </cell>
          <cell r="I348">
            <v>0</v>
          </cell>
        </row>
        <row r="349">
          <cell r="C349">
            <v>79840</v>
          </cell>
          <cell r="D349">
            <v>7.79</v>
          </cell>
          <cell r="E349">
            <v>10</v>
          </cell>
          <cell r="F349">
            <v>72.75</v>
          </cell>
          <cell r="G349">
            <v>65.48</v>
          </cell>
          <cell r="H349">
            <v>7.28</v>
          </cell>
          <cell r="I349">
            <v>0</v>
          </cell>
        </row>
        <row r="350">
          <cell r="C350">
            <v>79860</v>
          </cell>
          <cell r="D350">
            <v>3.83</v>
          </cell>
          <cell r="E350">
            <v>20</v>
          </cell>
          <cell r="F350">
            <v>116.2</v>
          </cell>
          <cell r="G350">
            <v>104.58</v>
          </cell>
          <cell r="H350">
            <v>11.62</v>
          </cell>
          <cell r="I350">
            <v>0</v>
          </cell>
        </row>
        <row r="351">
          <cell r="C351">
            <v>79880</v>
          </cell>
          <cell r="D351">
            <v>8.7100000000000009</v>
          </cell>
          <cell r="E351">
            <v>20</v>
          </cell>
          <cell r="F351">
            <v>125.4</v>
          </cell>
          <cell r="G351">
            <v>112.86</v>
          </cell>
          <cell r="H351">
            <v>12.54</v>
          </cell>
          <cell r="I351">
            <v>0</v>
          </cell>
        </row>
        <row r="352">
          <cell r="C352">
            <v>79890</v>
          </cell>
          <cell r="D352">
            <v>16.16</v>
          </cell>
          <cell r="E352">
            <v>10</v>
          </cell>
          <cell r="F352">
            <v>124.35</v>
          </cell>
          <cell r="G352">
            <v>111.92</v>
          </cell>
          <cell r="H352">
            <v>12.44</v>
          </cell>
          <cell r="I352">
            <v>0</v>
          </cell>
        </row>
        <row r="353">
          <cell r="C353">
            <v>79900</v>
          </cell>
          <cell r="D353">
            <v>22.63</v>
          </cell>
          <cell r="E353">
            <v>10</v>
          </cell>
          <cell r="F353">
            <v>193.95</v>
          </cell>
          <cell r="G353">
            <v>164.86</v>
          </cell>
          <cell r="H353">
            <v>29.09</v>
          </cell>
          <cell r="I353">
            <v>0</v>
          </cell>
        </row>
        <row r="354">
          <cell r="C354">
            <v>79920</v>
          </cell>
          <cell r="D354">
            <v>26.01</v>
          </cell>
          <cell r="E354">
            <v>20</v>
          </cell>
          <cell r="F354">
            <v>486.4</v>
          </cell>
          <cell r="G354">
            <v>413.44</v>
          </cell>
          <cell r="H354">
            <v>72.959999999999994</v>
          </cell>
          <cell r="I354">
            <v>0</v>
          </cell>
        </row>
        <row r="355">
          <cell r="C355">
            <v>79940</v>
          </cell>
          <cell r="D355">
            <v>36.46</v>
          </cell>
          <cell r="E355">
            <v>20</v>
          </cell>
          <cell r="F355">
            <v>624.70000000000005</v>
          </cell>
          <cell r="G355">
            <v>531</v>
          </cell>
          <cell r="H355">
            <v>93.71</v>
          </cell>
          <cell r="I355">
            <v>0</v>
          </cell>
        </row>
        <row r="356">
          <cell r="C356">
            <v>79960</v>
          </cell>
          <cell r="D356">
            <v>13.04</v>
          </cell>
          <cell r="E356">
            <v>20</v>
          </cell>
          <cell r="F356">
            <v>495</v>
          </cell>
          <cell r="G356">
            <v>420.75</v>
          </cell>
          <cell r="H356">
            <v>74.25</v>
          </cell>
          <cell r="I356">
            <v>0</v>
          </cell>
        </row>
        <row r="357">
          <cell r="C357">
            <v>79980</v>
          </cell>
          <cell r="D357">
            <v>8.3800000000000008</v>
          </cell>
          <cell r="E357">
            <v>20</v>
          </cell>
          <cell r="F357">
            <v>214.2</v>
          </cell>
          <cell r="G357">
            <v>182.07</v>
          </cell>
          <cell r="H357">
            <v>32.130000000000003</v>
          </cell>
          <cell r="I357">
            <v>0</v>
          </cell>
        </row>
        <row r="358">
          <cell r="C358">
            <v>79990</v>
          </cell>
          <cell r="D358">
            <v>0</v>
          </cell>
          <cell r="E358">
            <v>10</v>
          </cell>
          <cell r="F358">
            <v>20.95</v>
          </cell>
          <cell r="G358">
            <v>17.809999999999999</v>
          </cell>
          <cell r="H358">
            <v>3.14</v>
          </cell>
          <cell r="I358">
            <v>0</v>
          </cell>
        </row>
        <row r="359">
          <cell r="C359">
            <v>80000</v>
          </cell>
          <cell r="D359">
            <v>11.68</v>
          </cell>
          <cell r="E359">
            <v>10</v>
          </cell>
          <cell r="F359">
            <v>29.2</v>
          </cell>
          <cell r="G359">
            <v>24.82</v>
          </cell>
          <cell r="H359">
            <v>4.38</v>
          </cell>
          <cell r="I359">
            <v>0</v>
          </cell>
        </row>
        <row r="360">
          <cell r="C360">
            <v>80020</v>
          </cell>
          <cell r="D360">
            <v>0</v>
          </cell>
          <cell r="E360">
            <v>20</v>
          </cell>
          <cell r="F360">
            <v>58.4</v>
          </cell>
          <cell r="G360">
            <v>49.64</v>
          </cell>
          <cell r="H360">
            <v>8.76</v>
          </cell>
          <cell r="I360">
            <v>0</v>
          </cell>
        </row>
        <row r="361">
          <cell r="C361">
            <v>80040</v>
          </cell>
          <cell r="D361">
            <v>4.95</v>
          </cell>
          <cell r="E361">
            <v>20</v>
          </cell>
          <cell r="F361">
            <v>24.75</v>
          </cell>
          <cell r="G361">
            <v>22.28</v>
          </cell>
          <cell r="H361">
            <v>2.48</v>
          </cell>
          <cell r="I361">
            <v>0</v>
          </cell>
        </row>
        <row r="362">
          <cell r="C362">
            <v>80060</v>
          </cell>
          <cell r="D362">
            <v>10.92</v>
          </cell>
          <cell r="E362">
            <v>20</v>
          </cell>
          <cell r="F362">
            <v>158.69999999999999</v>
          </cell>
          <cell r="G362">
            <v>142.83000000000001</v>
          </cell>
          <cell r="H362">
            <v>15.87</v>
          </cell>
          <cell r="I362">
            <v>0</v>
          </cell>
        </row>
        <row r="363">
          <cell r="C363">
            <v>80070</v>
          </cell>
          <cell r="D363">
            <v>21.65</v>
          </cell>
          <cell r="E363">
            <v>10</v>
          </cell>
          <cell r="F363">
            <v>162.85</v>
          </cell>
          <cell r="G363">
            <v>146.57</v>
          </cell>
          <cell r="H363">
            <v>16.29</v>
          </cell>
          <cell r="I363">
            <v>0</v>
          </cell>
        </row>
        <row r="364">
          <cell r="C364">
            <v>80080</v>
          </cell>
          <cell r="D364">
            <v>56.63</v>
          </cell>
          <cell r="E364">
            <v>10</v>
          </cell>
          <cell r="F364">
            <v>391.4</v>
          </cell>
          <cell r="G364">
            <v>352.26</v>
          </cell>
          <cell r="H364">
            <v>39.14</v>
          </cell>
          <cell r="I364">
            <v>0</v>
          </cell>
        </row>
        <row r="365">
          <cell r="C365">
            <v>80100</v>
          </cell>
          <cell r="D365">
            <v>7.73</v>
          </cell>
          <cell r="E365">
            <v>20</v>
          </cell>
          <cell r="F365">
            <v>643.6</v>
          </cell>
          <cell r="G365">
            <v>579.24</v>
          </cell>
          <cell r="H365">
            <v>64.36</v>
          </cell>
          <cell r="I365">
            <v>0</v>
          </cell>
        </row>
        <row r="366">
          <cell r="C366">
            <v>80120</v>
          </cell>
          <cell r="D366">
            <v>26.28</v>
          </cell>
          <cell r="E366">
            <v>20</v>
          </cell>
          <cell r="F366">
            <v>340.1</v>
          </cell>
          <cell r="G366">
            <v>306.08999999999997</v>
          </cell>
          <cell r="H366">
            <v>34.01</v>
          </cell>
          <cell r="I366">
            <v>0</v>
          </cell>
        </row>
        <row r="367">
          <cell r="C367">
            <v>80130</v>
          </cell>
          <cell r="D367">
            <v>52.94</v>
          </cell>
          <cell r="E367">
            <v>10</v>
          </cell>
          <cell r="F367">
            <v>396.1</v>
          </cell>
          <cell r="G367">
            <v>356.49</v>
          </cell>
          <cell r="H367">
            <v>39.61</v>
          </cell>
          <cell r="I367">
            <v>0</v>
          </cell>
        </row>
        <row r="368">
          <cell r="C368">
            <v>80140</v>
          </cell>
          <cell r="D368">
            <v>26.27</v>
          </cell>
          <cell r="E368">
            <v>10</v>
          </cell>
          <cell r="F368">
            <v>396.05</v>
          </cell>
          <cell r="G368">
            <v>356.45</v>
          </cell>
          <cell r="H368">
            <v>39.61</v>
          </cell>
          <cell r="I368">
            <v>0</v>
          </cell>
        </row>
        <row r="369">
          <cell r="C369">
            <v>80160</v>
          </cell>
          <cell r="D369">
            <v>6.48</v>
          </cell>
          <cell r="E369">
            <v>20</v>
          </cell>
          <cell r="F369">
            <v>327.5</v>
          </cell>
          <cell r="G369">
            <v>294.75</v>
          </cell>
          <cell r="H369">
            <v>32.75</v>
          </cell>
          <cell r="I369">
            <v>0</v>
          </cell>
        </row>
        <row r="370">
          <cell r="C370">
            <v>80180</v>
          </cell>
          <cell r="D370">
            <v>8.51</v>
          </cell>
          <cell r="E370">
            <v>20</v>
          </cell>
          <cell r="F370">
            <v>149.9</v>
          </cell>
          <cell r="G370">
            <v>134.91</v>
          </cell>
          <cell r="H370">
            <v>14.99</v>
          </cell>
          <cell r="I370">
            <v>0</v>
          </cell>
        </row>
        <row r="371">
          <cell r="C371">
            <v>80190</v>
          </cell>
          <cell r="D371">
            <v>5.78</v>
          </cell>
          <cell r="E371">
            <v>10</v>
          </cell>
          <cell r="F371">
            <v>71.45</v>
          </cell>
          <cell r="G371">
            <v>64.31</v>
          </cell>
          <cell r="H371">
            <v>7.15</v>
          </cell>
          <cell r="I371">
            <v>0</v>
          </cell>
        </row>
        <row r="372">
          <cell r="C372">
            <v>80200</v>
          </cell>
          <cell r="D372">
            <v>5.0599999999999996</v>
          </cell>
          <cell r="E372">
            <v>10</v>
          </cell>
          <cell r="F372">
            <v>54.2</v>
          </cell>
          <cell r="G372">
            <v>48.78</v>
          </cell>
          <cell r="H372">
            <v>5.42</v>
          </cell>
          <cell r="I372">
            <v>0</v>
          </cell>
        </row>
        <row r="373">
          <cell r="C373">
            <v>80220</v>
          </cell>
          <cell r="D373">
            <v>5.42</v>
          </cell>
          <cell r="E373">
            <v>20</v>
          </cell>
          <cell r="F373">
            <v>104.8</v>
          </cell>
          <cell r="G373">
            <v>94.32</v>
          </cell>
          <cell r="H373">
            <v>10.48</v>
          </cell>
          <cell r="I373">
            <v>0</v>
          </cell>
        </row>
        <row r="374">
          <cell r="C374">
            <v>80230</v>
          </cell>
          <cell r="D374">
            <v>8.33</v>
          </cell>
          <cell r="E374">
            <v>10</v>
          </cell>
          <cell r="F374">
            <v>68.75</v>
          </cell>
          <cell r="G374">
            <v>6.88</v>
          </cell>
          <cell r="H374">
            <v>0</v>
          </cell>
          <cell r="I374">
            <v>61.88</v>
          </cell>
        </row>
        <row r="375">
          <cell r="C375">
            <v>80240</v>
          </cell>
          <cell r="D375">
            <v>8.52</v>
          </cell>
          <cell r="E375">
            <v>10</v>
          </cell>
          <cell r="F375">
            <v>84.25</v>
          </cell>
          <cell r="G375">
            <v>8.43</v>
          </cell>
          <cell r="H375">
            <v>0</v>
          </cell>
          <cell r="I375">
            <v>75.83</v>
          </cell>
        </row>
        <row r="376">
          <cell r="C376">
            <v>80250</v>
          </cell>
          <cell r="D376">
            <v>16.13</v>
          </cell>
          <cell r="E376">
            <v>10</v>
          </cell>
          <cell r="F376">
            <v>123.25</v>
          </cell>
          <cell r="G376">
            <v>12.33</v>
          </cell>
          <cell r="H376">
            <v>0</v>
          </cell>
          <cell r="I376">
            <v>110.93</v>
          </cell>
        </row>
        <row r="377">
          <cell r="C377">
            <v>80260</v>
          </cell>
          <cell r="D377">
            <v>17.54</v>
          </cell>
          <cell r="E377">
            <v>10</v>
          </cell>
          <cell r="F377">
            <v>168.35</v>
          </cell>
          <cell r="G377">
            <v>16.84</v>
          </cell>
          <cell r="H377">
            <v>0</v>
          </cell>
          <cell r="I377">
            <v>151.52000000000001</v>
          </cell>
        </row>
        <row r="378">
          <cell r="C378">
            <v>80270</v>
          </cell>
          <cell r="D378">
            <v>11.18</v>
          </cell>
          <cell r="E378">
            <v>10</v>
          </cell>
          <cell r="F378">
            <v>143.6</v>
          </cell>
          <cell r="G378">
            <v>14.36</v>
          </cell>
          <cell r="H378">
            <v>0</v>
          </cell>
          <cell r="I378">
            <v>129.24</v>
          </cell>
        </row>
        <row r="379">
          <cell r="C379">
            <v>80280</v>
          </cell>
          <cell r="D379">
            <v>15.45</v>
          </cell>
          <cell r="E379">
            <v>10</v>
          </cell>
          <cell r="F379">
            <v>133.15</v>
          </cell>
          <cell r="G379">
            <v>0</v>
          </cell>
          <cell r="H379">
            <v>0</v>
          </cell>
          <cell r="I379">
            <v>133.15</v>
          </cell>
        </row>
        <row r="380">
          <cell r="C380">
            <v>80286.899999999994</v>
          </cell>
          <cell r="D380">
            <v>0</v>
          </cell>
          <cell r="E380">
            <v>6.8999999999941792</v>
          </cell>
          <cell r="F380">
            <v>26.65</v>
          </cell>
          <cell r="G380">
            <v>0</v>
          </cell>
          <cell r="H380">
            <v>0</v>
          </cell>
          <cell r="I380">
            <v>26.65</v>
          </cell>
        </row>
        <row r="381">
          <cell r="C381">
            <v>80300</v>
          </cell>
          <cell r="D381">
            <v>0</v>
          </cell>
          <cell r="E381">
            <v>13.100000000005821</v>
          </cell>
          <cell r="F381">
            <v>0</v>
          </cell>
          <cell r="G381">
            <v>0</v>
          </cell>
          <cell r="H381">
            <v>0</v>
          </cell>
          <cell r="I381">
            <v>0</v>
          </cell>
        </row>
        <row r="382">
          <cell r="C382">
            <v>80310</v>
          </cell>
          <cell r="D382">
            <v>0</v>
          </cell>
          <cell r="E382">
            <v>10</v>
          </cell>
          <cell r="F382">
            <v>0</v>
          </cell>
          <cell r="G382">
            <v>0</v>
          </cell>
          <cell r="H382">
            <v>0</v>
          </cell>
          <cell r="I382">
            <v>0</v>
          </cell>
        </row>
        <row r="383">
          <cell r="C383">
            <v>80320</v>
          </cell>
          <cell r="D383">
            <v>0</v>
          </cell>
          <cell r="E383">
            <v>10</v>
          </cell>
          <cell r="F383">
            <v>0</v>
          </cell>
          <cell r="G383">
            <v>0</v>
          </cell>
          <cell r="H383">
            <v>0</v>
          </cell>
          <cell r="I383">
            <v>0</v>
          </cell>
        </row>
        <row r="384">
          <cell r="C384">
            <v>80340</v>
          </cell>
          <cell r="D384">
            <v>0</v>
          </cell>
          <cell r="E384">
            <v>20</v>
          </cell>
          <cell r="F384">
            <v>0</v>
          </cell>
          <cell r="G384">
            <v>0</v>
          </cell>
          <cell r="H384">
            <v>0</v>
          </cell>
          <cell r="I384">
            <v>0</v>
          </cell>
        </row>
        <row r="385">
          <cell r="C385">
            <v>80360</v>
          </cell>
          <cell r="D385">
            <v>0.14000000000000001</v>
          </cell>
          <cell r="E385">
            <v>20</v>
          </cell>
          <cell r="F385">
            <v>0.7</v>
          </cell>
          <cell r="G385">
            <v>0</v>
          </cell>
          <cell r="H385">
            <v>0</v>
          </cell>
          <cell r="I385">
            <v>0.7</v>
          </cell>
        </row>
        <row r="386">
          <cell r="C386">
            <v>80370</v>
          </cell>
          <cell r="D386">
            <v>0.43</v>
          </cell>
          <cell r="E386">
            <v>10</v>
          </cell>
          <cell r="F386">
            <v>2.85</v>
          </cell>
          <cell r="G386">
            <v>0</v>
          </cell>
          <cell r="H386">
            <v>2.14</v>
          </cell>
          <cell r="I386">
            <v>0.71</v>
          </cell>
        </row>
        <row r="387">
          <cell r="C387">
            <v>80380</v>
          </cell>
          <cell r="D387">
            <v>0.51</v>
          </cell>
          <cell r="E387">
            <v>10</v>
          </cell>
          <cell r="F387">
            <v>4.7</v>
          </cell>
          <cell r="G387">
            <v>0</v>
          </cell>
          <cell r="H387">
            <v>3.53</v>
          </cell>
          <cell r="I387">
            <v>1.18</v>
          </cell>
        </row>
        <row r="388">
          <cell r="C388">
            <v>80390.5</v>
          </cell>
          <cell r="D388">
            <v>1.1599999999999999</v>
          </cell>
          <cell r="E388">
            <v>10.5</v>
          </cell>
          <cell r="F388">
            <v>8.77</v>
          </cell>
          <cell r="G388">
            <v>0</v>
          </cell>
          <cell r="H388">
            <v>6.58</v>
          </cell>
          <cell r="I388">
            <v>2.19</v>
          </cell>
        </row>
        <row r="389">
          <cell r="C389">
            <v>80400</v>
          </cell>
          <cell r="D389">
            <v>25.85</v>
          </cell>
          <cell r="E389">
            <v>9.5</v>
          </cell>
          <cell r="F389">
            <v>128.30000000000001</v>
          </cell>
          <cell r="G389">
            <v>0</v>
          </cell>
          <cell r="H389">
            <v>96.23</v>
          </cell>
          <cell r="I389">
            <v>32.08</v>
          </cell>
        </row>
        <row r="390">
          <cell r="C390">
            <v>80410</v>
          </cell>
          <cell r="D390">
            <v>56.41</v>
          </cell>
          <cell r="E390">
            <v>10</v>
          </cell>
          <cell r="F390">
            <v>411.3</v>
          </cell>
          <cell r="G390">
            <v>0</v>
          </cell>
          <cell r="H390">
            <v>308.48</v>
          </cell>
          <cell r="I390">
            <v>102.83</v>
          </cell>
        </row>
        <row r="391">
          <cell r="C391">
            <v>80420</v>
          </cell>
          <cell r="D391">
            <v>60.57</v>
          </cell>
          <cell r="E391">
            <v>10</v>
          </cell>
          <cell r="F391">
            <v>584.9</v>
          </cell>
          <cell r="G391">
            <v>0</v>
          </cell>
          <cell r="H391">
            <v>438.68</v>
          </cell>
          <cell r="I391">
            <v>146.22999999999999</v>
          </cell>
        </row>
        <row r="392">
          <cell r="C392">
            <v>80440</v>
          </cell>
          <cell r="D392">
            <v>11</v>
          </cell>
          <cell r="E392">
            <v>20</v>
          </cell>
          <cell r="F392">
            <v>715.7</v>
          </cell>
          <cell r="G392">
            <v>0</v>
          </cell>
          <cell r="H392">
            <v>536.78</v>
          </cell>
          <cell r="I392">
            <v>178.93</v>
          </cell>
        </row>
        <row r="393">
          <cell r="C393">
            <v>80460</v>
          </cell>
          <cell r="D393">
            <v>18.829999999999998</v>
          </cell>
          <cell r="E393">
            <v>20</v>
          </cell>
          <cell r="F393">
            <v>298.3</v>
          </cell>
          <cell r="G393">
            <v>0</v>
          </cell>
          <cell r="H393">
            <v>0</v>
          </cell>
          <cell r="I393">
            <v>298.3</v>
          </cell>
        </row>
        <row r="394">
          <cell r="C394">
            <v>80480</v>
          </cell>
          <cell r="D394">
            <v>38.159999999999997</v>
          </cell>
          <cell r="E394">
            <v>20</v>
          </cell>
          <cell r="F394">
            <v>569.9</v>
          </cell>
          <cell r="G394">
            <v>0</v>
          </cell>
          <cell r="H394">
            <v>0</v>
          </cell>
          <cell r="I394">
            <v>569.9</v>
          </cell>
        </row>
        <row r="395">
          <cell r="C395">
            <v>80495</v>
          </cell>
          <cell r="D395">
            <v>1.35</v>
          </cell>
          <cell r="E395">
            <v>15</v>
          </cell>
          <cell r="F395">
            <v>296.33</v>
          </cell>
          <cell r="G395">
            <v>0</v>
          </cell>
          <cell r="H395">
            <v>0</v>
          </cell>
          <cell r="I395">
            <v>296.33</v>
          </cell>
        </row>
        <row r="396">
          <cell r="C396">
            <v>80500</v>
          </cell>
          <cell r="D396">
            <v>0.68</v>
          </cell>
          <cell r="E396">
            <v>5</v>
          </cell>
          <cell r="F396">
            <v>5.08</v>
          </cell>
          <cell r="G396">
            <v>0</v>
          </cell>
          <cell r="H396">
            <v>0</v>
          </cell>
          <cell r="I396">
            <v>5.08</v>
          </cell>
        </row>
        <row r="397">
          <cell r="C397">
            <v>80510.2</v>
          </cell>
          <cell r="D397">
            <v>0.68</v>
          </cell>
          <cell r="E397">
            <v>10.19999999999709</v>
          </cell>
          <cell r="F397">
            <v>6.94</v>
          </cell>
          <cell r="G397">
            <v>0</v>
          </cell>
          <cell r="H397">
            <v>0</v>
          </cell>
          <cell r="I397">
            <v>6.94</v>
          </cell>
        </row>
        <row r="398">
          <cell r="C398">
            <v>80520</v>
          </cell>
          <cell r="D398">
            <v>1.08</v>
          </cell>
          <cell r="E398">
            <v>9.8000000000029104</v>
          </cell>
          <cell r="F398">
            <v>8.6199999999999992</v>
          </cell>
          <cell r="G398">
            <v>0</v>
          </cell>
          <cell r="H398">
            <v>0</v>
          </cell>
          <cell r="I398">
            <v>8.6199999999999992</v>
          </cell>
        </row>
        <row r="399">
          <cell r="C399">
            <v>80540</v>
          </cell>
          <cell r="D399">
            <v>8.07</v>
          </cell>
          <cell r="E399">
            <v>20</v>
          </cell>
          <cell r="F399">
            <v>91.5</v>
          </cell>
          <cell r="G399">
            <v>0</v>
          </cell>
          <cell r="H399">
            <v>0</v>
          </cell>
          <cell r="I399">
            <v>91.5</v>
          </cell>
        </row>
        <row r="400">
          <cell r="C400">
            <v>80560</v>
          </cell>
          <cell r="D400">
            <v>3.01</v>
          </cell>
          <cell r="E400">
            <v>20</v>
          </cell>
          <cell r="F400">
            <v>110.8</v>
          </cell>
          <cell r="G400">
            <v>0</v>
          </cell>
          <cell r="H400">
            <v>0</v>
          </cell>
          <cell r="I400">
            <v>110.8</v>
          </cell>
        </row>
        <row r="401">
          <cell r="C401">
            <v>80570</v>
          </cell>
          <cell r="D401">
            <v>1.22</v>
          </cell>
          <cell r="E401">
            <v>10</v>
          </cell>
          <cell r="F401">
            <v>21.15</v>
          </cell>
          <cell r="G401">
            <v>0</v>
          </cell>
          <cell r="H401">
            <v>0</v>
          </cell>
          <cell r="I401">
            <v>21.15</v>
          </cell>
        </row>
        <row r="402">
          <cell r="C402">
            <v>80580</v>
          </cell>
          <cell r="D402">
            <v>2.59</v>
          </cell>
          <cell r="E402">
            <v>10</v>
          </cell>
          <cell r="F402">
            <v>19.05</v>
          </cell>
          <cell r="G402">
            <v>0</v>
          </cell>
          <cell r="H402">
            <v>0</v>
          </cell>
          <cell r="I402">
            <v>19.05</v>
          </cell>
        </row>
        <row r="403">
          <cell r="C403">
            <v>80591</v>
          </cell>
          <cell r="D403">
            <v>58.65</v>
          </cell>
          <cell r="E403">
            <v>11</v>
          </cell>
          <cell r="F403">
            <v>336.82</v>
          </cell>
          <cell r="G403">
            <v>0</v>
          </cell>
          <cell r="H403">
            <v>0</v>
          </cell>
          <cell r="I403">
            <v>336.82</v>
          </cell>
        </row>
        <row r="404">
          <cell r="C404">
            <v>80600</v>
          </cell>
          <cell r="D404">
            <v>163.96</v>
          </cell>
          <cell r="E404">
            <v>9</v>
          </cell>
          <cell r="F404">
            <v>1001.75</v>
          </cell>
          <cell r="G404">
            <v>0</v>
          </cell>
          <cell r="H404">
            <v>0</v>
          </cell>
          <cell r="I404">
            <v>1001.75</v>
          </cell>
        </row>
        <row r="405">
          <cell r="C405">
            <v>80620</v>
          </cell>
          <cell r="D405">
            <v>5.87</v>
          </cell>
          <cell r="E405">
            <v>20</v>
          </cell>
          <cell r="F405">
            <v>1698.3</v>
          </cell>
          <cell r="G405">
            <v>1528.47</v>
          </cell>
          <cell r="H405">
            <v>169.83</v>
          </cell>
          <cell r="I405">
            <v>0</v>
          </cell>
        </row>
        <row r="406">
          <cell r="C406">
            <v>80640</v>
          </cell>
          <cell r="D406">
            <v>8.4700000000000006</v>
          </cell>
          <cell r="E406">
            <v>20</v>
          </cell>
          <cell r="F406">
            <v>143.4</v>
          </cell>
          <cell r="G406">
            <v>129.06</v>
          </cell>
          <cell r="H406">
            <v>14.34</v>
          </cell>
          <cell r="I406">
            <v>0</v>
          </cell>
        </row>
        <row r="407">
          <cell r="C407">
            <v>80660</v>
          </cell>
          <cell r="D407">
            <v>4.74</v>
          </cell>
          <cell r="E407">
            <v>20</v>
          </cell>
          <cell r="F407">
            <v>132.1</v>
          </cell>
          <cell r="G407">
            <v>118.89</v>
          </cell>
          <cell r="H407">
            <v>13.21</v>
          </cell>
          <cell r="I407">
            <v>0</v>
          </cell>
        </row>
        <row r="408">
          <cell r="C408">
            <v>80680</v>
          </cell>
          <cell r="D408">
            <v>22.03</v>
          </cell>
          <cell r="E408">
            <v>20</v>
          </cell>
          <cell r="F408">
            <v>267.7</v>
          </cell>
          <cell r="G408">
            <v>240.93</v>
          </cell>
          <cell r="H408">
            <v>26.77</v>
          </cell>
          <cell r="I408">
            <v>0</v>
          </cell>
        </row>
        <row r="409">
          <cell r="C409">
            <v>80690</v>
          </cell>
          <cell r="D409">
            <v>2.11</v>
          </cell>
          <cell r="E409">
            <v>10</v>
          </cell>
          <cell r="F409">
            <v>120.7</v>
          </cell>
          <cell r="G409">
            <v>108.63</v>
          </cell>
          <cell r="H409">
            <v>12.07</v>
          </cell>
          <cell r="I409">
            <v>0</v>
          </cell>
        </row>
        <row r="410">
          <cell r="C410">
            <v>80700</v>
          </cell>
          <cell r="D410">
            <v>1.82</v>
          </cell>
          <cell r="E410">
            <v>10</v>
          </cell>
          <cell r="F410">
            <v>19.649999999999999</v>
          </cell>
          <cell r="G410">
            <v>17.690000000000001</v>
          </cell>
          <cell r="H410">
            <v>1.97</v>
          </cell>
          <cell r="I410">
            <v>0</v>
          </cell>
        </row>
        <row r="411">
          <cell r="C411">
            <v>80720</v>
          </cell>
          <cell r="D411">
            <v>3.76</v>
          </cell>
          <cell r="E411">
            <v>20</v>
          </cell>
          <cell r="F411">
            <v>55.8</v>
          </cell>
          <cell r="G411">
            <v>50.22</v>
          </cell>
          <cell r="H411">
            <v>5.58</v>
          </cell>
          <cell r="I411">
            <v>0</v>
          </cell>
        </row>
        <row r="412">
          <cell r="C412">
            <v>80740</v>
          </cell>
          <cell r="D412">
            <v>1.4</v>
          </cell>
          <cell r="E412">
            <v>20</v>
          </cell>
          <cell r="F412">
            <v>51.6</v>
          </cell>
          <cell r="G412">
            <v>46.44</v>
          </cell>
          <cell r="H412">
            <v>5.16</v>
          </cell>
          <cell r="I412">
            <v>0</v>
          </cell>
        </row>
        <row r="413">
          <cell r="C413">
            <v>80760</v>
          </cell>
          <cell r="D413">
            <v>2.39</v>
          </cell>
          <cell r="E413">
            <v>20</v>
          </cell>
          <cell r="F413">
            <v>37.9</v>
          </cell>
          <cell r="G413">
            <v>34.11</v>
          </cell>
          <cell r="H413">
            <v>3.79</v>
          </cell>
          <cell r="I413">
            <v>0</v>
          </cell>
        </row>
        <row r="414">
          <cell r="C414">
            <v>80780</v>
          </cell>
          <cell r="D414">
            <v>1.84</v>
          </cell>
          <cell r="E414">
            <v>20</v>
          </cell>
          <cell r="F414">
            <v>42.3</v>
          </cell>
          <cell r="G414">
            <v>38.07</v>
          </cell>
          <cell r="H414">
            <v>4.2300000000000004</v>
          </cell>
          <cell r="I414">
            <v>0</v>
          </cell>
        </row>
        <row r="415">
          <cell r="C415">
            <v>80800</v>
          </cell>
          <cell r="D415">
            <v>1.63</v>
          </cell>
          <cell r="E415">
            <v>20</v>
          </cell>
          <cell r="F415">
            <v>34.700000000000003</v>
          </cell>
          <cell r="G415">
            <v>31.23</v>
          </cell>
          <cell r="H415">
            <v>3.47</v>
          </cell>
          <cell r="I415">
            <v>0</v>
          </cell>
        </row>
        <row r="416">
          <cell r="C416">
            <v>80810</v>
          </cell>
          <cell r="D416">
            <v>1.25</v>
          </cell>
          <cell r="E416">
            <v>10</v>
          </cell>
          <cell r="F416">
            <v>14.4</v>
          </cell>
          <cell r="G416">
            <v>12.96</v>
          </cell>
          <cell r="H416">
            <v>1.44</v>
          </cell>
          <cell r="I416">
            <v>0</v>
          </cell>
        </row>
        <row r="417">
          <cell r="C417">
            <v>80820</v>
          </cell>
          <cell r="D417">
            <v>0</v>
          </cell>
          <cell r="E417">
            <v>10</v>
          </cell>
          <cell r="F417">
            <v>3.13</v>
          </cell>
          <cell r="G417">
            <v>2.82</v>
          </cell>
          <cell r="H417">
            <v>0.31</v>
          </cell>
          <cell r="I417">
            <v>0</v>
          </cell>
        </row>
        <row r="418">
          <cell r="C418">
            <v>80840</v>
          </cell>
          <cell r="D418">
            <v>0.49</v>
          </cell>
          <cell r="E418">
            <v>20</v>
          </cell>
          <cell r="F418">
            <v>2.4500000000000002</v>
          </cell>
          <cell r="G418">
            <v>2.21</v>
          </cell>
          <cell r="H418">
            <v>0.25</v>
          </cell>
          <cell r="I418">
            <v>0</v>
          </cell>
        </row>
        <row r="419">
          <cell r="C419">
            <v>80860</v>
          </cell>
          <cell r="D419">
            <v>4.0599999999999996</v>
          </cell>
          <cell r="E419">
            <v>20</v>
          </cell>
          <cell r="F419">
            <v>45.5</v>
          </cell>
          <cell r="G419">
            <v>0</v>
          </cell>
          <cell r="H419">
            <v>36.4</v>
          </cell>
          <cell r="I419">
            <v>9.1</v>
          </cell>
        </row>
        <row r="420">
          <cell r="C420">
            <v>80880</v>
          </cell>
          <cell r="D420">
            <v>30.23</v>
          </cell>
          <cell r="E420">
            <v>20</v>
          </cell>
          <cell r="F420">
            <v>342.9</v>
          </cell>
          <cell r="G420">
            <v>0</v>
          </cell>
          <cell r="H420">
            <v>274.32</v>
          </cell>
          <cell r="I420">
            <v>68.58</v>
          </cell>
        </row>
        <row r="421">
          <cell r="C421">
            <v>80900</v>
          </cell>
          <cell r="D421">
            <v>7.95</v>
          </cell>
          <cell r="E421">
            <v>20</v>
          </cell>
          <cell r="F421">
            <v>381.8</v>
          </cell>
          <cell r="G421">
            <v>0</v>
          </cell>
          <cell r="H421">
            <v>305.44</v>
          </cell>
          <cell r="I421">
            <v>76.36</v>
          </cell>
        </row>
        <row r="422">
          <cell r="C422">
            <v>80910</v>
          </cell>
          <cell r="D422">
            <v>9.08</v>
          </cell>
          <cell r="E422">
            <v>10</v>
          </cell>
          <cell r="F422">
            <v>85.15</v>
          </cell>
          <cell r="G422">
            <v>0</v>
          </cell>
          <cell r="H422">
            <v>68.12</v>
          </cell>
          <cell r="I422">
            <v>17.03</v>
          </cell>
        </row>
        <row r="423">
          <cell r="C423">
            <v>80920</v>
          </cell>
          <cell r="D423">
            <v>8.1</v>
          </cell>
          <cell r="E423">
            <v>10</v>
          </cell>
          <cell r="F423">
            <v>85.9</v>
          </cell>
          <cell r="G423">
            <v>0</v>
          </cell>
          <cell r="H423">
            <v>68.72</v>
          </cell>
          <cell r="I423">
            <v>17.18</v>
          </cell>
        </row>
        <row r="424">
          <cell r="C424">
            <v>80930</v>
          </cell>
          <cell r="D424">
            <v>7.76</v>
          </cell>
          <cell r="E424">
            <v>10</v>
          </cell>
          <cell r="F424">
            <v>79.3</v>
          </cell>
          <cell r="G424">
            <v>0</v>
          </cell>
          <cell r="H424">
            <v>63.44</v>
          </cell>
          <cell r="I424">
            <v>15.86</v>
          </cell>
        </row>
        <row r="425">
          <cell r="C425">
            <v>80940</v>
          </cell>
          <cell r="D425">
            <v>8.6</v>
          </cell>
          <cell r="E425">
            <v>10</v>
          </cell>
          <cell r="F425">
            <v>81.8</v>
          </cell>
          <cell r="G425">
            <v>0</v>
          </cell>
          <cell r="H425">
            <v>65.44</v>
          </cell>
          <cell r="I425">
            <v>16.36</v>
          </cell>
        </row>
        <row r="426">
          <cell r="C426">
            <v>80960</v>
          </cell>
          <cell r="D426">
            <v>1.54</v>
          </cell>
          <cell r="E426">
            <v>20</v>
          </cell>
          <cell r="F426">
            <v>101.4</v>
          </cell>
          <cell r="G426">
            <v>0</v>
          </cell>
          <cell r="H426">
            <v>81.12</v>
          </cell>
          <cell r="I426">
            <v>20.28</v>
          </cell>
        </row>
        <row r="427">
          <cell r="C427">
            <v>80970</v>
          </cell>
          <cell r="D427">
            <v>3.7</v>
          </cell>
          <cell r="E427">
            <v>10</v>
          </cell>
          <cell r="F427">
            <v>26.2</v>
          </cell>
          <cell r="G427">
            <v>0</v>
          </cell>
          <cell r="H427">
            <v>20.96</v>
          </cell>
          <cell r="I427">
            <v>5.24</v>
          </cell>
        </row>
        <row r="428">
          <cell r="C428">
            <v>80980</v>
          </cell>
          <cell r="D428">
            <v>3.76</v>
          </cell>
          <cell r="E428">
            <v>10</v>
          </cell>
          <cell r="F428">
            <v>37.299999999999997</v>
          </cell>
          <cell r="G428">
            <v>0</v>
          </cell>
          <cell r="H428">
            <v>29.84</v>
          </cell>
          <cell r="I428">
            <v>7.46</v>
          </cell>
        </row>
        <row r="429">
          <cell r="C429">
            <v>81000</v>
          </cell>
          <cell r="D429">
            <v>0</v>
          </cell>
          <cell r="E429">
            <v>20</v>
          </cell>
          <cell r="F429">
            <v>18.8</v>
          </cell>
          <cell r="G429">
            <v>3.76</v>
          </cell>
          <cell r="H429">
            <v>0</v>
          </cell>
          <cell r="I429">
            <v>15.04</v>
          </cell>
        </row>
        <row r="430">
          <cell r="C430">
            <v>81010</v>
          </cell>
          <cell r="D430">
            <v>0</v>
          </cell>
          <cell r="E430">
            <v>10</v>
          </cell>
          <cell r="F430">
            <v>0</v>
          </cell>
          <cell r="G430">
            <v>0</v>
          </cell>
          <cell r="H430">
            <v>0</v>
          </cell>
          <cell r="I430">
            <v>0</v>
          </cell>
        </row>
        <row r="431">
          <cell r="C431">
            <v>81020</v>
          </cell>
          <cell r="D431">
            <v>9.5</v>
          </cell>
          <cell r="E431">
            <v>10</v>
          </cell>
          <cell r="F431">
            <v>23.75</v>
          </cell>
          <cell r="G431">
            <v>21.38</v>
          </cell>
          <cell r="H431">
            <v>2.38</v>
          </cell>
          <cell r="I431">
            <v>0</v>
          </cell>
        </row>
        <row r="432">
          <cell r="C432">
            <v>81030</v>
          </cell>
          <cell r="D432">
            <v>7.13</v>
          </cell>
          <cell r="E432">
            <v>10</v>
          </cell>
          <cell r="F432">
            <v>83.15</v>
          </cell>
          <cell r="G432">
            <v>74.84</v>
          </cell>
          <cell r="H432">
            <v>8.32</v>
          </cell>
          <cell r="I432">
            <v>0</v>
          </cell>
        </row>
        <row r="433">
          <cell r="C433">
            <v>81040</v>
          </cell>
          <cell r="D433">
            <v>6.92</v>
          </cell>
          <cell r="E433">
            <v>10</v>
          </cell>
          <cell r="F433">
            <v>70.25</v>
          </cell>
          <cell r="G433">
            <v>63.23</v>
          </cell>
          <cell r="H433">
            <v>7.03</v>
          </cell>
          <cell r="I433">
            <v>0</v>
          </cell>
        </row>
        <row r="434">
          <cell r="C434">
            <v>81060</v>
          </cell>
          <cell r="D434">
            <v>9.76</v>
          </cell>
          <cell r="E434">
            <v>20</v>
          </cell>
          <cell r="F434">
            <v>166.8</v>
          </cell>
          <cell r="G434">
            <v>150.12</v>
          </cell>
          <cell r="H434">
            <v>16.68</v>
          </cell>
          <cell r="I434">
            <v>0</v>
          </cell>
        </row>
        <row r="435">
          <cell r="C435">
            <v>81080</v>
          </cell>
          <cell r="D435">
            <v>32.909999999999997</v>
          </cell>
          <cell r="E435">
            <v>20</v>
          </cell>
          <cell r="F435">
            <v>426.7</v>
          </cell>
          <cell r="G435">
            <v>384.03</v>
          </cell>
          <cell r="H435">
            <v>42.67</v>
          </cell>
          <cell r="I435">
            <v>0</v>
          </cell>
        </row>
        <row r="436">
          <cell r="C436">
            <v>81090</v>
          </cell>
          <cell r="D436">
            <v>7.7</v>
          </cell>
          <cell r="E436">
            <v>10</v>
          </cell>
          <cell r="F436">
            <v>203.05</v>
          </cell>
          <cell r="G436">
            <v>182.75</v>
          </cell>
          <cell r="H436">
            <v>20.309999999999999</v>
          </cell>
          <cell r="I436">
            <v>0</v>
          </cell>
        </row>
        <row r="437">
          <cell r="C437">
            <v>81100</v>
          </cell>
          <cell r="D437">
            <v>6.81</v>
          </cell>
          <cell r="E437">
            <v>10</v>
          </cell>
          <cell r="F437">
            <v>72.55</v>
          </cell>
          <cell r="G437">
            <v>65.3</v>
          </cell>
          <cell r="H437">
            <v>7.26</v>
          </cell>
          <cell r="I437">
            <v>0</v>
          </cell>
        </row>
        <row r="438">
          <cell r="C438">
            <v>81110</v>
          </cell>
          <cell r="D438">
            <v>3.88</v>
          </cell>
          <cell r="E438">
            <v>10</v>
          </cell>
          <cell r="F438">
            <v>53.45</v>
          </cell>
          <cell r="G438">
            <v>48.11</v>
          </cell>
          <cell r="H438">
            <v>5.35</v>
          </cell>
          <cell r="I438">
            <v>0</v>
          </cell>
        </row>
        <row r="439">
          <cell r="C439">
            <v>81120</v>
          </cell>
          <cell r="D439">
            <v>1.04</v>
          </cell>
          <cell r="E439">
            <v>10</v>
          </cell>
          <cell r="F439">
            <v>24.6</v>
          </cell>
          <cell r="G439">
            <v>22.14</v>
          </cell>
          <cell r="H439">
            <v>2.46</v>
          </cell>
          <cell r="I439">
            <v>0</v>
          </cell>
        </row>
        <row r="440">
          <cell r="C440">
            <v>81130</v>
          </cell>
          <cell r="D440">
            <v>4.08</v>
          </cell>
          <cell r="E440">
            <v>10</v>
          </cell>
          <cell r="F440">
            <v>25.6</v>
          </cell>
          <cell r="G440">
            <v>23.04</v>
          </cell>
          <cell r="H440">
            <v>2.56</v>
          </cell>
          <cell r="I440">
            <v>0</v>
          </cell>
        </row>
        <row r="441">
          <cell r="C441">
            <v>81140</v>
          </cell>
          <cell r="D441">
            <v>4.24</v>
          </cell>
          <cell r="E441">
            <v>10</v>
          </cell>
          <cell r="F441">
            <v>41.6</v>
          </cell>
          <cell r="G441">
            <v>4.16</v>
          </cell>
          <cell r="H441">
            <v>12.48</v>
          </cell>
          <cell r="I441">
            <v>24.96</v>
          </cell>
        </row>
        <row r="442">
          <cell r="C442">
            <v>81160</v>
          </cell>
          <cell r="D442">
            <v>4.75</v>
          </cell>
          <cell r="E442">
            <v>20</v>
          </cell>
          <cell r="F442">
            <v>89.9</v>
          </cell>
          <cell r="G442">
            <v>8.99</v>
          </cell>
          <cell r="H442">
            <v>26.97</v>
          </cell>
          <cell r="I442">
            <v>53.94</v>
          </cell>
        </row>
        <row r="443">
          <cell r="C443">
            <v>81180</v>
          </cell>
          <cell r="D443">
            <v>5.28</v>
          </cell>
          <cell r="E443">
            <v>20</v>
          </cell>
          <cell r="F443">
            <v>100.3</v>
          </cell>
          <cell r="G443">
            <v>10.029999999999999</v>
          </cell>
          <cell r="H443">
            <v>30.09</v>
          </cell>
          <cell r="I443">
            <v>60.18</v>
          </cell>
        </row>
        <row r="444">
          <cell r="C444">
            <v>81200</v>
          </cell>
          <cell r="D444">
            <v>11.2</v>
          </cell>
          <cell r="E444">
            <v>20</v>
          </cell>
          <cell r="F444">
            <v>164.8</v>
          </cell>
          <cell r="G444">
            <v>16.48</v>
          </cell>
          <cell r="H444">
            <v>49.44</v>
          </cell>
          <cell r="I444">
            <v>98.88</v>
          </cell>
        </row>
        <row r="445">
          <cell r="C445">
            <v>81210</v>
          </cell>
          <cell r="D445">
            <v>39.840000000000003</v>
          </cell>
          <cell r="E445">
            <v>10</v>
          </cell>
          <cell r="F445">
            <v>255.2</v>
          </cell>
          <cell r="G445">
            <v>25.52</v>
          </cell>
          <cell r="H445">
            <v>76.56</v>
          </cell>
          <cell r="I445">
            <v>153.12</v>
          </cell>
        </row>
        <row r="446">
          <cell r="C446">
            <v>81220</v>
          </cell>
          <cell r="D446">
            <v>27.62</v>
          </cell>
          <cell r="E446">
            <v>10</v>
          </cell>
          <cell r="F446">
            <v>337.3</v>
          </cell>
          <cell r="G446">
            <v>33.729999999999997</v>
          </cell>
          <cell r="H446">
            <v>101.19</v>
          </cell>
          <cell r="I446">
            <v>202.38</v>
          </cell>
        </row>
        <row r="447">
          <cell r="C447">
            <v>81230</v>
          </cell>
          <cell r="D447">
            <v>6.9</v>
          </cell>
          <cell r="E447">
            <v>10</v>
          </cell>
          <cell r="F447">
            <v>172.6</v>
          </cell>
          <cell r="G447">
            <v>17.260000000000002</v>
          </cell>
          <cell r="H447">
            <v>51.78</v>
          </cell>
          <cell r="I447">
            <v>103.56</v>
          </cell>
        </row>
        <row r="448">
          <cell r="C448">
            <v>81240</v>
          </cell>
          <cell r="D448">
            <v>7.93</v>
          </cell>
          <cell r="E448">
            <v>10</v>
          </cell>
          <cell r="F448">
            <v>74.150000000000006</v>
          </cell>
          <cell r="G448">
            <v>7.42</v>
          </cell>
          <cell r="H448">
            <v>22.25</v>
          </cell>
          <cell r="I448">
            <v>44.49</v>
          </cell>
        </row>
        <row r="449">
          <cell r="C449">
            <v>81260</v>
          </cell>
          <cell r="D449">
            <v>8.1199999999999992</v>
          </cell>
          <cell r="E449">
            <v>20</v>
          </cell>
          <cell r="F449">
            <v>160.5</v>
          </cell>
          <cell r="G449">
            <v>16.05</v>
          </cell>
          <cell r="H449">
            <v>48.15</v>
          </cell>
          <cell r="I449">
            <v>96.3</v>
          </cell>
        </row>
        <row r="450">
          <cell r="C450">
            <v>81270</v>
          </cell>
          <cell r="D450">
            <v>16.149999999999999</v>
          </cell>
          <cell r="E450">
            <v>10</v>
          </cell>
          <cell r="F450">
            <v>121.35</v>
          </cell>
          <cell r="G450">
            <v>12.14</v>
          </cell>
          <cell r="H450">
            <v>36.409999999999997</v>
          </cell>
          <cell r="I450">
            <v>72.81</v>
          </cell>
        </row>
        <row r="451">
          <cell r="C451">
            <v>81280</v>
          </cell>
          <cell r="D451">
            <v>14.4</v>
          </cell>
          <cell r="E451">
            <v>10</v>
          </cell>
          <cell r="F451">
            <v>152.75</v>
          </cell>
          <cell r="G451">
            <v>15.28</v>
          </cell>
          <cell r="H451">
            <v>45.83</v>
          </cell>
          <cell r="I451">
            <v>91.65</v>
          </cell>
        </row>
        <row r="452">
          <cell r="C452">
            <v>81290</v>
          </cell>
          <cell r="D452">
            <v>8.2200000000000006</v>
          </cell>
          <cell r="E452">
            <v>10</v>
          </cell>
          <cell r="F452">
            <v>113.1</v>
          </cell>
          <cell r="G452">
            <v>11.31</v>
          </cell>
          <cell r="H452">
            <v>33.93</v>
          </cell>
          <cell r="I452">
            <v>67.86</v>
          </cell>
        </row>
        <row r="453">
          <cell r="C453">
            <v>81300</v>
          </cell>
          <cell r="D453">
            <v>7.58</v>
          </cell>
          <cell r="E453">
            <v>10</v>
          </cell>
          <cell r="F453">
            <v>79</v>
          </cell>
          <cell r="G453">
            <v>7.9</v>
          </cell>
          <cell r="H453">
            <v>23.7</v>
          </cell>
          <cell r="I453">
            <v>47.4</v>
          </cell>
        </row>
        <row r="454">
          <cell r="C454">
            <v>81310</v>
          </cell>
          <cell r="D454">
            <v>13.09</v>
          </cell>
          <cell r="E454">
            <v>10</v>
          </cell>
          <cell r="F454">
            <v>103.35</v>
          </cell>
          <cell r="G454">
            <v>10.34</v>
          </cell>
          <cell r="H454">
            <v>31.01</v>
          </cell>
          <cell r="I454">
            <v>62.01</v>
          </cell>
        </row>
        <row r="455">
          <cell r="C455">
            <v>81320</v>
          </cell>
          <cell r="D455">
            <v>12.12</v>
          </cell>
          <cell r="E455">
            <v>10</v>
          </cell>
          <cell r="F455">
            <v>126.05</v>
          </cell>
          <cell r="G455">
            <v>12.61</v>
          </cell>
          <cell r="H455">
            <v>37.82</v>
          </cell>
          <cell r="I455">
            <v>75.63</v>
          </cell>
        </row>
        <row r="456">
          <cell r="C456">
            <v>81330</v>
          </cell>
          <cell r="D456">
            <v>4.4400000000000004</v>
          </cell>
          <cell r="E456">
            <v>10</v>
          </cell>
          <cell r="F456">
            <v>82.8</v>
          </cell>
          <cell r="G456">
            <v>8.2799999999999994</v>
          </cell>
          <cell r="H456">
            <v>24.84</v>
          </cell>
          <cell r="I456">
            <v>49.68</v>
          </cell>
        </row>
        <row r="457">
          <cell r="C457">
            <v>81340</v>
          </cell>
          <cell r="D457">
            <v>7.5</v>
          </cell>
          <cell r="E457">
            <v>10</v>
          </cell>
          <cell r="F457">
            <v>59.7</v>
          </cell>
          <cell r="G457">
            <v>5.97</v>
          </cell>
          <cell r="H457">
            <v>17.91</v>
          </cell>
          <cell r="I457">
            <v>35.82</v>
          </cell>
        </row>
        <row r="458">
          <cell r="C458">
            <v>81350</v>
          </cell>
          <cell r="D458">
            <v>11.49</v>
          </cell>
          <cell r="E458">
            <v>10</v>
          </cell>
          <cell r="F458">
            <v>94.95</v>
          </cell>
          <cell r="G458">
            <v>9.5</v>
          </cell>
          <cell r="H458">
            <v>28.49</v>
          </cell>
          <cell r="I458">
            <v>56.97</v>
          </cell>
        </row>
        <row r="459">
          <cell r="C459">
            <v>81360</v>
          </cell>
          <cell r="D459">
            <v>14.36</v>
          </cell>
          <cell r="E459">
            <v>10</v>
          </cell>
          <cell r="F459">
            <v>129.25</v>
          </cell>
          <cell r="G459">
            <v>12.93</v>
          </cell>
          <cell r="H459">
            <v>38.78</v>
          </cell>
          <cell r="I459">
            <v>77.55</v>
          </cell>
        </row>
        <row r="460">
          <cell r="C460">
            <v>81380</v>
          </cell>
          <cell r="D460">
            <v>6.9</v>
          </cell>
          <cell r="E460">
            <v>20</v>
          </cell>
          <cell r="F460">
            <v>212.6</v>
          </cell>
          <cell r="G460">
            <v>21.26</v>
          </cell>
          <cell r="H460">
            <v>63.78</v>
          </cell>
          <cell r="I460">
            <v>127.56</v>
          </cell>
        </row>
        <row r="461">
          <cell r="C461">
            <v>81400</v>
          </cell>
          <cell r="D461">
            <v>4.68</v>
          </cell>
          <cell r="E461">
            <v>20</v>
          </cell>
          <cell r="F461">
            <v>115.8</v>
          </cell>
          <cell r="G461">
            <v>115.8</v>
          </cell>
          <cell r="H461">
            <v>0</v>
          </cell>
          <cell r="I461">
            <v>0</v>
          </cell>
        </row>
        <row r="462">
          <cell r="C462">
            <v>81410</v>
          </cell>
          <cell r="D462">
            <v>2.2599999999999998</v>
          </cell>
          <cell r="E462">
            <v>10</v>
          </cell>
          <cell r="F462">
            <v>34.700000000000003</v>
          </cell>
          <cell r="G462">
            <v>34.700000000000003</v>
          </cell>
          <cell r="H462">
            <v>0</v>
          </cell>
          <cell r="I462">
            <v>0</v>
          </cell>
        </row>
        <row r="463">
          <cell r="C463">
            <v>81420</v>
          </cell>
          <cell r="D463">
            <v>0.56000000000000005</v>
          </cell>
          <cell r="E463">
            <v>10</v>
          </cell>
          <cell r="F463">
            <v>14.1</v>
          </cell>
          <cell r="G463">
            <v>14.1</v>
          </cell>
          <cell r="H463">
            <v>0</v>
          </cell>
          <cell r="I463">
            <v>0</v>
          </cell>
        </row>
        <row r="464">
          <cell r="C464">
            <v>81430</v>
          </cell>
          <cell r="D464">
            <v>0</v>
          </cell>
          <cell r="E464">
            <v>10</v>
          </cell>
          <cell r="F464">
            <v>1.4</v>
          </cell>
          <cell r="G464">
            <v>1.4</v>
          </cell>
          <cell r="H464">
            <v>0</v>
          </cell>
          <cell r="I464">
            <v>0</v>
          </cell>
        </row>
        <row r="465">
          <cell r="C465">
            <v>81440</v>
          </cell>
          <cell r="D465">
            <v>0</v>
          </cell>
          <cell r="E465">
            <v>10</v>
          </cell>
          <cell r="F465">
            <v>0</v>
          </cell>
          <cell r="G465">
            <v>0</v>
          </cell>
          <cell r="H465">
            <v>0</v>
          </cell>
          <cell r="I465">
            <v>0</v>
          </cell>
        </row>
        <row r="466">
          <cell r="C466">
            <v>81460</v>
          </cell>
          <cell r="D466">
            <v>0</v>
          </cell>
          <cell r="E466">
            <v>20</v>
          </cell>
          <cell r="F466">
            <v>0</v>
          </cell>
          <cell r="G466">
            <v>0</v>
          </cell>
          <cell r="H466">
            <v>0</v>
          </cell>
          <cell r="I466">
            <v>0</v>
          </cell>
        </row>
        <row r="467">
          <cell r="C467">
            <v>81480</v>
          </cell>
          <cell r="D467">
            <v>0</v>
          </cell>
          <cell r="E467">
            <v>20</v>
          </cell>
          <cell r="F467">
            <v>0</v>
          </cell>
          <cell r="G467">
            <v>0</v>
          </cell>
          <cell r="H467">
            <v>0</v>
          </cell>
          <cell r="I467">
            <v>0</v>
          </cell>
        </row>
        <row r="468">
          <cell r="C468">
            <v>81500</v>
          </cell>
          <cell r="D468">
            <v>0</v>
          </cell>
          <cell r="E468">
            <v>20</v>
          </cell>
          <cell r="F468">
            <v>0</v>
          </cell>
          <cell r="G468">
            <v>0</v>
          </cell>
          <cell r="H468">
            <v>0</v>
          </cell>
          <cell r="I468">
            <v>0</v>
          </cell>
        </row>
        <row r="469">
          <cell r="C469">
            <v>81520</v>
          </cell>
          <cell r="D469">
            <v>0</v>
          </cell>
          <cell r="E469">
            <v>20</v>
          </cell>
          <cell r="F469">
            <v>0</v>
          </cell>
          <cell r="G469">
            <v>0</v>
          </cell>
          <cell r="H469">
            <v>0</v>
          </cell>
          <cell r="I469">
            <v>0</v>
          </cell>
        </row>
        <row r="470">
          <cell r="C470">
            <v>81540</v>
          </cell>
          <cell r="D470">
            <v>0</v>
          </cell>
          <cell r="E470">
            <v>20</v>
          </cell>
          <cell r="F470">
            <v>0</v>
          </cell>
          <cell r="G470">
            <v>0</v>
          </cell>
          <cell r="H470">
            <v>0</v>
          </cell>
          <cell r="I470">
            <v>0</v>
          </cell>
        </row>
        <row r="471">
          <cell r="C471">
            <v>81550</v>
          </cell>
          <cell r="D471">
            <v>0.18</v>
          </cell>
          <cell r="E471">
            <v>10</v>
          </cell>
          <cell r="F471">
            <v>0.45</v>
          </cell>
          <cell r="G471">
            <v>0.45</v>
          </cell>
          <cell r="H471">
            <v>0</v>
          </cell>
          <cell r="I471">
            <v>0</v>
          </cell>
        </row>
        <row r="472">
          <cell r="C472">
            <v>81560</v>
          </cell>
          <cell r="D472">
            <v>0</v>
          </cell>
          <cell r="E472">
            <v>10</v>
          </cell>
          <cell r="F472">
            <v>0.45</v>
          </cell>
          <cell r="G472">
            <v>0.45</v>
          </cell>
          <cell r="H472">
            <v>0</v>
          </cell>
          <cell r="I472">
            <v>0</v>
          </cell>
        </row>
        <row r="473">
          <cell r="C473">
            <v>81570</v>
          </cell>
          <cell r="D473">
            <v>0</v>
          </cell>
          <cell r="E473">
            <v>10</v>
          </cell>
          <cell r="F473">
            <v>0</v>
          </cell>
          <cell r="G473">
            <v>0</v>
          </cell>
          <cell r="H473">
            <v>0</v>
          </cell>
          <cell r="I473">
            <v>0</v>
          </cell>
        </row>
        <row r="474">
          <cell r="C474">
            <v>81580</v>
          </cell>
          <cell r="D474">
            <v>0.02</v>
          </cell>
          <cell r="E474">
            <v>10</v>
          </cell>
          <cell r="F474">
            <v>0.05</v>
          </cell>
          <cell r="G474">
            <v>0.05</v>
          </cell>
          <cell r="H474">
            <v>0</v>
          </cell>
          <cell r="I474">
            <v>0</v>
          </cell>
        </row>
        <row r="475">
          <cell r="C475">
            <v>81600</v>
          </cell>
          <cell r="D475">
            <v>2.87</v>
          </cell>
          <cell r="E475">
            <v>20</v>
          </cell>
          <cell r="F475">
            <v>28.9</v>
          </cell>
          <cell r="G475">
            <v>28.9</v>
          </cell>
          <cell r="H475">
            <v>0</v>
          </cell>
          <cell r="I475">
            <v>0</v>
          </cell>
        </row>
        <row r="476">
          <cell r="C476">
            <v>81620</v>
          </cell>
          <cell r="D476">
            <v>1.46</v>
          </cell>
          <cell r="E476">
            <v>20</v>
          </cell>
          <cell r="F476">
            <v>43.3</v>
          </cell>
          <cell r="G476">
            <v>43.3</v>
          </cell>
          <cell r="H476">
            <v>0</v>
          </cell>
          <cell r="I476">
            <v>0</v>
          </cell>
        </row>
        <row r="477">
          <cell r="C477">
            <v>81640</v>
          </cell>
          <cell r="D477">
            <v>0.2</v>
          </cell>
          <cell r="E477">
            <v>20</v>
          </cell>
          <cell r="F477">
            <v>16.600000000000001</v>
          </cell>
          <cell r="G477">
            <v>16.600000000000001</v>
          </cell>
          <cell r="H477">
            <v>0</v>
          </cell>
          <cell r="I477">
            <v>0</v>
          </cell>
        </row>
        <row r="478">
          <cell r="C478">
            <v>81650</v>
          </cell>
          <cell r="D478">
            <v>0.3</v>
          </cell>
          <cell r="E478">
            <v>10</v>
          </cell>
          <cell r="F478">
            <v>2.5</v>
          </cell>
          <cell r="G478">
            <v>2.5</v>
          </cell>
          <cell r="H478">
            <v>0</v>
          </cell>
          <cell r="I478">
            <v>0</v>
          </cell>
        </row>
        <row r="479">
          <cell r="C479">
            <v>81660</v>
          </cell>
          <cell r="D479">
            <v>0.49</v>
          </cell>
          <cell r="E479">
            <v>10</v>
          </cell>
          <cell r="F479">
            <v>3.95</v>
          </cell>
          <cell r="G479">
            <v>3.95</v>
          </cell>
          <cell r="H479">
            <v>0</v>
          </cell>
          <cell r="I479">
            <v>0</v>
          </cell>
        </row>
        <row r="480">
          <cell r="C480">
            <v>81680</v>
          </cell>
          <cell r="D480">
            <v>1.58</v>
          </cell>
          <cell r="E480">
            <v>20</v>
          </cell>
          <cell r="F480">
            <v>20.7</v>
          </cell>
          <cell r="G480">
            <v>20.7</v>
          </cell>
          <cell r="H480">
            <v>0</v>
          </cell>
          <cell r="I480">
            <v>0</v>
          </cell>
        </row>
        <row r="481">
          <cell r="C481">
            <v>81700</v>
          </cell>
          <cell r="D481">
            <v>0.53</v>
          </cell>
          <cell r="E481">
            <v>20</v>
          </cell>
          <cell r="F481">
            <v>21.1</v>
          </cell>
          <cell r="G481">
            <v>21.1</v>
          </cell>
          <cell r="H481">
            <v>0</v>
          </cell>
          <cell r="I481">
            <v>0</v>
          </cell>
        </row>
        <row r="482">
          <cell r="C482">
            <v>81720</v>
          </cell>
          <cell r="D482">
            <v>5.43</v>
          </cell>
          <cell r="E482">
            <v>20</v>
          </cell>
          <cell r="F482">
            <v>59.6</v>
          </cell>
          <cell r="G482">
            <v>59.6</v>
          </cell>
          <cell r="H482">
            <v>0</v>
          </cell>
          <cell r="I482">
            <v>0</v>
          </cell>
        </row>
        <row r="483">
          <cell r="C483">
            <v>81740</v>
          </cell>
          <cell r="D483">
            <v>10.08</v>
          </cell>
          <cell r="E483">
            <v>20</v>
          </cell>
          <cell r="F483">
            <v>155.1</v>
          </cell>
          <cell r="G483">
            <v>139.59</v>
          </cell>
          <cell r="H483">
            <v>15.51</v>
          </cell>
          <cell r="I483">
            <v>0</v>
          </cell>
        </row>
        <row r="484">
          <cell r="C484">
            <v>81760</v>
          </cell>
          <cell r="D484">
            <v>5.61</v>
          </cell>
          <cell r="E484">
            <v>20</v>
          </cell>
          <cell r="F484">
            <v>156.9</v>
          </cell>
          <cell r="G484">
            <v>141.21</v>
          </cell>
          <cell r="H484">
            <v>15.69</v>
          </cell>
          <cell r="I484">
            <v>0</v>
          </cell>
        </row>
        <row r="485">
          <cell r="C485">
            <v>81780</v>
          </cell>
          <cell r="D485">
            <v>2.31</v>
          </cell>
          <cell r="E485">
            <v>20</v>
          </cell>
          <cell r="F485">
            <v>79.2</v>
          </cell>
          <cell r="G485">
            <v>71.28</v>
          </cell>
          <cell r="H485">
            <v>7.92</v>
          </cell>
          <cell r="I485">
            <v>0</v>
          </cell>
        </row>
        <row r="486">
          <cell r="C486">
            <v>81800</v>
          </cell>
          <cell r="D486">
            <v>10.38</v>
          </cell>
          <cell r="E486">
            <v>20</v>
          </cell>
          <cell r="F486">
            <v>126.9</v>
          </cell>
          <cell r="G486">
            <v>114.21</v>
          </cell>
          <cell r="H486">
            <v>12.69</v>
          </cell>
          <cell r="I486">
            <v>0</v>
          </cell>
        </row>
        <row r="487">
          <cell r="C487">
            <v>81820</v>
          </cell>
          <cell r="D487">
            <v>38.520000000000003</v>
          </cell>
          <cell r="E487">
            <v>20</v>
          </cell>
          <cell r="F487">
            <v>489</v>
          </cell>
          <cell r="G487">
            <v>440.1</v>
          </cell>
          <cell r="H487">
            <v>48.9</v>
          </cell>
          <cell r="I487">
            <v>0</v>
          </cell>
        </row>
        <row r="488">
          <cell r="C488">
            <v>81840</v>
          </cell>
          <cell r="D488">
            <v>35.68</v>
          </cell>
          <cell r="E488">
            <v>20</v>
          </cell>
          <cell r="F488">
            <v>742</v>
          </cell>
          <cell r="G488">
            <v>667.8</v>
          </cell>
          <cell r="H488">
            <v>74.2</v>
          </cell>
          <cell r="I488">
            <v>0</v>
          </cell>
        </row>
        <row r="489">
          <cell r="C489">
            <v>81850</v>
          </cell>
          <cell r="D489">
            <v>28.61</v>
          </cell>
          <cell r="E489">
            <v>10</v>
          </cell>
          <cell r="F489">
            <v>321.45</v>
          </cell>
          <cell r="G489">
            <v>289.31</v>
          </cell>
          <cell r="H489">
            <v>32.15</v>
          </cell>
          <cell r="I489">
            <v>0</v>
          </cell>
        </row>
        <row r="490">
          <cell r="C490">
            <v>81860</v>
          </cell>
          <cell r="D490">
            <v>36.74</v>
          </cell>
          <cell r="E490">
            <v>10</v>
          </cell>
          <cell r="F490">
            <v>326.75</v>
          </cell>
          <cell r="G490">
            <v>294.08</v>
          </cell>
          <cell r="H490">
            <v>32.68</v>
          </cell>
          <cell r="I490">
            <v>0</v>
          </cell>
        </row>
        <row r="491">
          <cell r="C491">
            <v>81870</v>
          </cell>
          <cell r="D491">
            <v>53.65</v>
          </cell>
          <cell r="E491">
            <v>10</v>
          </cell>
          <cell r="F491">
            <v>451.95</v>
          </cell>
          <cell r="G491">
            <v>406.76</v>
          </cell>
          <cell r="H491">
            <v>45.2</v>
          </cell>
          <cell r="I491">
            <v>0</v>
          </cell>
        </row>
        <row r="492">
          <cell r="C492">
            <v>81880</v>
          </cell>
          <cell r="D492">
            <v>13.72</v>
          </cell>
          <cell r="E492">
            <v>10</v>
          </cell>
          <cell r="F492">
            <v>336.85</v>
          </cell>
          <cell r="G492">
            <v>303.17</v>
          </cell>
          <cell r="H492">
            <v>33.69</v>
          </cell>
          <cell r="I492">
            <v>0</v>
          </cell>
        </row>
        <row r="493">
          <cell r="C493">
            <v>81890</v>
          </cell>
          <cell r="D493">
            <v>8.2799999999999994</v>
          </cell>
          <cell r="E493">
            <v>10</v>
          </cell>
          <cell r="F493">
            <v>110</v>
          </cell>
          <cell r="G493">
            <v>99</v>
          </cell>
          <cell r="H493">
            <v>11</v>
          </cell>
          <cell r="I493">
            <v>0</v>
          </cell>
        </row>
        <row r="494">
          <cell r="C494">
            <v>81900</v>
          </cell>
          <cell r="D494">
            <v>18.36</v>
          </cell>
          <cell r="E494">
            <v>10</v>
          </cell>
          <cell r="F494">
            <v>133.19999999999999</v>
          </cell>
          <cell r="G494">
            <v>119.88</v>
          </cell>
          <cell r="H494">
            <v>13.32</v>
          </cell>
          <cell r="I494">
            <v>0</v>
          </cell>
        </row>
        <row r="495">
          <cell r="C495">
            <v>81920</v>
          </cell>
          <cell r="D495">
            <v>49.87</v>
          </cell>
          <cell r="E495">
            <v>20</v>
          </cell>
          <cell r="F495">
            <v>682.3</v>
          </cell>
          <cell r="G495">
            <v>614.07000000000005</v>
          </cell>
          <cell r="H495">
            <v>68.23</v>
          </cell>
          <cell r="I495">
            <v>0</v>
          </cell>
        </row>
        <row r="496">
          <cell r="C496">
            <v>81940</v>
          </cell>
          <cell r="D496">
            <v>8.49</v>
          </cell>
          <cell r="E496">
            <v>20</v>
          </cell>
          <cell r="F496">
            <v>583.6</v>
          </cell>
          <cell r="G496">
            <v>525.24</v>
          </cell>
          <cell r="H496">
            <v>58.36</v>
          </cell>
          <cell r="I496">
            <v>0</v>
          </cell>
        </row>
        <row r="497">
          <cell r="C497">
            <v>81960</v>
          </cell>
          <cell r="D497">
            <v>23.31</v>
          </cell>
          <cell r="E497">
            <v>20</v>
          </cell>
          <cell r="F497">
            <v>318</v>
          </cell>
          <cell r="G497">
            <v>286.2</v>
          </cell>
          <cell r="H497">
            <v>31.8</v>
          </cell>
          <cell r="I497">
            <v>0</v>
          </cell>
        </row>
        <row r="498">
          <cell r="C498">
            <v>81970</v>
          </cell>
          <cell r="D498">
            <v>0</v>
          </cell>
          <cell r="E498">
            <v>10</v>
          </cell>
          <cell r="F498">
            <v>58.28</v>
          </cell>
          <cell r="G498">
            <v>52.45</v>
          </cell>
          <cell r="H498">
            <v>5.83</v>
          </cell>
          <cell r="I498">
            <v>0</v>
          </cell>
        </row>
        <row r="499">
          <cell r="C499">
            <v>81980</v>
          </cell>
          <cell r="D499">
            <v>0</v>
          </cell>
          <cell r="E499">
            <v>10</v>
          </cell>
          <cell r="F499">
            <v>0</v>
          </cell>
          <cell r="G499">
            <v>0</v>
          </cell>
          <cell r="H499">
            <v>0</v>
          </cell>
          <cell r="I499">
            <v>0</v>
          </cell>
        </row>
        <row r="500">
          <cell r="C500">
            <v>82000</v>
          </cell>
          <cell r="D500">
            <v>31.8</v>
          </cell>
          <cell r="E500">
            <v>20</v>
          </cell>
          <cell r="F500">
            <v>159</v>
          </cell>
          <cell r="G500">
            <v>143.1</v>
          </cell>
          <cell r="H500">
            <v>15.9</v>
          </cell>
          <cell r="I500">
            <v>0</v>
          </cell>
        </row>
        <row r="501">
          <cell r="C501">
            <v>82020</v>
          </cell>
          <cell r="D501">
            <v>11.55</v>
          </cell>
          <cell r="E501">
            <v>20</v>
          </cell>
          <cell r="F501">
            <v>433.5</v>
          </cell>
          <cell r="G501">
            <v>390.15</v>
          </cell>
          <cell r="H501">
            <v>43.35</v>
          </cell>
          <cell r="I501">
            <v>0</v>
          </cell>
        </row>
        <row r="502">
          <cell r="C502">
            <v>82030</v>
          </cell>
          <cell r="D502">
            <v>8.61</v>
          </cell>
          <cell r="E502">
            <v>10</v>
          </cell>
          <cell r="F502">
            <v>100.8</v>
          </cell>
          <cell r="G502">
            <v>90.72</v>
          </cell>
          <cell r="H502">
            <v>10.08</v>
          </cell>
          <cell r="I502">
            <v>0</v>
          </cell>
        </row>
        <row r="503">
          <cell r="C503">
            <v>82040</v>
          </cell>
          <cell r="D503">
            <v>13.01</v>
          </cell>
          <cell r="E503">
            <v>10</v>
          </cell>
          <cell r="F503">
            <v>108.1</v>
          </cell>
          <cell r="G503">
            <v>97.29</v>
          </cell>
          <cell r="H503">
            <v>10.81</v>
          </cell>
          <cell r="I503">
            <v>0</v>
          </cell>
        </row>
        <row r="504">
          <cell r="C504">
            <v>82050</v>
          </cell>
          <cell r="D504">
            <v>10.11</v>
          </cell>
          <cell r="E504">
            <v>10</v>
          </cell>
          <cell r="F504">
            <v>115.6</v>
          </cell>
          <cell r="G504">
            <v>104.04</v>
          </cell>
          <cell r="H504">
            <v>11.56</v>
          </cell>
          <cell r="I504">
            <v>0</v>
          </cell>
        </row>
        <row r="505">
          <cell r="C505">
            <v>82060</v>
          </cell>
          <cell r="D505">
            <v>3.51</v>
          </cell>
          <cell r="E505">
            <v>10</v>
          </cell>
          <cell r="F505">
            <v>68.099999999999994</v>
          </cell>
          <cell r="G505">
            <v>61.29</v>
          </cell>
          <cell r="H505">
            <v>6.81</v>
          </cell>
          <cell r="I505">
            <v>0</v>
          </cell>
        </row>
        <row r="506">
          <cell r="C506">
            <v>82070</v>
          </cell>
          <cell r="D506">
            <v>13.95</v>
          </cell>
          <cell r="E506">
            <v>10</v>
          </cell>
          <cell r="F506">
            <v>87.3</v>
          </cell>
          <cell r="G506">
            <v>78.569999999999993</v>
          </cell>
          <cell r="H506">
            <v>8.73</v>
          </cell>
          <cell r="I506">
            <v>0</v>
          </cell>
        </row>
        <row r="507">
          <cell r="C507">
            <v>82080</v>
          </cell>
          <cell r="D507">
            <v>7.57</v>
          </cell>
          <cell r="E507">
            <v>10</v>
          </cell>
          <cell r="F507">
            <v>107.6</v>
          </cell>
          <cell r="G507">
            <v>96.84</v>
          </cell>
          <cell r="H507">
            <v>10.76</v>
          </cell>
          <cell r="I507">
            <v>0</v>
          </cell>
        </row>
        <row r="508">
          <cell r="C508">
            <v>82100</v>
          </cell>
          <cell r="D508">
            <v>16.7</v>
          </cell>
          <cell r="E508">
            <v>20</v>
          </cell>
          <cell r="F508">
            <v>242.7</v>
          </cell>
          <cell r="G508">
            <v>218.43</v>
          </cell>
          <cell r="H508">
            <v>24.27</v>
          </cell>
          <cell r="I508">
            <v>0</v>
          </cell>
        </row>
        <row r="509">
          <cell r="C509">
            <v>82120</v>
          </cell>
          <cell r="D509">
            <v>0.5</v>
          </cell>
          <cell r="E509">
            <v>20</v>
          </cell>
          <cell r="F509">
            <v>172</v>
          </cell>
          <cell r="G509">
            <v>154.80000000000001</v>
          </cell>
          <cell r="H509">
            <v>17.2</v>
          </cell>
          <cell r="I509">
            <v>0</v>
          </cell>
        </row>
        <row r="510">
          <cell r="C510">
            <v>82140</v>
          </cell>
          <cell r="D510">
            <v>5.49</v>
          </cell>
          <cell r="E510">
            <v>20</v>
          </cell>
          <cell r="F510">
            <v>59.9</v>
          </cell>
          <cell r="G510">
            <v>53.91</v>
          </cell>
          <cell r="H510">
            <v>5.99</v>
          </cell>
          <cell r="I510">
            <v>0</v>
          </cell>
        </row>
        <row r="511">
          <cell r="C511">
            <v>82150</v>
          </cell>
          <cell r="D511">
            <v>9.75</v>
          </cell>
          <cell r="E511">
            <v>10</v>
          </cell>
          <cell r="F511">
            <v>76.2</v>
          </cell>
          <cell r="G511">
            <v>68.58</v>
          </cell>
          <cell r="H511">
            <v>7.62</v>
          </cell>
          <cell r="I511">
            <v>0</v>
          </cell>
        </row>
        <row r="512">
          <cell r="C512">
            <v>82160</v>
          </cell>
          <cell r="D512">
            <v>12.01</v>
          </cell>
          <cell r="E512">
            <v>10</v>
          </cell>
          <cell r="F512">
            <v>108.8</v>
          </cell>
          <cell r="G512">
            <v>97.92</v>
          </cell>
          <cell r="H512">
            <v>10.88</v>
          </cell>
          <cell r="I512">
            <v>0</v>
          </cell>
        </row>
        <row r="513">
          <cell r="C513">
            <v>82170</v>
          </cell>
          <cell r="D513">
            <v>6.17</v>
          </cell>
          <cell r="E513">
            <v>10</v>
          </cell>
          <cell r="F513">
            <v>90.9</v>
          </cell>
          <cell r="G513">
            <v>81.81</v>
          </cell>
          <cell r="H513">
            <v>9.09</v>
          </cell>
          <cell r="I513">
            <v>0</v>
          </cell>
        </row>
        <row r="514">
          <cell r="C514">
            <v>82180</v>
          </cell>
          <cell r="D514">
            <v>13.64</v>
          </cell>
          <cell r="E514">
            <v>10</v>
          </cell>
          <cell r="F514">
            <v>99.05</v>
          </cell>
          <cell r="G514">
            <v>89.15</v>
          </cell>
          <cell r="H514">
            <v>9.91</v>
          </cell>
          <cell r="I514">
            <v>0</v>
          </cell>
        </row>
        <row r="515">
          <cell r="C515">
            <v>82190</v>
          </cell>
          <cell r="D515">
            <v>8.8699999999999992</v>
          </cell>
          <cell r="E515">
            <v>10</v>
          </cell>
          <cell r="F515">
            <v>112.55</v>
          </cell>
          <cell r="G515">
            <v>101.3</v>
          </cell>
          <cell r="H515">
            <v>11.26</v>
          </cell>
          <cell r="I515">
            <v>0</v>
          </cell>
        </row>
        <row r="516">
          <cell r="C516">
            <v>82200</v>
          </cell>
          <cell r="D516">
            <v>6.42</v>
          </cell>
          <cell r="E516">
            <v>10</v>
          </cell>
          <cell r="F516">
            <v>76.45</v>
          </cell>
          <cell r="G516">
            <v>76.45</v>
          </cell>
          <cell r="H516">
            <v>0</v>
          </cell>
          <cell r="I516">
            <v>0</v>
          </cell>
        </row>
        <row r="517">
          <cell r="C517">
            <v>82220</v>
          </cell>
          <cell r="D517">
            <v>3.32</v>
          </cell>
          <cell r="E517">
            <v>20</v>
          </cell>
          <cell r="F517">
            <v>97.4</v>
          </cell>
          <cell r="G517">
            <v>97.4</v>
          </cell>
          <cell r="H517">
            <v>0</v>
          </cell>
          <cell r="I517">
            <v>0</v>
          </cell>
        </row>
        <row r="518">
          <cell r="C518">
            <v>82240</v>
          </cell>
          <cell r="D518">
            <v>4.0999999999999996</v>
          </cell>
          <cell r="E518">
            <v>20</v>
          </cell>
          <cell r="F518">
            <v>74.2</v>
          </cell>
          <cell r="G518">
            <v>74.2</v>
          </cell>
          <cell r="H518">
            <v>0</v>
          </cell>
          <cell r="I518">
            <v>0</v>
          </cell>
        </row>
        <row r="519">
          <cell r="C519">
            <v>82260</v>
          </cell>
          <cell r="D519">
            <v>2.1800000000000002</v>
          </cell>
          <cell r="E519">
            <v>20</v>
          </cell>
          <cell r="F519">
            <v>62.8</v>
          </cell>
          <cell r="G519">
            <v>62.8</v>
          </cell>
          <cell r="H519">
            <v>0</v>
          </cell>
          <cell r="I519">
            <v>0</v>
          </cell>
        </row>
        <row r="520">
          <cell r="C520">
            <v>82280</v>
          </cell>
          <cell r="D520">
            <v>2.29</v>
          </cell>
          <cell r="E520">
            <v>20</v>
          </cell>
          <cell r="F520">
            <v>44.7</v>
          </cell>
          <cell r="G520">
            <v>44.7</v>
          </cell>
          <cell r="H520">
            <v>0</v>
          </cell>
          <cell r="I520">
            <v>0</v>
          </cell>
        </row>
        <row r="521">
          <cell r="C521">
            <v>82300</v>
          </cell>
          <cell r="D521">
            <v>0.83</v>
          </cell>
          <cell r="E521">
            <v>20</v>
          </cell>
          <cell r="F521">
            <v>31.2</v>
          </cell>
          <cell r="G521">
            <v>31.2</v>
          </cell>
          <cell r="H521">
            <v>0</v>
          </cell>
          <cell r="I521">
            <v>0</v>
          </cell>
        </row>
        <row r="522">
          <cell r="C522">
            <v>82320</v>
          </cell>
          <cell r="D522">
            <v>1.22</v>
          </cell>
          <cell r="E522">
            <v>20</v>
          </cell>
          <cell r="F522">
            <v>20.5</v>
          </cell>
          <cell r="G522">
            <v>20.5</v>
          </cell>
          <cell r="H522">
            <v>0</v>
          </cell>
          <cell r="I522">
            <v>0</v>
          </cell>
        </row>
        <row r="523">
          <cell r="C523">
            <v>82340</v>
          </cell>
          <cell r="D523">
            <v>1.55</v>
          </cell>
          <cell r="E523">
            <v>20</v>
          </cell>
          <cell r="F523">
            <v>27.7</v>
          </cell>
          <cell r="G523">
            <v>27.7</v>
          </cell>
          <cell r="H523">
            <v>0</v>
          </cell>
          <cell r="I523">
            <v>0</v>
          </cell>
        </row>
        <row r="524">
          <cell r="C524">
            <v>82360</v>
          </cell>
          <cell r="D524">
            <v>0.49</v>
          </cell>
          <cell r="E524">
            <v>20</v>
          </cell>
          <cell r="F524">
            <v>20.399999999999999</v>
          </cell>
          <cell r="G524">
            <v>20.399999999999999</v>
          </cell>
          <cell r="H524">
            <v>0</v>
          </cell>
          <cell r="I524">
            <v>0</v>
          </cell>
        </row>
        <row r="525">
          <cell r="C525">
            <v>82380</v>
          </cell>
          <cell r="D525">
            <v>0.09</v>
          </cell>
          <cell r="E525">
            <v>20</v>
          </cell>
          <cell r="F525">
            <v>5.8</v>
          </cell>
          <cell r="G525">
            <v>5.8</v>
          </cell>
          <cell r="H525">
            <v>0</v>
          </cell>
          <cell r="I525">
            <v>0</v>
          </cell>
        </row>
        <row r="526">
          <cell r="C526">
            <v>82400</v>
          </cell>
          <cell r="D526">
            <v>0.17</v>
          </cell>
          <cell r="E526">
            <v>20</v>
          </cell>
          <cell r="F526">
            <v>2.6</v>
          </cell>
          <cell r="G526">
            <v>2.6</v>
          </cell>
          <cell r="H526">
            <v>0</v>
          </cell>
          <cell r="I526">
            <v>0</v>
          </cell>
        </row>
        <row r="527">
          <cell r="C527">
            <v>82420</v>
          </cell>
          <cell r="D527">
            <v>0.72</v>
          </cell>
          <cell r="E527">
            <v>20</v>
          </cell>
          <cell r="F527">
            <v>8.9</v>
          </cell>
          <cell r="G527">
            <v>8.9</v>
          </cell>
          <cell r="H527">
            <v>0</v>
          </cell>
          <cell r="I527">
            <v>0</v>
          </cell>
        </row>
        <row r="528">
          <cell r="C528">
            <v>82440</v>
          </cell>
          <cell r="D528">
            <v>4.46</v>
          </cell>
          <cell r="E528">
            <v>20</v>
          </cell>
          <cell r="F528">
            <v>51.8</v>
          </cell>
          <cell r="G528">
            <v>51.8</v>
          </cell>
          <cell r="H528">
            <v>0</v>
          </cell>
          <cell r="I528">
            <v>0</v>
          </cell>
        </row>
        <row r="529">
          <cell r="C529">
            <v>82450</v>
          </cell>
          <cell r="D529">
            <v>6.07</v>
          </cell>
          <cell r="E529">
            <v>10</v>
          </cell>
          <cell r="F529">
            <v>52.65</v>
          </cell>
          <cell r="G529">
            <v>52.65</v>
          </cell>
          <cell r="H529">
            <v>0</v>
          </cell>
          <cell r="I529">
            <v>0</v>
          </cell>
        </row>
        <row r="530">
          <cell r="C530">
            <v>82460</v>
          </cell>
          <cell r="D530">
            <v>12.51</v>
          </cell>
          <cell r="E530">
            <v>10</v>
          </cell>
          <cell r="F530">
            <v>92.9</v>
          </cell>
          <cell r="G530">
            <v>92.9</v>
          </cell>
          <cell r="H530">
            <v>0</v>
          </cell>
          <cell r="I530">
            <v>0</v>
          </cell>
        </row>
        <row r="531">
          <cell r="C531">
            <v>82480</v>
          </cell>
          <cell r="D531">
            <v>19.32</v>
          </cell>
          <cell r="E531">
            <v>20</v>
          </cell>
          <cell r="F531">
            <v>318.3</v>
          </cell>
          <cell r="G531">
            <v>318.3</v>
          </cell>
          <cell r="H531">
            <v>0</v>
          </cell>
          <cell r="I531">
            <v>0</v>
          </cell>
        </row>
        <row r="532">
          <cell r="C532">
            <v>82500</v>
          </cell>
          <cell r="D532">
            <v>2.21</v>
          </cell>
          <cell r="E532">
            <v>20</v>
          </cell>
          <cell r="F532">
            <v>215.3</v>
          </cell>
          <cell r="G532">
            <v>215.3</v>
          </cell>
          <cell r="H532">
            <v>0</v>
          </cell>
          <cell r="I532">
            <v>0</v>
          </cell>
        </row>
        <row r="533">
          <cell r="C533">
            <v>82510</v>
          </cell>
          <cell r="D533">
            <v>1.72</v>
          </cell>
          <cell r="E533">
            <v>10</v>
          </cell>
          <cell r="F533">
            <v>19.649999999999999</v>
          </cell>
          <cell r="G533">
            <v>19.649999999999999</v>
          </cell>
          <cell r="H533">
            <v>0</v>
          </cell>
          <cell r="I533">
            <v>0</v>
          </cell>
        </row>
        <row r="534">
          <cell r="C534">
            <v>82520</v>
          </cell>
          <cell r="D534">
            <v>0.61</v>
          </cell>
          <cell r="E534">
            <v>10</v>
          </cell>
          <cell r="F534">
            <v>11.65</v>
          </cell>
          <cell r="G534">
            <v>11.65</v>
          </cell>
          <cell r="H534">
            <v>0</v>
          </cell>
          <cell r="I534">
            <v>0</v>
          </cell>
        </row>
        <row r="535">
          <cell r="C535">
            <v>82530</v>
          </cell>
          <cell r="D535">
            <v>2.2799999999999998</v>
          </cell>
          <cell r="E535">
            <v>10</v>
          </cell>
          <cell r="F535">
            <v>14.45</v>
          </cell>
          <cell r="G535">
            <v>14.45</v>
          </cell>
          <cell r="H535">
            <v>0</v>
          </cell>
          <cell r="I535">
            <v>0</v>
          </cell>
        </row>
        <row r="536">
          <cell r="C536">
            <v>82540</v>
          </cell>
          <cell r="D536">
            <v>1.78</v>
          </cell>
          <cell r="E536">
            <v>10</v>
          </cell>
          <cell r="F536">
            <v>20.3</v>
          </cell>
          <cell r="G536">
            <v>20.3</v>
          </cell>
          <cell r="H536">
            <v>0</v>
          </cell>
          <cell r="I536">
            <v>0</v>
          </cell>
        </row>
        <row r="537">
          <cell r="C537">
            <v>82560</v>
          </cell>
          <cell r="D537">
            <v>0.31</v>
          </cell>
          <cell r="E537">
            <v>20</v>
          </cell>
          <cell r="F537">
            <v>20.9</v>
          </cell>
          <cell r="G537">
            <v>20.9</v>
          </cell>
          <cell r="H537">
            <v>0</v>
          </cell>
          <cell r="I537">
            <v>0</v>
          </cell>
        </row>
        <row r="538">
          <cell r="C538">
            <v>82570</v>
          </cell>
          <cell r="D538">
            <v>8</v>
          </cell>
          <cell r="E538">
            <v>10</v>
          </cell>
          <cell r="F538">
            <v>41.55</v>
          </cell>
          <cell r="G538">
            <v>41.55</v>
          </cell>
          <cell r="H538">
            <v>0</v>
          </cell>
          <cell r="I538">
            <v>0</v>
          </cell>
        </row>
        <row r="539">
          <cell r="C539">
            <v>82580</v>
          </cell>
          <cell r="D539">
            <v>12.29</v>
          </cell>
          <cell r="E539">
            <v>10</v>
          </cell>
          <cell r="F539">
            <v>101.45</v>
          </cell>
          <cell r="G539">
            <v>101.45</v>
          </cell>
          <cell r="H539">
            <v>0</v>
          </cell>
          <cell r="I539">
            <v>0</v>
          </cell>
        </row>
        <row r="540">
          <cell r="C540">
            <v>82590</v>
          </cell>
          <cell r="D540">
            <v>4.7</v>
          </cell>
          <cell r="E540">
            <v>10</v>
          </cell>
          <cell r="F540">
            <v>84.95</v>
          </cell>
          <cell r="G540">
            <v>84.95</v>
          </cell>
          <cell r="H540">
            <v>0</v>
          </cell>
          <cell r="I540">
            <v>0</v>
          </cell>
        </row>
        <row r="541">
          <cell r="C541">
            <v>82600</v>
          </cell>
          <cell r="D541">
            <v>0.56999999999999995</v>
          </cell>
          <cell r="E541">
            <v>10</v>
          </cell>
          <cell r="F541">
            <v>26.35</v>
          </cell>
          <cell r="G541">
            <v>25.03</v>
          </cell>
          <cell r="H541">
            <v>1.32</v>
          </cell>
          <cell r="I541">
            <v>0</v>
          </cell>
        </row>
        <row r="542">
          <cell r="C542">
            <v>82620</v>
          </cell>
          <cell r="D542">
            <v>0.11</v>
          </cell>
          <cell r="E542">
            <v>20</v>
          </cell>
          <cell r="F542">
            <v>6.8</v>
          </cell>
          <cell r="G542">
            <v>6.46</v>
          </cell>
          <cell r="H542">
            <v>0.34</v>
          </cell>
          <cell r="I542">
            <v>0</v>
          </cell>
        </row>
        <row r="543">
          <cell r="C543">
            <v>82630</v>
          </cell>
          <cell r="D543">
            <v>0</v>
          </cell>
          <cell r="E543">
            <v>10</v>
          </cell>
          <cell r="F543">
            <v>0.28000000000000003</v>
          </cell>
          <cell r="G543">
            <v>0.27</v>
          </cell>
          <cell r="H543">
            <v>0.01</v>
          </cell>
          <cell r="I543">
            <v>0</v>
          </cell>
        </row>
        <row r="544">
          <cell r="C544">
            <v>82640</v>
          </cell>
          <cell r="D544">
            <v>0.17</v>
          </cell>
          <cell r="E544">
            <v>10</v>
          </cell>
          <cell r="F544">
            <v>0.43</v>
          </cell>
          <cell r="G544">
            <v>0.41</v>
          </cell>
          <cell r="H544">
            <v>0.02</v>
          </cell>
          <cell r="I544">
            <v>0</v>
          </cell>
        </row>
        <row r="545">
          <cell r="C545">
            <v>82660</v>
          </cell>
          <cell r="D545">
            <v>0</v>
          </cell>
          <cell r="E545">
            <v>20</v>
          </cell>
          <cell r="F545">
            <v>0.85</v>
          </cell>
          <cell r="G545">
            <v>0.81</v>
          </cell>
          <cell r="H545">
            <v>0.04</v>
          </cell>
          <cell r="I545">
            <v>0</v>
          </cell>
        </row>
        <row r="546">
          <cell r="C546">
            <v>82680</v>
          </cell>
          <cell r="D546">
            <v>0</v>
          </cell>
          <cell r="E546">
            <v>20</v>
          </cell>
          <cell r="F546">
            <v>0</v>
          </cell>
          <cell r="G546">
            <v>0</v>
          </cell>
          <cell r="H546">
            <v>0</v>
          </cell>
          <cell r="I546">
            <v>0</v>
          </cell>
        </row>
        <row r="547">
          <cell r="C547">
            <v>82700</v>
          </cell>
          <cell r="D547">
            <v>0</v>
          </cell>
          <cell r="E547">
            <v>20</v>
          </cell>
          <cell r="F547">
            <v>0</v>
          </cell>
          <cell r="G547">
            <v>0</v>
          </cell>
          <cell r="H547">
            <v>0</v>
          </cell>
          <cell r="I547">
            <v>0</v>
          </cell>
        </row>
        <row r="548">
          <cell r="C548">
            <v>82720</v>
          </cell>
          <cell r="D548">
            <v>2.11</v>
          </cell>
          <cell r="E548">
            <v>20</v>
          </cell>
          <cell r="F548">
            <v>10.55</v>
          </cell>
          <cell r="G548">
            <v>0</v>
          </cell>
          <cell r="H548">
            <v>0</v>
          </cell>
          <cell r="I548">
            <v>10.55</v>
          </cell>
        </row>
        <row r="549">
          <cell r="C549">
            <v>82740</v>
          </cell>
          <cell r="D549">
            <v>3.15</v>
          </cell>
          <cell r="E549">
            <v>20</v>
          </cell>
          <cell r="F549">
            <v>52.6</v>
          </cell>
          <cell r="G549">
            <v>0</v>
          </cell>
          <cell r="H549">
            <v>0</v>
          </cell>
          <cell r="I549">
            <v>52.6</v>
          </cell>
        </row>
        <row r="550">
          <cell r="C550">
            <v>82750</v>
          </cell>
          <cell r="D550">
            <v>19.82</v>
          </cell>
          <cell r="E550">
            <v>10</v>
          </cell>
          <cell r="F550">
            <v>114.85</v>
          </cell>
          <cell r="G550">
            <v>0</v>
          </cell>
          <cell r="H550">
            <v>0</v>
          </cell>
          <cell r="I550">
            <v>114.85</v>
          </cell>
        </row>
        <row r="551">
          <cell r="C551">
            <v>82760</v>
          </cell>
          <cell r="D551">
            <v>13.75</v>
          </cell>
          <cell r="E551">
            <v>10</v>
          </cell>
          <cell r="F551">
            <v>167.85</v>
          </cell>
          <cell r="G551">
            <v>0</v>
          </cell>
          <cell r="H551">
            <v>0</v>
          </cell>
          <cell r="I551">
            <v>167.85</v>
          </cell>
        </row>
        <row r="552">
          <cell r="C552">
            <v>82780</v>
          </cell>
          <cell r="D552">
            <v>4.8600000000000003</v>
          </cell>
          <cell r="E552">
            <v>20</v>
          </cell>
          <cell r="F552">
            <v>186.1</v>
          </cell>
          <cell r="G552">
            <v>0</v>
          </cell>
          <cell r="H552">
            <v>0</v>
          </cell>
          <cell r="I552">
            <v>186.1</v>
          </cell>
        </row>
        <row r="553">
          <cell r="C553">
            <v>82790</v>
          </cell>
          <cell r="D553">
            <v>2.41</v>
          </cell>
          <cell r="E553">
            <v>10</v>
          </cell>
          <cell r="F553">
            <v>36.35</v>
          </cell>
          <cell r="G553">
            <v>0</v>
          </cell>
          <cell r="H553">
            <v>0</v>
          </cell>
          <cell r="I553">
            <v>36.35</v>
          </cell>
        </row>
        <row r="554">
          <cell r="C554">
            <v>82800</v>
          </cell>
          <cell r="D554">
            <v>3.06</v>
          </cell>
          <cell r="E554">
            <v>10</v>
          </cell>
          <cell r="F554">
            <v>27.35</v>
          </cell>
          <cell r="G554">
            <v>0</v>
          </cell>
          <cell r="H554">
            <v>0</v>
          </cell>
          <cell r="I554">
            <v>27.35</v>
          </cell>
        </row>
        <row r="555">
          <cell r="C555">
            <v>82810</v>
          </cell>
          <cell r="D555">
            <v>3.88</v>
          </cell>
          <cell r="E555">
            <v>10</v>
          </cell>
          <cell r="F555">
            <v>34.700000000000003</v>
          </cell>
          <cell r="G555">
            <v>0</v>
          </cell>
          <cell r="H555">
            <v>0</v>
          </cell>
          <cell r="I555">
            <v>34.700000000000003</v>
          </cell>
        </row>
        <row r="556">
          <cell r="C556">
            <v>82820</v>
          </cell>
          <cell r="D556">
            <v>3.73</v>
          </cell>
          <cell r="E556">
            <v>10</v>
          </cell>
          <cell r="F556">
            <v>38.049999999999997</v>
          </cell>
          <cell r="G556">
            <v>0</v>
          </cell>
          <cell r="H556">
            <v>0</v>
          </cell>
          <cell r="I556">
            <v>38.049999999999997</v>
          </cell>
        </row>
        <row r="557">
          <cell r="C557">
            <v>82830</v>
          </cell>
          <cell r="D557">
            <v>11.5</v>
          </cell>
          <cell r="E557">
            <v>10</v>
          </cell>
          <cell r="F557">
            <v>76.150000000000006</v>
          </cell>
          <cell r="G557">
            <v>0</v>
          </cell>
          <cell r="H557">
            <v>0</v>
          </cell>
          <cell r="I557">
            <v>76.150000000000006</v>
          </cell>
        </row>
        <row r="558">
          <cell r="C558">
            <v>82840</v>
          </cell>
          <cell r="D558">
            <v>14.95</v>
          </cell>
          <cell r="E558">
            <v>10</v>
          </cell>
          <cell r="F558">
            <v>132.25</v>
          </cell>
          <cell r="G558">
            <v>119.03</v>
          </cell>
          <cell r="H558">
            <v>13.23</v>
          </cell>
          <cell r="I558">
            <v>0</v>
          </cell>
        </row>
        <row r="559">
          <cell r="C559">
            <v>82850</v>
          </cell>
          <cell r="D559">
            <v>16.32</v>
          </cell>
          <cell r="E559">
            <v>10</v>
          </cell>
          <cell r="F559">
            <v>156.35</v>
          </cell>
          <cell r="G559">
            <v>140.72</v>
          </cell>
          <cell r="H559">
            <v>15.64</v>
          </cell>
          <cell r="I559">
            <v>0</v>
          </cell>
        </row>
        <row r="560">
          <cell r="C560">
            <v>82860</v>
          </cell>
          <cell r="D560">
            <v>18.690000000000001</v>
          </cell>
          <cell r="E560">
            <v>10</v>
          </cell>
          <cell r="F560">
            <v>175.05</v>
          </cell>
          <cell r="G560">
            <v>157.55000000000001</v>
          </cell>
          <cell r="H560">
            <v>17.510000000000002</v>
          </cell>
          <cell r="I560">
            <v>0</v>
          </cell>
        </row>
        <row r="561">
          <cell r="C561">
            <v>82870</v>
          </cell>
          <cell r="D561">
            <v>14.52</v>
          </cell>
          <cell r="E561">
            <v>10</v>
          </cell>
          <cell r="F561">
            <v>166.05</v>
          </cell>
          <cell r="G561">
            <v>149.44999999999999</v>
          </cell>
          <cell r="H561">
            <v>16.61</v>
          </cell>
          <cell r="I561">
            <v>0</v>
          </cell>
        </row>
        <row r="562">
          <cell r="C562">
            <v>82880</v>
          </cell>
          <cell r="D562">
            <v>14.07</v>
          </cell>
          <cell r="E562">
            <v>10</v>
          </cell>
          <cell r="F562">
            <v>142.94999999999999</v>
          </cell>
          <cell r="G562">
            <v>128.66</v>
          </cell>
          <cell r="H562">
            <v>14.3</v>
          </cell>
          <cell r="I562">
            <v>0</v>
          </cell>
        </row>
        <row r="563">
          <cell r="C563">
            <v>82900</v>
          </cell>
          <cell r="D563">
            <v>0.64</v>
          </cell>
          <cell r="E563">
            <v>20</v>
          </cell>
          <cell r="F563">
            <v>147.1</v>
          </cell>
          <cell r="G563">
            <v>132.38999999999999</v>
          </cell>
          <cell r="H563">
            <v>14.71</v>
          </cell>
          <cell r="I563">
            <v>0</v>
          </cell>
        </row>
        <row r="564">
          <cell r="C564">
            <v>82910</v>
          </cell>
          <cell r="D564">
            <v>7.5</v>
          </cell>
          <cell r="E564">
            <v>10</v>
          </cell>
          <cell r="F564">
            <v>40.700000000000003</v>
          </cell>
          <cell r="G564">
            <v>36.630000000000003</v>
          </cell>
          <cell r="H564">
            <v>4.07</v>
          </cell>
          <cell r="I564">
            <v>0</v>
          </cell>
        </row>
        <row r="565">
          <cell r="C565">
            <v>82920</v>
          </cell>
          <cell r="D565">
            <v>32.47</v>
          </cell>
          <cell r="E565">
            <v>10</v>
          </cell>
          <cell r="F565">
            <v>199.85</v>
          </cell>
          <cell r="G565">
            <v>179.87</v>
          </cell>
          <cell r="H565">
            <v>19.989999999999998</v>
          </cell>
          <cell r="I565">
            <v>0</v>
          </cell>
        </row>
        <row r="566">
          <cell r="C566">
            <v>82930</v>
          </cell>
          <cell r="D566">
            <v>29.87</v>
          </cell>
          <cell r="E566">
            <v>10</v>
          </cell>
          <cell r="F566">
            <v>311.7</v>
          </cell>
          <cell r="G566">
            <v>280.52999999999997</v>
          </cell>
          <cell r="H566">
            <v>31.17</v>
          </cell>
          <cell r="I566">
            <v>0</v>
          </cell>
        </row>
        <row r="567">
          <cell r="C567">
            <v>82940</v>
          </cell>
          <cell r="D567">
            <v>16.07</v>
          </cell>
          <cell r="E567">
            <v>10</v>
          </cell>
          <cell r="F567">
            <v>229.7</v>
          </cell>
          <cell r="G567">
            <v>206.73</v>
          </cell>
          <cell r="H567">
            <v>22.97</v>
          </cell>
          <cell r="I567">
            <v>0</v>
          </cell>
        </row>
        <row r="568">
          <cell r="C568">
            <v>82960</v>
          </cell>
          <cell r="D568">
            <v>19.010000000000002</v>
          </cell>
          <cell r="E568">
            <v>20</v>
          </cell>
          <cell r="F568">
            <v>350.8</v>
          </cell>
          <cell r="G568">
            <v>315.72000000000003</v>
          </cell>
          <cell r="H568">
            <v>35.08</v>
          </cell>
          <cell r="I568">
            <v>0</v>
          </cell>
        </row>
        <row r="569">
          <cell r="C569">
            <v>82980</v>
          </cell>
          <cell r="D569">
            <v>24.95</v>
          </cell>
          <cell r="E569">
            <v>20</v>
          </cell>
          <cell r="F569">
            <v>439.6</v>
          </cell>
          <cell r="G569">
            <v>395.64</v>
          </cell>
          <cell r="H569">
            <v>43.96</v>
          </cell>
          <cell r="I569">
            <v>0</v>
          </cell>
        </row>
        <row r="570">
          <cell r="C570">
            <v>82990</v>
          </cell>
          <cell r="D570">
            <v>20.7</v>
          </cell>
          <cell r="E570">
            <v>10</v>
          </cell>
          <cell r="F570">
            <v>228.25</v>
          </cell>
          <cell r="G570">
            <v>205.43</v>
          </cell>
          <cell r="H570">
            <v>22.83</v>
          </cell>
          <cell r="I570">
            <v>0</v>
          </cell>
        </row>
        <row r="571">
          <cell r="C571">
            <v>83000</v>
          </cell>
          <cell r="D571">
            <v>26.69</v>
          </cell>
          <cell r="E571">
            <v>10</v>
          </cell>
          <cell r="F571">
            <v>236.95</v>
          </cell>
          <cell r="G571">
            <v>213.26</v>
          </cell>
          <cell r="H571">
            <v>23.7</v>
          </cell>
          <cell r="I571">
            <v>0</v>
          </cell>
        </row>
        <row r="572">
          <cell r="C572">
            <v>83020</v>
          </cell>
          <cell r="D572">
            <v>10.35</v>
          </cell>
          <cell r="E572">
            <v>20</v>
          </cell>
          <cell r="F572">
            <v>370.4</v>
          </cell>
          <cell r="G572">
            <v>333.36</v>
          </cell>
          <cell r="H572">
            <v>37.04</v>
          </cell>
          <cell r="I572">
            <v>0</v>
          </cell>
        </row>
        <row r="573">
          <cell r="C573">
            <v>83040</v>
          </cell>
          <cell r="D573">
            <v>6.7</v>
          </cell>
          <cell r="E573">
            <v>20</v>
          </cell>
          <cell r="F573">
            <v>170.5</v>
          </cell>
          <cell r="G573">
            <v>153.44999999999999</v>
          </cell>
          <cell r="H573">
            <v>17.05</v>
          </cell>
          <cell r="I573">
            <v>0</v>
          </cell>
        </row>
        <row r="574">
          <cell r="C574">
            <v>83060</v>
          </cell>
          <cell r="D574">
            <v>1.34</v>
          </cell>
          <cell r="E574">
            <v>20</v>
          </cell>
          <cell r="F574">
            <v>80.400000000000006</v>
          </cell>
          <cell r="G574">
            <v>72.36</v>
          </cell>
          <cell r="H574">
            <v>8.0399999999999991</v>
          </cell>
          <cell r="I574">
            <v>0</v>
          </cell>
        </row>
        <row r="575">
          <cell r="C575">
            <v>83080</v>
          </cell>
          <cell r="D575">
            <v>2.46</v>
          </cell>
          <cell r="E575">
            <v>20</v>
          </cell>
          <cell r="F575">
            <v>38</v>
          </cell>
          <cell r="G575">
            <v>34.200000000000003</v>
          </cell>
          <cell r="H575">
            <v>3.8</v>
          </cell>
          <cell r="I575">
            <v>0</v>
          </cell>
        </row>
        <row r="576">
          <cell r="C576">
            <v>83100</v>
          </cell>
          <cell r="D576">
            <v>5.3</v>
          </cell>
          <cell r="E576">
            <v>20</v>
          </cell>
          <cell r="F576">
            <v>77.599999999999994</v>
          </cell>
          <cell r="G576">
            <v>69.84</v>
          </cell>
          <cell r="H576">
            <v>7.76</v>
          </cell>
          <cell r="I576">
            <v>0</v>
          </cell>
        </row>
        <row r="577">
          <cell r="C577">
            <v>83120</v>
          </cell>
          <cell r="D577">
            <v>3.25</v>
          </cell>
          <cell r="E577">
            <v>20</v>
          </cell>
          <cell r="F577">
            <v>85.5</v>
          </cell>
          <cell r="G577">
            <v>76.95</v>
          </cell>
          <cell r="H577">
            <v>8.5500000000000007</v>
          </cell>
          <cell r="I577">
            <v>0</v>
          </cell>
        </row>
        <row r="578">
          <cell r="C578">
            <v>83130</v>
          </cell>
          <cell r="D578">
            <v>2.91</v>
          </cell>
          <cell r="E578">
            <v>10</v>
          </cell>
          <cell r="F578">
            <v>30.8</v>
          </cell>
          <cell r="G578">
            <v>0</v>
          </cell>
          <cell r="H578">
            <v>0</v>
          </cell>
          <cell r="I578">
            <v>30.8</v>
          </cell>
        </row>
        <row r="579">
          <cell r="C579">
            <v>83140</v>
          </cell>
          <cell r="D579">
            <v>2.98</v>
          </cell>
          <cell r="E579">
            <v>10</v>
          </cell>
          <cell r="F579">
            <v>29.45</v>
          </cell>
          <cell r="G579">
            <v>0</v>
          </cell>
          <cell r="H579">
            <v>0</v>
          </cell>
          <cell r="I579">
            <v>29.45</v>
          </cell>
        </row>
        <row r="580">
          <cell r="C580">
            <v>83150</v>
          </cell>
          <cell r="D580">
            <v>6.53</v>
          </cell>
          <cell r="E580">
            <v>10</v>
          </cell>
          <cell r="F580">
            <v>47.55</v>
          </cell>
          <cell r="G580">
            <v>0</v>
          </cell>
          <cell r="H580">
            <v>0</v>
          </cell>
          <cell r="I580">
            <v>47.55</v>
          </cell>
        </row>
        <row r="581">
          <cell r="C581">
            <v>83160</v>
          </cell>
          <cell r="D581">
            <v>4.4000000000000004</v>
          </cell>
          <cell r="E581">
            <v>10</v>
          </cell>
          <cell r="F581">
            <v>54.65</v>
          </cell>
          <cell r="G581">
            <v>0</v>
          </cell>
          <cell r="H581">
            <v>0</v>
          </cell>
          <cell r="I581">
            <v>54.65</v>
          </cell>
        </row>
        <row r="582">
          <cell r="C582">
            <v>83180</v>
          </cell>
          <cell r="D582">
            <v>1.01</v>
          </cell>
          <cell r="E582">
            <v>20</v>
          </cell>
          <cell r="F582">
            <v>54.1</v>
          </cell>
          <cell r="G582">
            <v>0</v>
          </cell>
          <cell r="H582">
            <v>0</v>
          </cell>
          <cell r="I582">
            <v>54.1</v>
          </cell>
        </row>
        <row r="583">
          <cell r="C583">
            <v>83190</v>
          </cell>
          <cell r="D583">
            <v>0.19</v>
          </cell>
          <cell r="E583">
            <v>10</v>
          </cell>
          <cell r="F583">
            <v>6</v>
          </cell>
          <cell r="G583">
            <v>0</v>
          </cell>
          <cell r="H583">
            <v>0</v>
          </cell>
          <cell r="I583">
            <v>6</v>
          </cell>
        </row>
        <row r="584">
          <cell r="C584">
            <v>83200</v>
          </cell>
          <cell r="D584">
            <v>1.69</v>
          </cell>
          <cell r="E584">
            <v>10</v>
          </cell>
          <cell r="F584">
            <v>9.4</v>
          </cell>
          <cell r="G584">
            <v>0</v>
          </cell>
          <cell r="H584">
            <v>0</v>
          </cell>
          <cell r="I584">
            <v>9.4</v>
          </cell>
        </row>
        <row r="585">
          <cell r="C585">
            <v>83210</v>
          </cell>
          <cell r="D585">
            <v>3.44</v>
          </cell>
          <cell r="E585">
            <v>10</v>
          </cell>
          <cell r="F585">
            <v>25.65</v>
          </cell>
          <cell r="G585">
            <v>0</v>
          </cell>
          <cell r="H585">
            <v>0</v>
          </cell>
          <cell r="I585">
            <v>25.65</v>
          </cell>
        </row>
        <row r="586">
          <cell r="C586">
            <v>83220</v>
          </cell>
          <cell r="D586">
            <v>5.26</v>
          </cell>
          <cell r="E586">
            <v>10</v>
          </cell>
          <cell r="F586">
            <v>43.5</v>
          </cell>
          <cell r="G586">
            <v>0</v>
          </cell>
          <cell r="H586">
            <v>0</v>
          </cell>
          <cell r="I586">
            <v>43.5</v>
          </cell>
        </row>
        <row r="587">
          <cell r="C587">
            <v>83240</v>
          </cell>
          <cell r="D587">
            <v>11.69</v>
          </cell>
          <cell r="E587">
            <v>20</v>
          </cell>
          <cell r="F587">
            <v>169.5</v>
          </cell>
          <cell r="G587">
            <v>0</v>
          </cell>
          <cell r="H587">
            <v>0</v>
          </cell>
          <cell r="I587">
            <v>169.5</v>
          </cell>
        </row>
        <row r="588">
          <cell r="C588">
            <v>83250</v>
          </cell>
          <cell r="D588">
            <v>11.23</v>
          </cell>
          <cell r="E588">
            <v>10</v>
          </cell>
          <cell r="F588">
            <v>114.6</v>
          </cell>
          <cell r="G588">
            <v>0</v>
          </cell>
          <cell r="H588">
            <v>0</v>
          </cell>
          <cell r="I588">
            <v>114.6</v>
          </cell>
        </row>
        <row r="589">
          <cell r="C589">
            <v>83260</v>
          </cell>
          <cell r="D589">
            <v>8.57</v>
          </cell>
          <cell r="E589">
            <v>10</v>
          </cell>
          <cell r="F589">
            <v>99</v>
          </cell>
          <cell r="G589">
            <v>0</v>
          </cell>
          <cell r="H589">
            <v>0</v>
          </cell>
          <cell r="I589">
            <v>99</v>
          </cell>
        </row>
        <row r="590">
          <cell r="C590">
            <v>83270</v>
          </cell>
          <cell r="D590">
            <v>21.18</v>
          </cell>
          <cell r="E590">
            <v>10</v>
          </cell>
          <cell r="F590">
            <v>148.75</v>
          </cell>
          <cell r="G590">
            <v>0</v>
          </cell>
          <cell r="H590">
            <v>0</v>
          </cell>
          <cell r="I590">
            <v>148.75</v>
          </cell>
        </row>
        <row r="591">
          <cell r="C591">
            <v>83280</v>
          </cell>
          <cell r="D591">
            <v>20.69</v>
          </cell>
          <cell r="E591">
            <v>10</v>
          </cell>
          <cell r="F591">
            <v>209.35</v>
          </cell>
          <cell r="G591">
            <v>0</v>
          </cell>
          <cell r="H591">
            <v>0</v>
          </cell>
          <cell r="I591">
            <v>209.35</v>
          </cell>
        </row>
        <row r="592">
          <cell r="C592">
            <v>83290</v>
          </cell>
          <cell r="D592">
            <v>12.43</v>
          </cell>
          <cell r="E592">
            <v>10</v>
          </cell>
          <cell r="F592">
            <v>165.6</v>
          </cell>
          <cell r="G592">
            <v>0</v>
          </cell>
          <cell r="H592">
            <v>0</v>
          </cell>
          <cell r="I592">
            <v>165.6</v>
          </cell>
        </row>
        <row r="593">
          <cell r="C593">
            <v>83300</v>
          </cell>
          <cell r="D593">
            <v>17.82</v>
          </cell>
          <cell r="E593">
            <v>10</v>
          </cell>
          <cell r="F593">
            <v>151.25</v>
          </cell>
          <cell r="G593">
            <v>0</v>
          </cell>
          <cell r="H593">
            <v>0</v>
          </cell>
          <cell r="I593">
            <v>151.25</v>
          </cell>
        </row>
        <row r="594">
          <cell r="C594">
            <v>83310</v>
          </cell>
          <cell r="D594">
            <v>18.87</v>
          </cell>
          <cell r="E594">
            <v>10</v>
          </cell>
          <cell r="F594">
            <v>183.45</v>
          </cell>
          <cell r="G594">
            <v>0</v>
          </cell>
          <cell r="H594">
            <v>0</v>
          </cell>
          <cell r="I594">
            <v>183.45</v>
          </cell>
        </row>
        <row r="595">
          <cell r="C595">
            <v>83320</v>
          </cell>
          <cell r="D595">
            <v>11.54</v>
          </cell>
          <cell r="E595">
            <v>10</v>
          </cell>
          <cell r="F595">
            <v>152.05000000000001</v>
          </cell>
          <cell r="G595">
            <v>0</v>
          </cell>
          <cell r="H595">
            <v>0</v>
          </cell>
          <cell r="I595">
            <v>152.05000000000001</v>
          </cell>
        </row>
        <row r="596">
          <cell r="C596">
            <v>83340</v>
          </cell>
          <cell r="D596">
            <v>22.71</v>
          </cell>
          <cell r="E596">
            <v>20</v>
          </cell>
          <cell r="F596">
            <v>342.5</v>
          </cell>
          <cell r="G596">
            <v>0</v>
          </cell>
          <cell r="H596">
            <v>0</v>
          </cell>
          <cell r="I596">
            <v>342.5</v>
          </cell>
        </row>
        <row r="597">
          <cell r="C597">
            <v>83360</v>
          </cell>
          <cell r="D597">
            <v>8.1</v>
          </cell>
          <cell r="E597">
            <v>20</v>
          </cell>
          <cell r="F597">
            <v>308.10000000000002</v>
          </cell>
          <cell r="G597">
            <v>0</v>
          </cell>
          <cell r="H597">
            <v>0</v>
          </cell>
          <cell r="I597">
            <v>308.10000000000002</v>
          </cell>
        </row>
        <row r="598">
          <cell r="C598">
            <v>83380</v>
          </cell>
          <cell r="D598">
            <v>0.64</v>
          </cell>
          <cell r="E598">
            <v>20</v>
          </cell>
          <cell r="F598">
            <v>87.4</v>
          </cell>
          <cell r="G598">
            <v>0</v>
          </cell>
          <cell r="H598">
            <v>0</v>
          </cell>
          <cell r="I598">
            <v>87.4</v>
          </cell>
        </row>
        <row r="599">
          <cell r="C599">
            <v>83390</v>
          </cell>
          <cell r="D599">
            <v>1.5</v>
          </cell>
          <cell r="E599">
            <v>10</v>
          </cell>
          <cell r="F599">
            <v>10.7</v>
          </cell>
          <cell r="G599">
            <v>0</v>
          </cell>
          <cell r="H599">
            <v>0</v>
          </cell>
          <cell r="I599">
            <v>10.7</v>
          </cell>
        </row>
        <row r="600">
          <cell r="C600">
            <v>83400</v>
          </cell>
          <cell r="D600">
            <v>11.32</v>
          </cell>
          <cell r="E600">
            <v>10</v>
          </cell>
          <cell r="F600">
            <v>64.099999999999994</v>
          </cell>
          <cell r="G600">
            <v>0</v>
          </cell>
          <cell r="H600">
            <v>0</v>
          </cell>
          <cell r="I600">
            <v>64.099999999999994</v>
          </cell>
        </row>
        <row r="601">
          <cell r="C601">
            <v>83420</v>
          </cell>
          <cell r="D601">
            <v>19.899999999999999</v>
          </cell>
          <cell r="E601">
            <v>20</v>
          </cell>
          <cell r="F601">
            <v>312.2</v>
          </cell>
          <cell r="G601">
            <v>0</v>
          </cell>
          <cell r="H601">
            <v>0</v>
          </cell>
          <cell r="I601">
            <v>312.2</v>
          </cell>
        </row>
        <row r="602">
          <cell r="C602">
            <v>83440</v>
          </cell>
          <cell r="D602">
            <v>11.15</v>
          </cell>
          <cell r="E602">
            <v>20</v>
          </cell>
          <cell r="F602">
            <v>310.5</v>
          </cell>
          <cell r="G602">
            <v>0</v>
          </cell>
          <cell r="H602">
            <v>0</v>
          </cell>
          <cell r="I602">
            <v>310.5</v>
          </cell>
        </row>
        <row r="603">
          <cell r="C603">
            <v>83460</v>
          </cell>
          <cell r="D603">
            <v>9.6300000000000008</v>
          </cell>
          <cell r="E603">
            <v>20</v>
          </cell>
          <cell r="F603">
            <v>207.8</v>
          </cell>
          <cell r="G603">
            <v>0</v>
          </cell>
          <cell r="H603">
            <v>0</v>
          </cell>
          <cell r="I603">
            <v>207.8</v>
          </cell>
        </row>
        <row r="604">
          <cell r="C604">
            <v>83470</v>
          </cell>
          <cell r="D604">
            <v>5.65</v>
          </cell>
          <cell r="E604">
            <v>10</v>
          </cell>
          <cell r="F604">
            <v>76.400000000000006</v>
          </cell>
          <cell r="G604">
            <v>0</v>
          </cell>
          <cell r="H604">
            <v>0</v>
          </cell>
          <cell r="I604">
            <v>76.400000000000006</v>
          </cell>
        </row>
        <row r="605">
          <cell r="C605">
            <v>83480</v>
          </cell>
          <cell r="D605">
            <v>2.63</v>
          </cell>
          <cell r="E605">
            <v>10</v>
          </cell>
          <cell r="F605">
            <v>41.4</v>
          </cell>
          <cell r="G605">
            <v>0</v>
          </cell>
          <cell r="H605">
            <v>0</v>
          </cell>
          <cell r="I605">
            <v>41.4</v>
          </cell>
        </row>
        <row r="606">
          <cell r="C606">
            <v>83490</v>
          </cell>
          <cell r="D606">
            <v>7.76</v>
          </cell>
          <cell r="E606">
            <v>10</v>
          </cell>
          <cell r="F606">
            <v>51.95</v>
          </cell>
          <cell r="G606">
            <v>0</v>
          </cell>
          <cell r="H606">
            <v>0</v>
          </cell>
          <cell r="I606">
            <v>51.95</v>
          </cell>
        </row>
        <row r="607">
          <cell r="C607">
            <v>83500</v>
          </cell>
          <cell r="D607">
            <v>10.99</v>
          </cell>
          <cell r="E607">
            <v>10</v>
          </cell>
          <cell r="F607">
            <v>93.75</v>
          </cell>
          <cell r="G607">
            <v>0</v>
          </cell>
          <cell r="H607">
            <v>0</v>
          </cell>
          <cell r="I607">
            <v>93.75</v>
          </cell>
        </row>
        <row r="608">
          <cell r="C608">
            <v>83510</v>
          </cell>
          <cell r="D608">
            <v>14.18</v>
          </cell>
          <cell r="E608">
            <v>10</v>
          </cell>
          <cell r="F608">
            <v>125.85</v>
          </cell>
          <cell r="G608">
            <v>0</v>
          </cell>
          <cell r="H608">
            <v>0</v>
          </cell>
          <cell r="I608">
            <v>125.85</v>
          </cell>
        </row>
        <row r="609">
          <cell r="C609">
            <v>83520</v>
          </cell>
          <cell r="D609">
            <v>7.67</v>
          </cell>
          <cell r="E609">
            <v>10</v>
          </cell>
          <cell r="F609">
            <v>109.25</v>
          </cell>
          <cell r="G609">
            <v>0</v>
          </cell>
          <cell r="H609">
            <v>0</v>
          </cell>
          <cell r="I609">
            <v>109.25</v>
          </cell>
        </row>
        <row r="610">
          <cell r="C610">
            <v>83530</v>
          </cell>
          <cell r="D610">
            <v>4.8600000000000003</v>
          </cell>
          <cell r="E610">
            <v>10</v>
          </cell>
          <cell r="F610">
            <v>62.65</v>
          </cell>
          <cell r="G610">
            <v>0</v>
          </cell>
          <cell r="H610">
            <v>0</v>
          </cell>
          <cell r="I610">
            <v>62.65</v>
          </cell>
        </row>
        <row r="611">
          <cell r="C611">
            <v>83540</v>
          </cell>
          <cell r="D611">
            <v>7.91</v>
          </cell>
          <cell r="E611">
            <v>10</v>
          </cell>
          <cell r="F611">
            <v>63.85</v>
          </cell>
          <cell r="G611">
            <v>38.31</v>
          </cell>
          <cell r="H611">
            <v>25.54</v>
          </cell>
          <cell r="I611">
            <v>0</v>
          </cell>
        </row>
        <row r="612">
          <cell r="C612">
            <v>83550</v>
          </cell>
          <cell r="D612">
            <v>5.01</v>
          </cell>
          <cell r="E612">
            <v>10</v>
          </cell>
          <cell r="F612">
            <v>64.599999999999994</v>
          </cell>
          <cell r="G612">
            <v>38.76</v>
          </cell>
          <cell r="H612">
            <v>25.84</v>
          </cell>
          <cell r="I612">
            <v>0</v>
          </cell>
        </row>
        <row r="613">
          <cell r="C613">
            <v>83560</v>
          </cell>
          <cell r="D613">
            <v>5.3</v>
          </cell>
          <cell r="E613">
            <v>10</v>
          </cell>
          <cell r="F613">
            <v>51.55</v>
          </cell>
          <cell r="G613">
            <v>30.93</v>
          </cell>
          <cell r="H613">
            <v>20.62</v>
          </cell>
          <cell r="I613">
            <v>0</v>
          </cell>
        </row>
        <row r="614">
          <cell r="C614">
            <v>83570</v>
          </cell>
          <cell r="D614">
            <v>2.16</v>
          </cell>
          <cell r="E614">
            <v>10</v>
          </cell>
          <cell r="F614">
            <v>37.299999999999997</v>
          </cell>
          <cell r="G614">
            <v>22.38</v>
          </cell>
          <cell r="H614">
            <v>14.92</v>
          </cell>
          <cell r="I614">
            <v>0</v>
          </cell>
        </row>
        <row r="615">
          <cell r="C615">
            <v>83580</v>
          </cell>
          <cell r="D615">
            <v>11.94</v>
          </cell>
          <cell r="E615">
            <v>10</v>
          </cell>
          <cell r="F615">
            <v>70.5</v>
          </cell>
          <cell r="G615">
            <v>42.3</v>
          </cell>
          <cell r="H615">
            <v>28.2</v>
          </cell>
          <cell r="I615">
            <v>0</v>
          </cell>
        </row>
        <row r="616">
          <cell r="C616">
            <v>83590</v>
          </cell>
          <cell r="D616">
            <v>1.37</v>
          </cell>
          <cell r="E616">
            <v>10</v>
          </cell>
          <cell r="F616">
            <v>66.55</v>
          </cell>
          <cell r="G616">
            <v>39.93</v>
          </cell>
          <cell r="H616">
            <v>26.62</v>
          </cell>
          <cell r="I616">
            <v>0</v>
          </cell>
        </row>
        <row r="617">
          <cell r="C617">
            <v>83600</v>
          </cell>
          <cell r="D617">
            <v>0.77</v>
          </cell>
          <cell r="E617">
            <v>10</v>
          </cell>
          <cell r="F617">
            <v>10.7</v>
          </cell>
          <cell r="G617">
            <v>6.42</v>
          </cell>
          <cell r="H617">
            <v>4.28</v>
          </cell>
          <cell r="I617">
            <v>0</v>
          </cell>
        </row>
        <row r="618">
          <cell r="C618">
            <v>83610</v>
          </cell>
          <cell r="D618">
            <v>0</v>
          </cell>
          <cell r="E618">
            <v>10</v>
          </cell>
          <cell r="F618">
            <v>1.93</v>
          </cell>
          <cell r="G618">
            <v>1.1599999999999999</v>
          </cell>
          <cell r="H618">
            <v>0.77</v>
          </cell>
          <cell r="I618">
            <v>0</v>
          </cell>
        </row>
        <row r="619">
          <cell r="C619">
            <v>83620</v>
          </cell>
          <cell r="D619">
            <v>3.44</v>
          </cell>
          <cell r="E619">
            <v>10</v>
          </cell>
          <cell r="F619">
            <v>8.6</v>
          </cell>
          <cell r="G619">
            <v>5.16</v>
          </cell>
          <cell r="H619">
            <v>3.44</v>
          </cell>
          <cell r="I619">
            <v>0</v>
          </cell>
        </row>
        <row r="620">
          <cell r="C620">
            <v>83630</v>
          </cell>
          <cell r="D620">
            <v>9.01</v>
          </cell>
          <cell r="E620">
            <v>10</v>
          </cell>
          <cell r="F620">
            <v>62.25</v>
          </cell>
          <cell r="G620">
            <v>37.35</v>
          </cell>
          <cell r="H620">
            <v>24.9</v>
          </cell>
          <cell r="I620">
            <v>0</v>
          </cell>
        </row>
        <row r="621">
          <cell r="C621">
            <v>83640</v>
          </cell>
          <cell r="D621">
            <v>11.63</v>
          </cell>
          <cell r="E621">
            <v>10</v>
          </cell>
          <cell r="F621">
            <v>103.2</v>
          </cell>
          <cell r="G621">
            <v>61.92</v>
          </cell>
          <cell r="H621">
            <v>41.28</v>
          </cell>
          <cell r="I621">
            <v>0</v>
          </cell>
        </row>
        <row r="622">
          <cell r="C622">
            <v>83660</v>
          </cell>
          <cell r="D622">
            <v>1.58</v>
          </cell>
          <cell r="E622">
            <v>20</v>
          </cell>
          <cell r="F622">
            <v>132.1</v>
          </cell>
          <cell r="G622">
            <v>79.260000000000005</v>
          </cell>
          <cell r="H622">
            <v>52.84</v>
          </cell>
          <cell r="I622">
            <v>0</v>
          </cell>
        </row>
        <row r="623">
          <cell r="C623">
            <v>83670</v>
          </cell>
          <cell r="D623">
            <v>1.6</v>
          </cell>
          <cell r="E623">
            <v>10</v>
          </cell>
          <cell r="F623">
            <v>15.9</v>
          </cell>
          <cell r="G623">
            <v>9.5399999999999991</v>
          </cell>
          <cell r="H623">
            <v>6.36</v>
          </cell>
          <cell r="I623">
            <v>0</v>
          </cell>
        </row>
        <row r="624">
          <cell r="C624">
            <v>83680</v>
          </cell>
          <cell r="D624">
            <v>1.47</v>
          </cell>
          <cell r="E624">
            <v>10</v>
          </cell>
          <cell r="F624">
            <v>15.35</v>
          </cell>
          <cell r="G624">
            <v>9.2100000000000009</v>
          </cell>
          <cell r="H624">
            <v>6.14</v>
          </cell>
          <cell r="I624">
            <v>0</v>
          </cell>
        </row>
        <row r="625">
          <cell r="C625">
            <v>83690</v>
          </cell>
          <cell r="D625">
            <v>2.4900000000000002</v>
          </cell>
          <cell r="E625">
            <v>10</v>
          </cell>
          <cell r="F625">
            <v>19.8</v>
          </cell>
          <cell r="G625">
            <v>11.88</v>
          </cell>
          <cell r="H625">
            <v>7.92</v>
          </cell>
          <cell r="I625">
            <v>0</v>
          </cell>
        </row>
        <row r="626">
          <cell r="C626">
            <v>83700</v>
          </cell>
          <cell r="D626">
            <v>40.840000000000003</v>
          </cell>
          <cell r="E626">
            <v>10</v>
          </cell>
          <cell r="F626">
            <v>216.65</v>
          </cell>
          <cell r="G626">
            <v>129.99</v>
          </cell>
          <cell r="H626">
            <v>86.66</v>
          </cell>
          <cell r="I626">
            <v>0</v>
          </cell>
        </row>
        <row r="627">
          <cell r="C627">
            <v>83720</v>
          </cell>
          <cell r="D627">
            <v>2.79</v>
          </cell>
          <cell r="E627">
            <v>20</v>
          </cell>
          <cell r="F627">
            <v>436.3</v>
          </cell>
          <cell r="G627">
            <v>261.77999999999997</v>
          </cell>
          <cell r="H627">
            <v>174.52</v>
          </cell>
          <cell r="I627">
            <v>0</v>
          </cell>
        </row>
        <row r="628">
          <cell r="C628">
            <v>83730</v>
          </cell>
          <cell r="D628">
            <v>1.56</v>
          </cell>
          <cell r="E628">
            <v>10</v>
          </cell>
          <cell r="F628">
            <v>21.75</v>
          </cell>
          <cell r="G628">
            <v>13.05</v>
          </cell>
          <cell r="H628">
            <v>8.6999999999999993</v>
          </cell>
          <cell r="I628">
            <v>0</v>
          </cell>
        </row>
        <row r="629">
          <cell r="C629">
            <v>83740</v>
          </cell>
          <cell r="D629">
            <v>1.1599999999999999</v>
          </cell>
          <cell r="E629">
            <v>10</v>
          </cell>
          <cell r="F629">
            <v>13.6</v>
          </cell>
          <cell r="G629">
            <v>4.08</v>
          </cell>
          <cell r="H629">
            <v>8.16</v>
          </cell>
          <cell r="I629">
            <v>1.36</v>
          </cell>
        </row>
        <row r="630">
          <cell r="C630">
            <v>83760</v>
          </cell>
          <cell r="D630">
            <v>0.87</v>
          </cell>
          <cell r="E630">
            <v>20</v>
          </cell>
          <cell r="F630">
            <v>20.3</v>
          </cell>
          <cell r="G630">
            <v>6.09</v>
          </cell>
          <cell r="H630">
            <v>12.18</v>
          </cell>
          <cell r="I630">
            <v>2.0299999999999998</v>
          </cell>
        </row>
        <row r="631">
          <cell r="C631">
            <v>83780</v>
          </cell>
          <cell r="D631">
            <v>23.15</v>
          </cell>
          <cell r="E631">
            <v>20</v>
          </cell>
          <cell r="F631">
            <v>240.2</v>
          </cell>
          <cell r="G631">
            <v>72.06</v>
          </cell>
          <cell r="H631">
            <v>144.12</v>
          </cell>
          <cell r="I631">
            <v>24.02</v>
          </cell>
        </row>
        <row r="632">
          <cell r="C632">
            <v>83800</v>
          </cell>
          <cell r="D632">
            <v>1.26</v>
          </cell>
          <cell r="E632">
            <v>20</v>
          </cell>
          <cell r="F632">
            <v>244.1</v>
          </cell>
          <cell r="G632">
            <v>73.23</v>
          </cell>
          <cell r="H632">
            <v>146.46</v>
          </cell>
          <cell r="I632">
            <v>24.41</v>
          </cell>
        </row>
        <row r="633">
          <cell r="C633">
            <v>83810</v>
          </cell>
          <cell r="D633">
            <v>1.3</v>
          </cell>
          <cell r="E633">
            <v>10</v>
          </cell>
          <cell r="F633">
            <v>12.8</v>
          </cell>
          <cell r="G633">
            <v>3.84</v>
          </cell>
          <cell r="H633">
            <v>7.68</v>
          </cell>
          <cell r="I633">
            <v>1.28</v>
          </cell>
        </row>
        <row r="634">
          <cell r="C634">
            <v>83820</v>
          </cell>
          <cell r="D634">
            <v>5.07</v>
          </cell>
          <cell r="E634">
            <v>10</v>
          </cell>
          <cell r="F634">
            <v>31.85</v>
          </cell>
          <cell r="G634">
            <v>9.56</v>
          </cell>
          <cell r="H634">
            <v>19.11</v>
          </cell>
          <cell r="I634">
            <v>3.19</v>
          </cell>
        </row>
        <row r="635">
          <cell r="C635">
            <v>83840</v>
          </cell>
          <cell r="D635">
            <v>1.7</v>
          </cell>
          <cell r="E635">
            <v>20</v>
          </cell>
          <cell r="F635">
            <v>67.7</v>
          </cell>
          <cell r="G635">
            <v>20.309999999999999</v>
          </cell>
          <cell r="H635">
            <v>40.619999999999997</v>
          </cell>
          <cell r="I635">
            <v>6.77</v>
          </cell>
        </row>
        <row r="636">
          <cell r="C636">
            <v>83860</v>
          </cell>
          <cell r="D636">
            <v>5.13</v>
          </cell>
          <cell r="E636">
            <v>20</v>
          </cell>
          <cell r="F636">
            <v>68.3</v>
          </cell>
          <cell r="G636">
            <v>20.49</v>
          </cell>
          <cell r="H636">
            <v>40.98</v>
          </cell>
          <cell r="I636">
            <v>6.83</v>
          </cell>
        </row>
        <row r="637">
          <cell r="C637">
            <v>83870</v>
          </cell>
          <cell r="D637">
            <v>0.65</v>
          </cell>
          <cell r="E637">
            <v>10</v>
          </cell>
          <cell r="F637">
            <v>28.9</v>
          </cell>
          <cell r="G637">
            <v>8.67</v>
          </cell>
          <cell r="H637">
            <v>17.34</v>
          </cell>
          <cell r="I637">
            <v>2.89</v>
          </cell>
        </row>
        <row r="638">
          <cell r="C638">
            <v>83880</v>
          </cell>
          <cell r="D638">
            <v>1.6</v>
          </cell>
          <cell r="E638">
            <v>10</v>
          </cell>
          <cell r="F638">
            <v>11.25</v>
          </cell>
          <cell r="G638">
            <v>2.25</v>
          </cell>
          <cell r="H638">
            <v>6.75</v>
          </cell>
          <cell r="I638">
            <v>2.25</v>
          </cell>
        </row>
        <row r="639">
          <cell r="C639">
            <v>83900</v>
          </cell>
          <cell r="D639">
            <v>1.3</v>
          </cell>
          <cell r="E639">
            <v>20</v>
          </cell>
          <cell r="F639">
            <v>29</v>
          </cell>
          <cell r="G639">
            <v>5.8</v>
          </cell>
          <cell r="H639">
            <v>17.399999999999999</v>
          </cell>
          <cell r="I639">
            <v>5.8</v>
          </cell>
        </row>
        <row r="640">
          <cell r="C640">
            <v>83920</v>
          </cell>
          <cell r="D640">
            <v>1.38</v>
          </cell>
          <cell r="E640">
            <v>20</v>
          </cell>
          <cell r="F640">
            <v>26.8</v>
          </cell>
          <cell r="G640">
            <v>5.36</v>
          </cell>
          <cell r="H640">
            <v>16.079999999999998</v>
          </cell>
          <cell r="I640">
            <v>5.36</v>
          </cell>
        </row>
        <row r="641">
          <cell r="C641">
            <v>83940</v>
          </cell>
          <cell r="D641">
            <v>3.18</v>
          </cell>
          <cell r="E641">
            <v>20</v>
          </cell>
          <cell r="F641">
            <v>45.6</v>
          </cell>
          <cell r="G641">
            <v>9.1199999999999992</v>
          </cell>
          <cell r="H641">
            <v>27.36</v>
          </cell>
          <cell r="I641">
            <v>9.1199999999999992</v>
          </cell>
        </row>
        <row r="642">
          <cell r="C642">
            <v>83950</v>
          </cell>
          <cell r="D642">
            <v>1.54</v>
          </cell>
          <cell r="E642">
            <v>10</v>
          </cell>
          <cell r="F642">
            <v>23.6</v>
          </cell>
          <cell r="G642">
            <v>4.72</v>
          </cell>
          <cell r="H642">
            <v>14.16</v>
          </cell>
          <cell r="I642">
            <v>4.72</v>
          </cell>
        </row>
        <row r="643">
          <cell r="C643">
            <v>83960</v>
          </cell>
          <cell r="D643">
            <v>1.83</v>
          </cell>
          <cell r="E643">
            <v>10</v>
          </cell>
          <cell r="F643">
            <v>16.850000000000001</v>
          </cell>
          <cell r="G643">
            <v>3.37</v>
          </cell>
          <cell r="H643">
            <v>10.11</v>
          </cell>
          <cell r="I643">
            <v>3.37</v>
          </cell>
        </row>
        <row r="644">
          <cell r="C644">
            <v>83970</v>
          </cell>
          <cell r="D644">
            <v>1.81</v>
          </cell>
          <cell r="E644">
            <v>10</v>
          </cell>
          <cell r="F644">
            <v>18.2</v>
          </cell>
          <cell r="G644">
            <v>3.64</v>
          </cell>
          <cell r="H644">
            <v>10.92</v>
          </cell>
          <cell r="I644">
            <v>3.64</v>
          </cell>
        </row>
        <row r="645">
          <cell r="C645">
            <v>83980</v>
          </cell>
          <cell r="D645">
            <v>5.96</v>
          </cell>
          <cell r="E645">
            <v>10</v>
          </cell>
          <cell r="F645">
            <v>38.85</v>
          </cell>
          <cell r="G645">
            <v>7.77</v>
          </cell>
          <cell r="H645">
            <v>23.31</v>
          </cell>
          <cell r="I645">
            <v>7.77</v>
          </cell>
        </row>
        <row r="646">
          <cell r="C646">
            <v>83990</v>
          </cell>
          <cell r="D646">
            <v>4.57</v>
          </cell>
          <cell r="E646">
            <v>10</v>
          </cell>
          <cell r="F646">
            <v>52.65</v>
          </cell>
          <cell r="G646">
            <v>10.53</v>
          </cell>
          <cell r="H646">
            <v>31.59</v>
          </cell>
          <cell r="I646">
            <v>10.53</v>
          </cell>
        </row>
        <row r="647">
          <cell r="C647">
            <v>84000</v>
          </cell>
          <cell r="D647">
            <v>3.59</v>
          </cell>
          <cell r="E647">
            <v>10</v>
          </cell>
          <cell r="F647">
            <v>40.799999999999997</v>
          </cell>
          <cell r="G647">
            <v>8.16</v>
          </cell>
          <cell r="H647">
            <v>24.48</v>
          </cell>
          <cell r="I647">
            <v>8.16</v>
          </cell>
        </row>
        <row r="648">
          <cell r="C648">
            <v>84010</v>
          </cell>
          <cell r="D648">
            <v>9.32</v>
          </cell>
          <cell r="E648">
            <v>10</v>
          </cell>
          <cell r="F648">
            <v>64.55</v>
          </cell>
          <cell r="G648">
            <v>12.91</v>
          </cell>
          <cell r="H648">
            <v>38.729999999999997</v>
          </cell>
          <cell r="I648">
            <v>12.91</v>
          </cell>
        </row>
        <row r="649">
          <cell r="C649">
            <v>84020</v>
          </cell>
          <cell r="D649">
            <v>4.6900000000000004</v>
          </cell>
          <cell r="E649">
            <v>10</v>
          </cell>
          <cell r="F649">
            <v>70.05</v>
          </cell>
          <cell r="G649">
            <v>45.53</v>
          </cell>
          <cell r="H649">
            <v>24.52</v>
          </cell>
          <cell r="I649">
            <v>0</v>
          </cell>
        </row>
        <row r="650">
          <cell r="C650">
            <v>84030</v>
          </cell>
          <cell r="D650">
            <v>6.75</v>
          </cell>
          <cell r="E650">
            <v>10</v>
          </cell>
          <cell r="F650">
            <v>57.2</v>
          </cell>
          <cell r="G650">
            <v>37.18</v>
          </cell>
          <cell r="H650">
            <v>20.02</v>
          </cell>
          <cell r="I650">
            <v>0</v>
          </cell>
        </row>
        <row r="651">
          <cell r="C651">
            <v>84040</v>
          </cell>
          <cell r="D651">
            <v>6.18</v>
          </cell>
          <cell r="E651">
            <v>10</v>
          </cell>
          <cell r="F651">
            <v>64.650000000000006</v>
          </cell>
          <cell r="G651">
            <v>42.02</v>
          </cell>
          <cell r="H651">
            <v>22.63</v>
          </cell>
          <cell r="I651">
            <v>0</v>
          </cell>
        </row>
        <row r="652">
          <cell r="C652">
            <v>84050</v>
          </cell>
          <cell r="D652">
            <v>6.3</v>
          </cell>
          <cell r="E652">
            <v>10</v>
          </cell>
          <cell r="F652">
            <v>62.4</v>
          </cell>
          <cell r="G652">
            <v>40.56</v>
          </cell>
          <cell r="H652">
            <v>21.84</v>
          </cell>
          <cell r="I652">
            <v>0</v>
          </cell>
        </row>
        <row r="653">
          <cell r="C653">
            <v>84060</v>
          </cell>
          <cell r="D653">
            <v>5.36</v>
          </cell>
          <cell r="E653">
            <v>10</v>
          </cell>
          <cell r="F653">
            <v>58.3</v>
          </cell>
          <cell r="G653">
            <v>37.9</v>
          </cell>
          <cell r="H653">
            <v>20.41</v>
          </cell>
          <cell r="I653">
            <v>0</v>
          </cell>
        </row>
        <row r="654">
          <cell r="C654">
            <v>84070</v>
          </cell>
          <cell r="D654">
            <v>0.93</v>
          </cell>
          <cell r="E654">
            <v>10</v>
          </cell>
          <cell r="F654">
            <v>31.45</v>
          </cell>
          <cell r="G654">
            <v>20.440000000000001</v>
          </cell>
          <cell r="H654">
            <v>11.01</v>
          </cell>
          <cell r="I654">
            <v>0</v>
          </cell>
        </row>
        <row r="655">
          <cell r="C655">
            <v>84080</v>
          </cell>
          <cell r="D655">
            <v>0.75</v>
          </cell>
          <cell r="E655">
            <v>10</v>
          </cell>
          <cell r="F655">
            <v>8.4</v>
          </cell>
          <cell r="G655">
            <v>5.46</v>
          </cell>
          <cell r="H655">
            <v>2.94</v>
          </cell>
          <cell r="I655">
            <v>0</v>
          </cell>
        </row>
        <row r="656">
          <cell r="C656">
            <v>84090</v>
          </cell>
          <cell r="D656">
            <v>0.77</v>
          </cell>
          <cell r="E656">
            <v>10</v>
          </cell>
          <cell r="F656">
            <v>7.6</v>
          </cell>
          <cell r="G656">
            <v>4.9400000000000004</v>
          </cell>
          <cell r="H656">
            <v>2.66</v>
          </cell>
          <cell r="I656">
            <v>0</v>
          </cell>
        </row>
        <row r="657">
          <cell r="C657">
            <v>84100</v>
          </cell>
          <cell r="D657">
            <v>2</v>
          </cell>
          <cell r="E657">
            <v>10</v>
          </cell>
          <cell r="F657">
            <v>13.85</v>
          </cell>
          <cell r="G657">
            <v>9</v>
          </cell>
          <cell r="H657">
            <v>4.8499999999999996</v>
          </cell>
          <cell r="I657">
            <v>0</v>
          </cell>
        </row>
        <row r="658">
          <cell r="C658">
            <v>84110</v>
          </cell>
          <cell r="D658">
            <v>0.86</v>
          </cell>
          <cell r="E658">
            <v>10</v>
          </cell>
          <cell r="F658">
            <v>14.3</v>
          </cell>
          <cell r="G658">
            <v>9.3000000000000007</v>
          </cell>
          <cell r="H658">
            <v>5.01</v>
          </cell>
          <cell r="I658">
            <v>0</v>
          </cell>
        </row>
        <row r="659">
          <cell r="C659">
            <v>84120</v>
          </cell>
          <cell r="D659">
            <v>0.71</v>
          </cell>
          <cell r="E659">
            <v>10</v>
          </cell>
          <cell r="F659">
            <v>7.85</v>
          </cell>
          <cell r="G659">
            <v>5.0999999999999996</v>
          </cell>
          <cell r="H659">
            <v>2.75</v>
          </cell>
          <cell r="I659">
            <v>0</v>
          </cell>
        </row>
        <row r="660">
          <cell r="C660">
            <v>84140</v>
          </cell>
          <cell r="D660">
            <v>0.98</v>
          </cell>
          <cell r="E660">
            <v>20</v>
          </cell>
          <cell r="F660">
            <v>16.899999999999999</v>
          </cell>
          <cell r="G660">
            <v>10.99</v>
          </cell>
          <cell r="H660">
            <v>5.92</v>
          </cell>
          <cell r="I660">
            <v>0</v>
          </cell>
        </row>
        <row r="661">
          <cell r="C661">
            <v>84150</v>
          </cell>
          <cell r="D661">
            <v>1.32</v>
          </cell>
          <cell r="E661">
            <v>10</v>
          </cell>
          <cell r="F661">
            <v>11.5</v>
          </cell>
          <cell r="G661">
            <v>7.48</v>
          </cell>
          <cell r="H661">
            <v>4.03</v>
          </cell>
          <cell r="I661">
            <v>0</v>
          </cell>
        </row>
        <row r="662">
          <cell r="C662">
            <v>84160</v>
          </cell>
          <cell r="D662">
            <v>1.43</v>
          </cell>
          <cell r="E662">
            <v>10</v>
          </cell>
          <cell r="F662">
            <v>13.75</v>
          </cell>
          <cell r="G662">
            <v>8.94</v>
          </cell>
          <cell r="H662">
            <v>4.8099999999999996</v>
          </cell>
          <cell r="I662">
            <v>0</v>
          </cell>
        </row>
        <row r="663">
          <cell r="C663">
            <v>84170</v>
          </cell>
          <cell r="D663">
            <v>1.44</v>
          </cell>
          <cell r="E663">
            <v>10</v>
          </cell>
          <cell r="F663">
            <v>14.35</v>
          </cell>
          <cell r="G663">
            <v>9.33</v>
          </cell>
          <cell r="H663">
            <v>5.0199999999999996</v>
          </cell>
          <cell r="I663">
            <v>0</v>
          </cell>
        </row>
        <row r="664">
          <cell r="C664">
            <v>84180</v>
          </cell>
          <cell r="D664">
            <v>1.35</v>
          </cell>
          <cell r="E664">
            <v>10</v>
          </cell>
          <cell r="F664">
            <v>13.95</v>
          </cell>
          <cell r="G664">
            <v>9.07</v>
          </cell>
          <cell r="H664">
            <v>4.88</v>
          </cell>
          <cell r="I664">
            <v>0</v>
          </cell>
        </row>
        <row r="665">
          <cell r="C665">
            <v>84190</v>
          </cell>
          <cell r="D665">
            <v>1.48</v>
          </cell>
          <cell r="E665">
            <v>10</v>
          </cell>
          <cell r="F665">
            <v>14.15</v>
          </cell>
          <cell r="G665">
            <v>9.1999999999999993</v>
          </cell>
          <cell r="H665">
            <v>4.95</v>
          </cell>
          <cell r="I665">
            <v>0</v>
          </cell>
        </row>
        <row r="666">
          <cell r="C666">
            <v>84200</v>
          </cell>
          <cell r="D666">
            <v>1.27</v>
          </cell>
          <cell r="E666">
            <v>10</v>
          </cell>
          <cell r="F666">
            <v>13.75</v>
          </cell>
          <cell r="G666">
            <v>8.94</v>
          </cell>
          <cell r="H666">
            <v>4.8099999999999996</v>
          </cell>
          <cell r="I666">
            <v>0</v>
          </cell>
        </row>
        <row r="667">
          <cell r="C667">
            <v>84210</v>
          </cell>
          <cell r="D667">
            <v>1.07</v>
          </cell>
          <cell r="E667">
            <v>10</v>
          </cell>
          <cell r="F667">
            <v>11.7</v>
          </cell>
          <cell r="G667">
            <v>7.61</v>
          </cell>
          <cell r="H667">
            <v>4.0999999999999996</v>
          </cell>
          <cell r="I667">
            <v>0</v>
          </cell>
        </row>
        <row r="668">
          <cell r="C668">
            <v>84220</v>
          </cell>
          <cell r="D668">
            <v>1.64</v>
          </cell>
          <cell r="E668">
            <v>10</v>
          </cell>
          <cell r="F668">
            <v>13.55</v>
          </cell>
          <cell r="G668">
            <v>8.81</v>
          </cell>
          <cell r="H668">
            <v>4.74</v>
          </cell>
          <cell r="I668">
            <v>0</v>
          </cell>
        </row>
        <row r="669">
          <cell r="C669">
            <v>84230</v>
          </cell>
          <cell r="D669">
            <v>0.3</v>
          </cell>
          <cell r="E669">
            <v>10</v>
          </cell>
          <cell r="F669">
            <v>9.6999999999999993</v>
          </cell>
          <cell r="G669">
            <v>6.31</v>
          </cell>
          <cell r="H669">
            <v>3.4</v>
          </cell>
          <cell r="I669">
            <v>0</v>
          </cell>
        </row>
        <row r="670">
          <cell r="C670">
            <v>84240</v>
          </cell>
          <cell r="D670">
            <v>0.23</v>
          </cell>
          <cell r="E670">
            <v>10</v>
          </cell>
          <cell r="F670">
            <v>2.65</v>
          </cell>
          <cell r="G670">
            <v>1.72</v>
          </cell>
          <cell r="H670">
            <v>0.93</v>
          </cell>
          <cell r="I670">
            <v>0</v>
          </cell>
        </row>
        <row r="671">
          <cell r="C671">
            <v>84260</v>
          </cell>
          <cell r="D671">
            <v>0.62</v>
          </cell>
          <cell r="E671">
            <v>20</v>
          </cell>
          <cell r="F671">
            <v>8.5</v>
          </cell>
          <cell r="G671">
            <v>5.53</v>
          </cell>
          <cell r="H671">
            <v>2.98</v>
          </cell>
          <cell r="I671">
            <v>0</v>
          </cell>
        </row>
        <row r="672">
          <cell r="C672">
            <v>84270</v>
          </cell>
          <cell r="D672">
            <v>0.91</v>
          </cell>
          <cell r="E672">
            <v>10</v>
          </cell>
          <cell r="F672">
            <v>7.65</v>
          </cell>
          <cell r="G672">
            <v>4.97</v>
          </cell>
          <cell r="H672">
            <v>2.68</v>
          </cell>
          <cell r="I672">
            <v>0</v>
          </cell>
        </row>
        <row r="673">
          <cell r="C673">
            <v>84280</v>
          </cell>
          <cell r="D673">
            <v>2.06</v>
          </cell>
          <cell r="E673">
            <v>10</v>
          </cell>
          <cell r="F673">
            <v>14.85</v>
          </cell>
          <cell r="G673">
            <v>9.65</v>
          </cell>
          <cell r="H673">
            <v>5.2</v>
          </cell>
          <cell r="I673">
            <v>0</v>
          </cell>
        </row>
        <row r="674">
          <cell r="C674">
            <v>84290</v>
          </cell>
          <cell r="D674">
            <v>2.31</v>
          </cell>
          <cell r="E674">
            <v>10</v>
          </cell>
          <cell r="F674">
            <v>21.85</v>
          </cell>
          <cell r="G674">
            <v>14.2</v>
          </cell>
          <cell r="H674">
            <v>7.65</v>
          </cell>
          <cell r="I674">
            <v>0</v>
          </cell>
        </row>
        <row r="675">
          <cell r="C675">
            <v>84300</v>
          </cell>
          <cell r="D675">
            <v>2.3199999999999998</v>
          </cell>
          <cell r="E675">
            <v>10</v>
          </cell>
          <cell r="F675">
            <v>23.15</v>
          </cell>
          <cell r="G675">
            <v>15.05</v>
          </cell>
          <cell r="H675">
            <v>8.1</v>
          </cell>
          <cell r="I675">
            <v>0</v>
          </cell>
        </row>
        <row r="676">
          <cell r="C676">
            <v>84320</v>
          </cell>
          <cell r="D676">
            <v>1.43</v>
          </cell>
          <cell r="E676">
            <v>20</v>
          </cell>
          <cell r="F676">
            <v>37.5</v>
          </cell>
          <cell r="G676">
            <v>24.38</v>
          </cell>
          <cell r="H676">
            <v>13.13</v>
          </cell>
          <cell r="I676">
            <v>0</v>
          </cell>
        </row>
        <row r="677">
          <cell r="C677">
            <v>84340</v>
          </cell>
          <cell r="D677">
            <v>0.1</v>
          </cell>
          <cell r="E677">
            <v>20</v>
          </cell>
          <cell r="F677">
            <v>15.3</v>
          </cell>
          <cell r="G677">
            <v>9.9499999999999993</v>
          </cell>
          <cell r="H677">
            <v>5.36</v>
          </cell>
          <cell r="I677">
            <v>0</v>
          </cell>
        </row>
        <row r="678">
          <cell r="C678">
            <v>84360</v>
          </cell>
          <cell r="D678">
            <v>0.8</v>
          </cell>
          <cell r="E678">
            <v>20</v>
          </cell>
          <cell r="F678">
            <v>9</v>
          </cell>
          <cell r="G678">
            <v>5.85</v>
          </cell>
          <cell r="H678">
            <v>3.15</v>
          </cell>
          <cell r="I678">
            <v>0</v>
          </cell>
        </row>
        <row r="679">
          <cell r="C679">
            <v>84370</v>
          </cell>
          <cell r="D679">
            <v>1.05</v>
          </cell>
          <cell r="E679">
            <v>10</v>
          </cell>
          <cell r="F679">
            <v>9.25</v>
          </cell>
          <cell r="G679">
            <v>6.01</v>
          </cell>
          <cell r="H679">
            <v>3.24</v>
          </cell>
          <cell r="I679">
            <v>0</v>
          </cell>
        </row>
        <row r="680">
          <cell r="C680">
            <v>84380</v>
          </cell>
          <cell r="D680">
            <v>1.59</v>
          </cell>
          <cell r="E680">
            <v>10</v>
          </cell>
          <cell r="F680">
            <v>13.2</v>
          </cell>
          <cell r="G680">
            <v>8.58</v>
          </cell>
          <cell r="H680">
            <v>4.62</v>
          </cell>
          <cell r="I680">
            <v>0</v>
          </cell>
        </row>
        <row r="681">
          <cell r="C681">
            <v>84390</v>
          </cell>
          <cell r="D681">
            <v>3.04</v>
          </cell>
          <cell r="E681">
            <v>10</v>
          </cell>
          <cell r="F681">
            <v>23.15</v>
          </cell>
          <cell r="G681">
            <v>15.05</v>
          </cell>
          <cell r="H681">
            <v>8.1</v>
          </cell>
          <cell r="I681">
            <v>0</v>
          </cell>
        </row>
        <row r="682">
          <cell r="C682">
            <v>84400</v>
          </cell>
          <cell r="D682">
            <v>2.56</v>
          </cell>
          <cell r="E682">
            <v>10</v>
          </cell>
          <cell r="F682">
            <v>28</v>
          </cell>
          <cell r="G682">
            <v>18.2</v>
          </cell>
          <cell r="H682">
            <v>9.8000000000000007</v>
          </cell>
          <cell r="I682">
            <v>0</v>
          </cell>
        </row>
        <row r="683">
          <cell r="C683">
            <v>84420</v>
          </cell>
          <cell r="D683">
            <v>2.31</v>
          </cell>
          <cell r="E683">
            <v>20</v>
          </cell>
          <cell r="F683">
            <v>48.7</v>
          </cell>
          <cell r="G683">
            <v>31.66</v>
          </cell>
          <cell r="H683">
            <v>17.05</v>
          </cell>
          <cell r="I683">
            <v>0</v>
          </cell>
        </row>
        <row r="684">
          <cell r="C684">
            <v>84440</v>
          </cell>
          <cell r="D684">
            <v>2.09</v>
          </cell>
          <cell r="E684">
            <v>20</v>
          </cell>
          <cell r="F684">
            <v>44</v>
          </cell>
          <cell r="G684">
            <v>28.6</v>
          </cell>
          <cell r="H684">
            <v>15.4</v>
          </cell>
          <cell r="I684">
            <v>0</v>
          </cell>
        </row>
        <row r="685">
          <cell r="C685">
            <v>84460</v>
          </cell>
          <cell r="D685">
            <v>2.57</v>
          </cell>
          <cell r="E685">
            <v>20</v>
          </cell>
          <cell r="F685">
            <v>46.6</v>
          </cell>
          <cell r="G685">
            <v>30.29</v>
          </cell>
          <cell r="H685">
            <v>16.309999999999999</v>
          </cell>
          <cell r="I685">
            <v>0</v>
          </cell>
        </row>
        <row r="686">
          <cell r="C686">
            <v>84480</v>
          </cell>
          <cell r="D686">
            <v>0.76</v>
          </cell>
          <cell r="E686">
            <v>20</v>
          </cell>
          <cell r="F686">
            <v>33.299999999999997</v>
          </cell>
          <cell r="G686">
            <v>21.65</v>
          </cell>
          <cell r="H686">
            <v>11.66</v>
          </cell>
          <cell r="I686">
            <v>0</v>
          </cell>
        </row>
        <row r="687">
          <cell r="C687">
            <v>84500</v>
          </cell>
          <cell r="D687">
            <v>3.45</v>
          </cell>
          <cell r="E687">
            <v>20</v>
          </cell>
          <cell r="F687">
            <v>42.1</v>
          </cell>
          <cell r="G687">
            <v>27.37</v>
          </cell>
          <cell r="H687">
            <v>14.74</v>
          </cell>
          <cell r="I687">
            <v>0</v>
          </cell>
        </row>
        <row r="688">
          <cell r="C688">
            <v>84510</v>
          </cell>
          <cell r="D688">
            <v>4.51</v>
          </cell>
          <cell r="E688">
            <v>10</v>
          </cell>
          <cell r="F688">
            <v>39.799999999999997</v>
          </cell>
          <cell r="G688">
            <v>25.87</v>
          </cell>
          <cell r="H688">
            <v>13.93</v>
          </cell>
          <cell r="I688">
            <v>0</v>
          </cell>
        </row>
        <row r="689">
          <cell r="C689">
            <v>84520</v>
          </cell>
          <cell r="D689">
            <v>7.69</v>
          </cell>
          <cell r="E689">
            <v>10</v>
          </cell>
          <cell r="F689">
            <v>61</v>
          </cell>
          <cell r="G689">
            <v>39.65</v>
          </cell>
          <cell r="H689">
            <v>21.35</v>
          </cell>
          <cell r="I689">
            <v>0</v>
          </cell>
        </row>
        <row r="690">
          <cell r="C690">
            <v>84540</v>
          </cell>
          <cell r="D690">
            <v>5.66</v>
          </cell>
          <cell r="E690">
            <v>20</v>
          </cell>
          <cell r="F690">
            <v>133.5</v>
          </cell>
          <cell r="G690">
            <v>86.78</v>
          </cell>
          <cell r="H690">
            <v>46.73</v>
          </cell>
          <cell r="I690">
            <v>0</v>
          </cell>
        </row>
        <row r="691">
          <cell r="C691">
            <v>84560</v>
          </cell>
          <cell r="D691">
            <v>3.06</v>
          </cell>
          <cell r="E691">
            <v>20</v>
          </cell>
          <cell r="F691">
            <v>87.2</v>
          </cell>
          <cell r="G691">
            <v>56.68</v>
          </cell>
          <cell r="H691">
            <v>30.52</v>
          </cell>
          <cell r="I691">
            <v>0</v>
          </cell>
        </row>
        <row r="692">
          <cell r="C692">
            <v>84570</v>
          </cell>
          <cell r="D692">
            <v>0.63</v>
          </cell>
          <cell r="E692">
            <v>10</v>
          </cell>
          <cell r="F692">
            <v>18.45</v>
          </cell>
          <cell r="G692">
            <v>11.99</v>
          </cell>
          <cell r="H692">
            <v>6.46</v>
          </cell>
          <cell r="I692">
            <v>0</v>
          </cell>
        </row>
        <row r="693">
          <cell r="C693">
            <v>84580</v>
          </cell>
          <cell r="D693">
            <v>0.39</v>
          </cell>
          <cell r="E693">
            <v>10</v>
          </cell>
          <cell r="F693">
            <v>5.0999999999999996</v>
          </cell>
          <cell r="G693">
            <v>3.32</v>
          </cell>
          <cell r="H693">
            <v>1.79</v>
          </cell>
          <cell r="I693">
            <v>0</v>
          </cell>
        </row>
        <row r="694">
          <cell r="C694">
            <v>84600</v>
          </cell>
          <cell r="D694">
            <v>1.63</v>
          </cell>
          <cell r="E694">
            <v>20</v>
          </cell>
          <cell r="F694">
            <v>20.2</v>
          </cell>
          <cell r="G694">
            <v>13.13</v>
          </cell>
          <cell r="H694">
            <v>7.07</v>
          </cell>
          <cell r="I694">
            <v>0</v>
          </cell>
        </row>
        <row r="695">
          <cell r="C695">
            <v>84610</v>
          </cell>
          <cell r="D695">
            <v>3.53</v>
          </cell>
          <cell r="E695">
            <v>10</v>
          </cell>
          <cell r="F695">
            <v>25.8</v>
          </cell>
          <cell r="G695">
            <v>16.77</v>
          </cell>
          <cell r="H695">
            <v>9.0299999999999994</v>
          </cell>
          <cell r="I695">
            <v>0</v>
          </cell>
        </row>
        <row r="696">
          <cell r="C696">
            <v>84620</v>
          </cell>
          <cell r="D696">
            <v>5.94</v>
          </cell>
          <cell r="E696">
            <v>10</v>
          </cell>
          <cell r="F696">
            <v>47.35</v>
          </cell>
          <cell r="G696">
            <v>30.78</v>
          </cell>
          <cell r="H696">
            <v>16.57</v>
          </cell>
          <cell r="I696">
            <v>0</v>
          </cell>
        </row>
        <row r="697">
          <cell r="C697">
            <v>84630</v>
          </cell>
          <cell r="D697">
            <v>6.44</v>
          </cell>
          <cell r="E697">
            <v>10</v>
          </cell>
          <cell r="F697">
            <v>61.9</v>
          </cell>
          <cell r="G697">
            <v>40.24</v>
          </cell>
          <cell r="H697">
            <v>21.67</v>
          </cell>
          <cell r="I697">
            <v>0</v>
          </cell>
        </row>
        <row r="698">
          <cell r="C698">
            <v>84640</v>
          </cell>
          <cell r="D698">
            <v>8.4600000000000009</v>
          </cell>
          <cell r="E698">
            <v>10</v>
          </cell>
          <cell r="F698">
            <v>74.5</v>
          </cell>
          <cell r="G698">
            <v>48.43</v>
          </cell>
          <cell r="H698">
            <v>26.08</v>
          </cell>
          <cell r="I698">
            <v>0</v>
          </cell>
        </row>
        <row r="699">
          <cell r="C699">
            <v>84660</v>
          </cell>
          <cell r="D699">
            <v>6.13</v>
          </cell>
          <cell r="E699">
            <v>20</v>
          </cell>
          <cell r="F699">
            <v>145.9</v>
          </cell>
          <cell r="G699">
            <v>94.84</v>
          </cell>
          <cell r="H699">
            <v>51.07</v>
          </cell>
          <cell r="I699">
            <v>0</v>
          </cell>
        </row>
        <row r="700">
          <cell r="C700">
            <v>84670</v>
          </cell>
          <cell r="D700">
            <v>2.2999999999999998</v>
          </cell>
          <cell r="E700">
            <v>10</v>
          </cell>
          <cell r="F700">
            <v>42.15</v>
          </cell>
          <cell r="G700">
            <v>27.4</v>
          </cell>
          <cell r="H700">
            <v>14.75</v>
          </cell>
          <cell r="I700">
            <v>0</v>
          </cell>
        </row>
        <row r="701">
          <cell r="C701">
            <v>84680</v>
          </cell>
          <cell r="D701">
            <v>2.65</v>
          </cell>
          <cell r="E701">
            <v>10</v>
          </cell>
          <cell r="F701">
            <v>24.75</v>
          </cell>
          <cell r="G701">
            <v>16.09</v>
          </cell>
          <cell r="H701">
            <v>8.66</v>
          </cell>
          <cell r="I701">
            <v>0</v>
          </cell>
        </row>
        <row r="702">
          <cell r="C702">
            <v>84700</v>
          </cell>
          <cell r="D702">
            <v>4.63</v>
          </cell>
          <cell r="E702">
            <v>20</v>
          </cell>
          <cell r="F702">
            <v>72.8</v>
          </cell>
          <cell r="G702">
            <v>47.32</v>
          </cell>
          <cell r="H702">
            <v>25.48</v>
          </cell>
          <cell r="I702">
            <v>0</v>
          </cell>
        </row>
        <row r="703">
          <cell r="C703">
            <v>84720</v>
          </cell>
          <cell r="D703">
            <v>4.3899999999999997</v>
          </cell>
          <cell r="E703">
            <v>20</v>
          </cell>
          <cell r="F703">
            <v>90.2</v>
          </cell>
          <cell r="G703">
            <v>58.63</v>
          </cell>
          <cell r="H703">
            <v>31.57</v>
          </cell>
          <cell r="I703">
            <v>0</v>
          </cell>
        </row>
        <row r="704">
          <cell r="C704">
            <v>84740</v>
          </cell>
          <cell r="D704">
            <v>3.89</v>
          </cell>
          <cell r="E704">
            <v>20</v>
          </cell>
          <cell r="F704">
            <v>82.8</v>
          </cell>
          <cell r="G704">
            <v>53.82</v>
          </cell>
          <cell r="H704">
            <v>28.98</v>
          </cell>
          <cell r="I704">
            <v>0</v>
          </cell>
        </row>
        <row r="705">
          <cell r="C705">
            <v>84750</v>
          </cell>
          <cell r="D705">
            <v>7.54</v>
          </cell>
          <cell r="E705">
            <v>10</v>
          </cell>
          <cell r="F705">
            <v>57.15</v>
          </cell>
          <cell r="G705">
            <v>37.15</v>
          </cell>
          <cell r="H705">
            <v>20</v>
          </cell>
          <cell r="I705">
            <v>0</v>
          </cell>
        </row>
        <row r="706">
          <cell r="C706">
            <v>84760</v>
          </cell>
          <cell r="D706">
            <v>29.71</v>
          </cell>
          <cell r="E706">
            <v>10</v>
          </cell>
          <cell r="F706">
            <v>186.25</v>
          </cell>
          <cell r="G706">
            <v>121.06</v>
          </cell>
          <cell r="H706">
            <v>65.19</v>
          </cell>
          <cell r="I706">
            <v>0</v>
          </cell>
        </row>
        <row r="707">
          <cell r="C707">
            <v>84780</v>
          </cell>
          <cell r="D707">
            <v>0.03</v>
          </cell>
          <cell r="E707">
            <v>20</v>
          </cell>
          <cell r="F707">
            <v>297.39999999999998</v>
          </cell>
          <cell r="G707">
            <v>193.31</v>
          </cell>
          <cell r="H707">
            <v>104.09</v>
          </cell>
          <cell r="I707">
            <v>0</v>
          </cell>
        </row>
        <row r="708">
          <cell r="C708">
            <v>84790</v>
          </cell>
          <cell r="D708">
            <v>0</v>
          </cell>
          <cell r="E708">
            <v>10</v>
          </cell>
          <cell r="F708">
            <v>0.08</v>
          </cell>
          <cell r="G708">
            <v>0.05</v>
          </cell>
          <cell r="H708">
            <v>0.03</v>
          </cell>
          <cell r="I708">
            <v>0</v>
          </cell>
        </row>
        <row r="709">
          <cell r="C709">
            <v>84800</v>
          </cell>
          <cell r="D709">
            <v>0</v>
          </cell>
          <cell r="E709">
            <v>10</v>
          </cell>
          <cell r="F709">
            <v>0</v>
          </cell>
          <cell r="G709">
            <v>0</v>
          </cell>
          <cell r="H709">
            <v>0</v>
          </cell>
          <cell r="I709">
            <v>0</v>
          </cell>
        </row>
        <row r="710">
          <cell r="C710">
            <v>84820</v>
          </cell>
          <cell r="D710">
            <v>0.22</v>
          </cell>
          <cell r="E710">
            <v>20</v>
          </cell>
          <cell r="F710">
            <v>1.1000000000000001</v>
          </cell>
          <cell r="G710">
            <v>0.72</v>
          </cell>
          <cell r="H710">
            <v>0.39</v>
          </cell>
          <cell r="I710">
            <v>0</v>
          </cell>
        </row>
        <row r="711">
          <cell r="C711">
            <v>84830</v>
          </cell>
          <cell r="D711">
            <v>4.72</v>
          </cell>
          <cell r="E711">
            <v>10</v>
          </cell>
          <cell r="F711">
            <v>24.7</v>
          </cell>
          <cell r="G711">
            <v>16.059999999999999</v>
          </cell>
          <cell r="H711">
            <v>8.65</v>
          </cell>
          <cell r="I711">
            <v>0</v>
          </cell>
        </row>
        <row r="712">
          <cell r="C712">
            <v>84840</v>
          </cell>
          <cell r="D712">
            <v>0.67</v>
          </cell>
          <cell r="E712">
            <v>10</v>
          </cell>
          <cell r="F712">
            <v>26.95</v>
          </cell>
          <cell r="G712">
            <v>17.52</v>
          </cell>
          <cell r="H712">
            <v>9.43</v>
          </cell>
          <cell r="I712">
            <v>0</v>
          </cell>
        </row>
        <row r="713">
          <cell r="C713">
            <v>84860</v>
          </cell>
          <cell r="D713">
            <v>2.0299999999999998</v>
          </cell>
          <cell r="E713">
            <v>20</v>
          </cell>
          <cell r="F713">
            <v>27</v>
          </cell>
          <cell r="G713">
            <v>17.55</v>
          </cell>
          <cell r="H713">
            <v>9.4499999999999993</v>
          </cell>
          <cell r="I713">
            <v>0</v>
          </cell>
        </row>
        <row r="714">
          <cell r="C714">
            <v>84880</v>
          </cell>
          <cell r="D714">
            <v>0.12</v>
          </cell>
          <cell r="E714">
            <v>20</v>
          </cell>
          <cell r="F714">
            <v>21.5</v>
          </cell>
          <cell r="G714">
            <v>13.98</v>
          </cell>
          <cell r="H714">
            <v>7.53</v>
          </cell>
          <cell r="I714">
            <v>0</v>
          </cell>
        </row>
        <row r="715">
          <cell r="C715">
            <v>84900</v>
          </cell>
          <cell r="D715">
            <v>0.51</v>
          </cell>
          <cell r="E715">
            <v>20</v>
          </cell>
          <cell r="F715">
            <v>6.3</v>
          </cell>
          <cell r="G715">
            <v>4.0999999999999996</v>
          </cell>
          <cell r="H715">
            <v>2.21</v>
          </cell>
          <cell r="I715">
            <v>0</v>
          </cell>
        </row>
        <row r="716">
          <cell r="C716">
            <v>84910</v>
          </cell>
          <cell r="D716">
            <v>0</v>
          </cell>
          <cell r="E716">
            <v>10</v>
          </cell>
          <cell r="F716">
            <v>1.28</v>
          </cell>
          <cell r="G716">
            <v>0.83</v>
          </cell>
          <cell r="H716">
            <v>0.45</v>
          </cell>
          <cell r="I716">
            <v>0</v>
          </cell>
        </row>
        <row r="717">
          <cell r="C717">
            <v>84920</v>
          </cell>
          <cell r="D717">
            <v>0.21</v>
          </cell>
          <cell r="E717">
            <v>10</v>
          </cell>
          <cell r="F717">
            <v>0.53</v>
          </cell>
          <cell r="G717">
            <v>0.34</v>
          </cell>
          <cell r="H717">
            <v>0.19</v>
          </cell>
          <cell r="I717">
            <v>0</v>
          </cell>
        </row>
        <row r="718">
          <cell r="C718">
            <v>84930</v>
          </cell>
          <cell r="D718">
            <v>1.36</v>
          </cell>
          <cell r="E718">
            <v>10</v>
          </cell>
          <cell r="F718">
            <v>7.85</v>
          </cell>
          <cell r="G718">
            <v>5.0999999999999996</v>
          </cell>
          <cell r="H718">
            <v>2.75</v>
          </cell>
          <cell r="I718">
            <v>0</v>
          </cell>
        </row>
        <row r="719">
          <cell r="C719">
            <v>84940</v>
          </cell>
          <cell r="D719">
            <v>2.25</v>
          </cell>
          <cell r="E719">
            <v>10</v>
          </cell>
          <cell r="F719">
            <v>18.05</v>
          </cell>
          <cell r="G719">
            <v>11.73</v>
          </cell>
          <cell r="H719">
            <v>6.32</v>
          </cell>
          <cell r="I719">
            <v>0</v>
          </cell>
        </row>
        <row r="720">
          <cell r="C720">
            <v>84960</v>
          </cell>
          <cell r="D720">
            <v>2.08</v>
          </cell>
          <cell r="E720">
            <v>20</v>
          </cell>
          <cell r="F720">
            <v>43.3</v>
          </cell>
          <cell r="G720">
            <v>28.15</v>
          </cell>
          <cell r="H720">
            <v>15.16</v>
          </cell>
          <cell r="I720">
            <v>0</v>
          </cell>
        </row>
        <row r="721">
          <cell r="C721">
            <v>84980</v>
          </cell>
          <cell r="D721">
            <v>1.27</v>
          </cell>
          <cell r="E721">
            <v>20</v>
          </cell>
          <cell r="F721">
            <v>33.5</v>
          </cell>
          <cell r="G721">
            <v>21.78</v>
          </cell>
          <cell r="H721">
            <v>11.73</v>
          </cell>
          <cell r="I721">
            <v>0</v>
          </cell>
        </row>
        <row r="722">
          <cell r="C722">
            <v>84990</v>
          </cell>
          <cell r="D722">
            <v>1</v>
          </cell>
          <cell r="E722">
            <v>10</v>
          </cell>
          <cell r="F722">
            <v>11.35</v>
          </cell>
          <cell r="G722">
            <v>7.38</v>
          </cell>
          <cell r="H722">
            <v>3.97</v>
          </cell>
          <cell r="I722">
            <v>0</v>
          </cell>
        </row>
        <row r="723">
          <cell r="C723">
            <v>85000</v>
          </cell>
          <cell r="D723">
            <v>0.78</v>
          </cell>
          <cell r="E723">
            <v>10</v>
          </cell>
          <cell r="F723">
            <v>8.9</v>
          </cell>
          <cell r="G723">
            <v>5.79</v>
          </cell>
          <cell r="H723">
            <v>3.12</v>
          </cell>
          <cell r="I723">
            <v>0</v>
          </cell>
        </row>
        <row r="724">
          <cell r="C724">
            <v>85020</v>
          </cell>
          <cell r="D724">
            <v>0.64</v>
          </cell>
          <cell r="E724">
            <v>20</v>
          </cell>
          <cell r="F724">
            <v>14.2</v>
          </cell>
          <cell r="G724">
            <v>12.78</v>
          </cell>
          <cell r="H724">
            <v>1.42</v>
          </cell>
          <cell r="I724">
            <v>0</v>
          </cell>
        </row>
        <row r="725">
          <cell r="C725">
            <v>85040</v>
          </cell>
          <cell r="D725">
            <v>0.35</v>
          </cell>
          <cell r="E725">
            <v>20</v>
          </cell>
          <cell r="F725">
            <v>9.9</v>
          </cell>
          <cell r="G725">
            <v>8.91</v>
          </cell>
          <cell r="H725">
            <v>0.99</v>
          </cell>
          <cell r="I725">
            <v>0</v>
          </cell>
        </row>
        <row r="726">
          <cell r="C726">
            <v>85050</v>
          </cell>
          <cell r="D726">
            <v>0.55000000000000004</v>
          </cell>
          <cell r="E726">
            <v>10</v>
          </cell>
          <cell r="F726">
            <v>4.5</v>
          </cell>
          <cell r="G726">
            <v>4.05</v>
          </cell>
          <cell r="H726">
            <v>0.45</v>
          </cell>
          <cell r="I726">
            <v>0</v>
          </cell>
        </row>
        <row r="727">
          <cell r="C727">
            <v>85060</v>
          </cell>
          <cell r="D727">
            <v>0</v>
          </cell>
          <cell r="E727">
            <v>10</v>
          </cell>
          <cell r="F727">
            <v>1.38</v>
          </cell>
          <cell r="G727">
            <v>1.24</v>
          </cell>
          <cell r="H727">
            <v>0.14000000000000001</v>
          </cell>
          <cell r="I727">
            <v>0</v>
          </cell>
        </row>
        <row r="728">
          <cell r="C728">
            <v>85070</v>
          </cell>
          <cell r="D728">
            <v>0.67</v>
          </cell>
          <cell r="E728">
            <v>10</v>
          </cell>
          <cell r="F728">
            <v>1.68</v>
          </cell>
          <cell r="G728">
            <v>1.51</v>
          </cell>
          <cell r="H728">
            <v>0.17</v>
          </cell>
          <cell r="I728">
            <v>0</v>
          </cell>
        </row>
        <row r="729">
          <cell r="C729">
            <v>85080</v>
          </cell>
          <cell r="D729">
            <v>0.13</v>
          </cell>
          <cell r="E729">
            <v>10</v>
          </cell>
          <cell r="F729">
            <v>4</v>
          </cell>
          <cell r="G729">
            <v>3.6</v>
          </cell>
          <cell r="H729">
            <v>0.4</v>
          </cell>
          <cell r="I729">
            <v>0</v>
          </cell>
        </row>
        <row r="730">
          <cell r="C730">
            <v>85100</v>
          </cell>
          <cell r="D730">
            <v>0.08</v>
          </cell>
          <cell r="E730">
            <v>20</v>
          </cell>
          <cell r="F730">
            <v>2.1</v>
          </cell>
          <cell r="G730">
            <v>0</v>
          </cell>
          <cell r="H730">
            <v>0</v>
          </cell>
          <cell r="I730">
            <v>2.1</v>
          </cell>
        </row>
        <row r="731">
          <cell r="C731">
            <v>85120</v>
          </cell>
          <cell r="D731">
            <v>0.4</v>
          </cell>
          <cell r="E731">
            <v>20</v>
          </cell>
          <cell r="F731">
            <v>4.8</v>
          </cell>
          <cell r="G731">
            <v>0</v>
          </cell>
          <cell r="H731">
            <v>0</v>
          </cell>
          <cell r="I731">
            <v>4.8</v>
          </cell>
        </row>
        <row r="732">
          <cell r="C732">
            <v>85140</v>
          </cell>
          <cell r="D732">
            <v>1.72</v>
          </cell>
          <cell r="E732">
            <v>20</v>
          </cell>
          <cell r="F732">
            <v>21.2</v>
          </cell>
          <cell r="G732">
            <v>0</v>
          </cell>
          <cell r="H732">
            <v>0</v>
          </cell>
          <cell r="I732">
            <v>21.2</v>
          </cell>
        </row>
        <row r="733">
          <cell r="C733">
            <v>85160</v>
          </cell>
          <cell r="D733">
            <v>2.09</v>
          </cell>
          <cell r="E733">
            <v>20</v>
          </cell>
          <cell r="F733">
            <v>38.1</v>
          </cell>
          <cell r="G733">
            <v>0</v>
          </cell>
          <cell r="H733">
            <v>0</v>
          </cell>
          <cell r="I733">
            <v>38.1</v>
          </cell>
        </row>
        <row r="734">
          <cell r="C734">
            <v>85180</v>
          </cell>
          <cell r="D734">
            <v>2.64</v>
          </cell>
          <cell r="E734">
            <v>20</v>
          </cell>
          <cell r="F734">
            <v>47.3</v>
          </cell>
          <cell r="G734">
            <v>0</v>
          </cell>
          <cell r="H734">
            <v>0</v>
          </cell>
          <cell r="I734">
            <v>47.3</v>
          </cell>
        </row>
        <row r="735">
          <cell r="C735">
            <v>85200</v>
          </cell>
          <cell r="D735">
            <v>1.05</v>
          </cell>
          <cell r="E735">
            <v>20</v>
          </cell>
          <cell r="F735">
            <v>36.9</v>
          </cell>
          <cell r="G735">
            <v>0</v>
          </cell>
          <cell r="H735">
            <v>0</v>
          </cell>
          <cell r="I735">
            <v>36.9</v>
          </cell>
        </row>
        <row r="736">
          <cell r="C736">
            <v>85210</v>
          </cell>
          <cell r="D736">
            <v>1.56</v>
          </cell>
          <cell r="E736">
            <v>10</v>
          </cell>
          <cell r="F736">
            <v>13.05</v>
          </cell>
          <cell r="G736">
            <v>0</v>
          </cell>
          <cell r="H736">
            <v>0</v>
          </cell>
          <cell r="I736">
            <v>13.05</v>
          </cell>
        </row>
        <row r="737">
          <cell r="C737">
            <v>85220</v>
          </cell>
          <cell r="D737">
            <v>1.44</v>
          </cell>
          <cell r="E737">
            <v>10</v>
          </cell>
          <cell r="F737">
            <v>15</v>
          </cell>
          <cell r="G737">
            <v>0</v>
          </cell>
          <cell r="H737">
            <v>0</v>
          </cell>
          <cell r="I737">
            <v>15</v>
          </cell>
        </row>
        <row r="738">
          <cell r="C738">
            <v>85240</v>
          </cell>
          <cell r="D738">
            <v>2.2000000000000002</v>
          </cell>
          <cell r="E738">
            <v>20</v>
          </cell>
          <cell r="F738">
            <v>36.4</v>
          </cell>
          <cell r="G738">
            <v>0</v>
          </cell>
          <cell r="H738">
            <v>0</v>
          </cell>
          <cell r="I738">
            <v>36.4</v>
          </cell>
        </row>
        <row r="739">
          <cell r="C739">
            <v>85250</v>
          </cell>
          <cell r="D739">
            <v>4.83</v>
          </cell>
          <cell r="E739">
            <v>10</v>
          </cell>
          <cell r="F739">
            <v>35.15</v>
          </cell>
          <cell r="G739">
            <v>0</v>
          </cell>
          <cell r="H739">
            <v>0</v>
          </cell>
          <cell r="I739">
            <v>35.15</v>
          </cell>
        </row>
        <row r="740">
          <cell r="C740">
            <v>85260</v>
          </cell>
          <cell r="D740">
            <v>2.79</v>
          </cell>
          <cell r="E740">
            <v>10</v>
          </cell>
          <cell r="F740">
            <v>38.1</v>
          </cell>
          <cell r="G740">
            <v>0</v>
          </cell>
          <cell r="H740">
            <v>0</v>
          </cell>
          <cell r="I740">
            <v>38.1</v>
          </cell>
        </row>
        <row r="741">
          <cell r="C741">
            <v>85280</v>
          </cell>
          <cell r="D741">
            <v>2.52</v>
          </cell>
          <cell r="E741">
            <v>20</v>
          </cell>
          <cell r="F741">
            <v>53.1</v>
          </cell>
          <cell r="G741">
            <v>0</v>
          </cell>
          <cell r="H741">
            <v>0</v>
          </cell>
          <cell r="I741">
            <v>53.1</v>
          </cell>
        </row>
        <row r="742">
          <cell r="C742">
            <v>85300</v>
          </cell>
          <cell r="D742">
            <v>2.33</v>
          </cell>
          <cell r="E742">
            <v>20</v>
          </cell>
          <cell r="F742">
            <v>48.5</v>
          </cell>
          <cell r="G742">
            <v>0</v>
          </cell>
          <cell r="H742">
            <v>0</v>
          </cell>
          <cell r="I742">
            <v>48.5</v>
          </cell>
        </row>
        <row r="743">
          <cell r="C743">
            <v>85320</v>
          </cell>
          <cell r="D743">
            <v>1.1499999999999999</v>
          </cell>
          <cell r="E743">
            <v>20</v>
          </cell>
          <cell r="F743">
            <v>34.799999999999997</v>
          </cell>
          <cell r="G743">
            <v>0</v>
          </cell>
          <cell r="H743">
            <v>0</v>
          </cell>
          <cell r="I743">
            <v>34.799999999999997</v>
          </cell>
        </row>
        <row r="744">
          <cell r="C744">
            <v>85340</v>
          </cell>
          <cell r="D744">
            <v>1.1499999999999999</v>
          </cell>
          <cell r="E744">
            <v>20</v>
          </cell>
          <cell r="F744">
            <v>23</v>
          </cell>
          <cell r="G744">
            <v>0</v>
          </cell>
          <cell r="H744">
            <v>0</v>
          </cell>
          <cell r="I744">
            <v>23</v>
          </cell>
        </row>
        <row r="745">
          <cell r="C745">
            <v>85350</v>
          </cell>
          <cell r="D745">
            <v>2.2799999999999998</v>
          </cell>
          <cell r="E745">
            <v>10</v>
          </cell>
          <cell r="F745">
            <v>17.149999999999999</v>
          </cell>
          <cell r="G745">
            <v>0</v>
          </cell>
          <cell r="H745">
            <v>0</v>
          </cell>
          <cell r="I745">
            <v>17.149999999999999</v>
          </cell>
        </row>
        <row r="746">
          <cell r="C746">
            <v>85360</v>
          </cell>
          <cell r="D746">
            <v>0.78</v>
          </cell>
          <cell r="E746">
            <v>10</v>
          </cell>
          <cell r="F746">
            <v>15.3</v>
          </cell>
          <cell r="G746">
            <v>0</v>
          </cell>
          <cell r="H746">
            <v>0</v>
          </cell>
          <cell r="I746">
            <v>15.3</v>
          </cell>
        </row>
        <row r="747">
          <cell r="C747">
            <v>85370</v>
          </cell>
          <cell r="D747">
            <v>0.31</v>
          </cell>
          <cell r="E747">
            <v>10</v>
          </cell>
          <cell r="F747">
            <v>5.45</v>
          </cell>
          <cell r="G747">
            <v>1.64</v>
          </cell>
          <cell r="H747">
            <v>0</v>
          </cell>
          <cell r="I747">
            <v>3.82</v>
          </cell>
        </row>
        <row r="748">
          <cell r="C748">
            <v>85380</v>
          </cell>
          <cell r="D748">
            <v>0.64</v>
          </cell>
          <cell r="E748">
            <v>10</v>
          </cell>
          <cell r="F748">
            <v>4.75</v>
          </cell>
          <cell r="G748">
            <v>1.43</v>
          </cell>
          <cell r="H748">
            <v>0</v>
          </cell>
          <cell r="I748">
            <v>3.33</v>
          </cell>
        </row>
        <row r="749">
          <cell r="C749">
            <v>85400</v>
          </cell>
          <cell r="D749">
            <v>3.2</v>
          </cell>
          <cell r="E749">
            <v>20</v>
          </cell>
          <cell r="F749">
            <v>38.4</v>
          </cell>
          <cell r="G749">
            <v>11.52</v>
          </cell>
          <cell r="H749">
            <v>0</v>
          </cell>
          <cell r="I749">
            <v>26.88</v>
          </cell>
        </row>
        <row r="750">
          <cell r="C750">
            <v>85410</v>
          </cell>
          <cell r="D750">
            <v>3.56</v>
          </cell>
          <cell r="E750">
            <v>10</v>
          </cell>
          <cell r="F750">
            <v>33.799999999999997</v>
          </cell>
          <cell r="G750">
            <v>10.14</v>
          </cell>
          <cell r="H750">
            <v>0</v>
          </cell>
          <cell r="I750">
            <v>23.66</v>
          </cell>
        </row>
        <row r="751">
          <cell r="C751">
            <v>85420</v>
          </cell>
          <cell r="D751">
            <v>6.45</v>
          </cell>
          <cell r="E751">
            <v>10</v>
          </cell>
          <cell r="F751">
            <v>50.05</v>
          </cell>
          <cell r="G751">
            <v>15.02</v>
          </cell>
          <cell r="H751">
            <v>0</v>
          </cell>
          <cell r="I751">
            <v>35.04</v>
          </cell>
        </row>
        <row r="752">
          <cell r="C752">
            <v>85430</v>
          </cell>
          <cell r="D752">
            <v>8.91</v>
          </cell>
          <cell r="E752">
            <v>10</v>
          </cell>
          <cell r="F752">
            <v>76.8</v>
          </cell>
          <cell r="G752">
            <v>23.04</v>
          </cell>
          <cell r="H752">
            <v>0</v>
          </cell>
          <cell r="I752">
            <v>53.76</v>
          </cell>
        </row>
        <row r="753">
          <cell r="C753">
            <v>85440</v>
          </cell>
          <cell r="D753">
            <v>6.61</v>
          </cell>
          <cell r="E753">
            <v>10</v>
          </cell>
          <cell r="F753">
            <v>77.599999999999994</v>
          </cell>
          <cell r="G753">
            <v>23.28</v>
          </cell>
          <cell r="H753">
            <v>0</v>
          </cell>
          <cell r="I753">
            <v>54.32</v>
          </cell>
        </row>
        <row r="754">
          <cell r="C754">
            <v>85450</v>
          </cell>
          <cell r="D754">
            <v>10.64</v>
          </cell>
          <cell r="E754">
            <v>10</v>
          </cell>
          <cell r="F754">
            <v>86.25</v>
          </cell>
          <cell r="G754">
            <v>25.88</v>
          </cell>
          <cell r="H754">
            <v>0</v>
          </cell>
          <cell r="I754">
            <v>60.38</v>
          </cell>
        </row>
        <row r="755">
          <cell r="C755">
            <v>85460</v>
          </cell>
          <cell r="D755">
            <v>7.52</v>
          </cell>
          <cell r="E755">
            <v>10</v>
          </cell>
          <cell r="F755">
            <v>90.8</v>
          </cell>
          <cell r="G755">
            <v>27.24</v>
          </cell>
          <cell r="H755">
            <v>0</v>
          </cell>
          <cell r="I755">
            <v>63.56</v>
          </cell>
        </row>
        <row r="756">
          <cell r="C756">
            <v>85470</v>
          </cell>
          <cell r="D756">
            <v>9.99</v>
          </cell>
          <cell r="E756">
            <v>10</v>
          </cell>
          <cell r="F756">
            <v>87.55</v>
          </cell>
          <cell r="G756">
            <v>26.27</v>
          </cell>
          <cell r="H756">
            <v>0</v>
          </cell>
          <cell r="I756">
            <v>61.29</v>
          </cell>
        </row>
        <row r="757">
          <cell r="C757">
            <v>85480</v>
          </cell>
          <cell r="D757">
            <v>13.86</v>
          </cell>
          <cell r="E757">
            <v>10</v>
          </cell>
          <cell r="F757">
            <v>119.25</v>
          </cell>
          <cell r="G757">
            <v>35.78</v>
          </cell>
          <cell r="H757">
            <v>0</v>
          </cell>
          <cell r="I757">
            <v>83.48</v>
          </cell>
        </row>
        <row r="758">
          <cell r="C758">
            <v>85490</v>
          </cell>
          <cell r="D758">
            <v>7.68</v>
          </cell>
          <cell r="E758">
            <v>10</v>
          </cell>
          <cell r="F758">
            <v>107.7</v>
          </cell>
          <cell r="G758">
            <v>32.31</v>
          </cell>
          <cell r="H758">
            <v>0</v>
          </cell>
          <cell r="I758">
            <v>75.39</v>
          </cell>
        </row>
        <row r="759">
          <cell r="C759">
            <v>85500</v>
          </cell>
          <cell r="D759">
            <v>6.39</v>
          </cell>
          <cell r="E759">
            <v>10</v>
          </cell>
          <cell r="F759">
            <v>70.349999999999994</v>
          </cell>
          <cell r="G759">
            <v>21.11</v>
          </cell>
          <cell r="H759">
            <v>0</v>
          </cell>
          <cell r="I759">
            <v>49.25</v>
          </cell>
        </row>
        <row r="760">
          <cell r="C760">
            <v>85520</v>
          </cell>
          <cell r="D760">
            <v>7.04</v>
          </cell>
          <cell r="E760">
            <v>20</v>
          </cell>
          <cell r="F760">
            <v>134.30000000000001</v>
          </cell>
          <cell r="G760">
            <v>40.29</v>
          </cell>
          <cell r="H760">
            <v>0</v>
          </cell>
          <cell r="I760">
            <v>94.01</v>
          </cell>
        </row>
        <row r="761">
          <cell r="C761">
            <v>85530</v>
          </cell>
          <cell r="D761">
            <v>2.46</v>
          </cell>
          <cell r="E761">
            <v>10</v>
          </cell>
          <cell r="F761">
            <v>47.5</v>
          </cell>
          <cell r="G761">
            <v>14.25</v>
          </cell>
          <cell r="H761">
            <v>0</v>
          </cell>
          <cell r="I761">
            <v>33.25</v>
          </cell>
        </row>
        <row r="762">
          <cell r="C762">
            <v>85540</v>
          </cell>
          <cell r="D762">
            <v>1.77</v>
          </cell>
          <cell r="E762">
            <v>10</v>
          </cell>
          <cell r="F762">
            <v>21.15</v>
          </cell>
          <cell r="G762">
            <v>6.35</v>
          </cell>
          <cell r="H762">
            <v>0</v>
          </cell>
          <cell r="I762">
            <v>14.81</v>
          </cell>
        </row>
        <row r="763">
          <cell r="C763">
            <v>85550</v>
          </cell>
          <cell r="D763">
            <v>1.76</v>
          </cell>
          <cell r="E763">
            <v>10</v>
          </cell>
          <cell r="F763">
            <v>17.649999999999999</v>
          </cell>
          <cell r="G763">
            <v>5.3</v>
          </cell>
          <cell r="H763">
            <v>0</v>
          </cell>
          <cell r="I763">
            <v>12.36</v>
          </cell>
        </row>
        <row r="764">
          <cell r="C764">
            <v>85560</v>
          </cell>
          <cell r="D764">
            <v>2.54</v>
          </cell>
          <cell r="E764">
            <v>10</v>
          </cell>
          <cell r="F764">
            <v>21.5</v>
          </cell>
          <cell r="G764">
            <v>6.45</v>
          </cell>
          <cell r="H764">
            <v>0</v>
          </cell>
          <cell r="I764">
            <v>15.05</v>
          </cell>
        </row>
        <row r="765">
          <cell r="C765">
            <v>85570</v>
          </cell>
          <cell r="D765">
            <v>2.69</v>
          </cell>
          <cell r="E765">
            <v>10</v>
          </cell>
          <cell r="F765">
            <v>26.15</v>
          </cell>
          <cell r="G765">
            <v>5.23</v>
          </cell>
          <cell r="H765">
            <v>0</v>
          </cell>
          <cell r="I765">
            <v>20.92</v>
          </cell>
        </row>
        <row r="766">
          <cell r="C766">
            <v>85580</v>
          </cell>
          <cell r="D766">
            <v>2.19</v>
          </cell>
          <cell r="E766">
            <v>10</v>
          </cell>
          <cell r="F766">
            <v>24.4</v>
          </cell>
          <cell r="G766">
            <v>4.88</v>
          </cell>
          <cell r="H766">
            <v>0</v>
          </cell>
          <cell r="I766">
            <v>19.52</v>
          </cell>
        </row>
        <row r="767">
          <cell r="C767">
            <v>85590</v>
          </cell>
          <cell r="D767">
            <v>2.52</v>
          </cell>
          <cell r="E767">
            <v>10</v>
          </cell>
          <cell r="F767">
            <v>23.55</v>
          </cell>
          <cell r="G767">
            <v>4.71</v>
          </cell>
          <cell r="H767">
            <v>0</v>
          </cell>
          <cell r="I767">
            <v>18.84</v>
          </cell>
        </row>
        <row r="768">
          <cell r="C768">
            <v>85600</v>
          </cell>
          <cell r="D768">
            <v>1.88</v>
          </cell>
          <cell r="E768">
            <v>10</v>
          </cell>
          <cell r="F768">
            <v>22</v>
          </cell>
          <cell r="G768">
            <v>4.4000000000000004</v>
          </cell>
          <cell r="H768">
            <v>0</v>
          </cell>
          <cell r="I768">
            <v>17.600000000000001</v>
          </cell>
        </row>
        <row r="769">
          <cell r="C769">
            <v>85610</v>
          </cell>
          <cell r="D769">
            <v>0.19</v>
          </cell>
          <cell r="E769">
            <v>10</v>
          </cell>
          <cell r="F769">
            <v>10.35</v>
          </cell>
          <cell r="G769">
            <v>2.0699999999999998</v>
          </cell>
          <cell r="H769">
            <v>0</v>
          </cell>
          <cell r="I769">
            <v>8.2799999999999994</v>
          </cell>
        </row>
        <row r="770">
          <cell r="C770">
            <v>85620</v>
          </cell>
          <cell r="D770">
            <v>0.17</v>
          </cell>
          <cell r="E770">
            <v>10</v>
          </cell>
          <cell r="F770">
            <v>1.8</v>
          </cell>
          <cell r="G770">
            <v>0.36</v>
          </cell>
          <cell r="H770">
            <v>0</v>
          </cell>
          <cell r="I770">
            <v>1.44</v>
          </cell>
        </row>
        <row r="771">
          <cell r="C771">
            <v>85640</v>
          </cell>
          <cell r="D771">
            <v>0.26</v>
          </cell>
          <cell r="E771">
            <v>20</v>
          </cell>
          <cell r="F771">
            <v>4.3</v>
          </cell>
          <cell r="G771">
            <v>3.87</v>
          </cell>
          <cell r="H771">
            <v>0.43</v>
          </cell>
          <cell r="I771">
            <v>0</v>
          </cell>
        </row>
        <row r="772">
          <cell r="C772">
            <v>85660</v>
          </cell>
          <cell r="D772">
            <v>3.48</v>
          </cell>
          <cell r="E772">
            <v>20</v>
          </cell>
          <cell r="F772">
            <v>37.4</v>
          </cell>
          <cell r="G772">
            <v>33.659999999999997</v>
          </cell>
          <cell r="H772">
            <v>3.74</v>
          </cell>
          <cell r="I772">
            <v>0</v>
          </cell>
        </row>
        <row r="773">
          <cell r="C773">
            <v>85680</v>
          </cell>
          <cell r="D773">
            <v>2.39</v>
          </cell>
          <cell r="E773">
            <v>20</v>
          </cell>
          <cell r="F773">
            <v>58.7</v>
          </cell>
          <cell r="G773">
            <v>52.83</v>
          </cell>
          <cell r="H773">
            <v>5.87</v>
          </cell>
          <cell r="I773">
            <v>0</v>
          </cell>
        </row>
        <row r="774">
          <cell r="C774">
            <v>85700</v>
          </cell>
          <cell r="D774">
            <v>5.78</v>
          </cell>
          <cell r="E774">
            <v>20</v>
          </cell>
          <cell r="F774">
            <v>81.7</v>
          </cell>
          <cell r="G774">
            <v>73.53</v>
          </cell>
          <cell r="H774">
            <v>8.17</v>
          </cell>
          <cell r="I774">
            <v>0</v>
          </cell>
        </row>
        <row r="775">
          <cell r="C775">
            <v>85720</v>
          </cell>
          <cell r="D775">
            <v>3.34</v>
          </cell>
          <cell r="E775">
            <v>20</v>
          </cell>
          <cell r="F775">
            <v>91.2</v>
          </cell>
          <cell r="G775">
            <v>82.08</v>
          </cell>
          <cell r="H775">
            <v>9.1199999999999992</v>
          </cell>
          <cell r="I775">
            <v>0</v>
          </cell>
        </row>
        <row r="776">
          <cell r="C776">
            <v>85740</v>
          </cell>
          <cell r="D776">
            <v>1.47</v>
          </cell>
          <cell r="E776">
            <v>20</v>
          </cell>
          <cell r="F776">
            <v>48.1</v>
          </cell>
          <cell r="G776">
            <v>43.29</v>
          </cell>
          <cell r="H776">
            <v>4.8099999999999996</v>
          </cell>
          <cell r="I776">
            <v>0</v>
          </cell>
        </row>
        <row r="777">
          <cell r="C777">
            <v>85750</v>
          </cell>
          <cell r="D777">
            <v>0.95</v>
          </cell>
          <cell r="E777">
            <v>10</v>
          </cell>
          <cell r="F777">
            <v>12.1</v>
          </cell>
          <cell r="G777">
            <v>10.89</v>
          </cell>
          <cell r="H777">
            <v>1.21</v>
          </cell>
          <cell r="I777">
            <v>0</v>
          </cell>
        </row>
        <row r="778">
          <cell r="C778">
            <v>85760</v>
          </cell>
          <cell r="D778">
            <v>3.34</v>
          </cell>
          <cell r="E778">
            <v>10</v>
          </cell>
          <cell r="F778">
            <v>21.45</v>
          </cell>
          <cell r="G778">
            <v>19.309999999999999</v>
          </cell>
          <cell r="H778">
            <v>2.15</v>
          </cell>
          <cell r="I778">
            <v>0</v>
          </cell>
        </row>
        <row r="779">
          <cell r="C779">
            <v>85770</v>
          </cell>
          <cell r="D779">
            <v>1.07</v>
          </cell>
          <cell r="E779">
            <v>10</v>
          </cell>
          <cell r="F779">
            <v>22.05</v>
          </cell>
          <cell r="G779">
            <v>0</v>
          </cell>
          <cell r="H779">
            <v>0</v>
          </cell>
          <cell r="I779">
            <v>22.05</v>
          </cell>
        </row>
        <row r="780">
          <cell r="C780">
            <v>85780</v>
          </cell>
          <cell r="D780">
            <v>0.43</v>
          </cell>
          <cell r="E780">
            <v>10</v>
          </cell>
          <cell r="F780">
            <v>7.5</v>
          </cell>
          <cell r="G780">
            <v>6.75</v>
          </cell>
          <cell r="H780">
            <v>0.75</v>
          </cell>
          <cell r="I780">
            <v>0</v>
          </cell>
        </row>
        <row r="781">
          <cell r="C781">
            <v>85800</v>
          </cell>
          <cell r="D781">
            <v>0.88</v>
          </cell>
          <cell r="E781">
            <v>20</v>
          </cell>
          <cell r="F781">
            <v>13.1</v>
          </cell>
          <cell r="G781">
            <v>11.79</v>
          </cell>
          <cell r="H781">
            <v>1.31</v>
          </cell>
          <cell r="I781">
            <v>0</v>
          </cell>
        </row>
        <row r="782">
          <cell r="C782">
            <v>85820</v>
          </cell>
          <cell r="D782">
            <v>1.8</v>
          </cell>
          <cell r="E782">
            <v>20</v>
          </cell>
          <cell r="F782">
            <v>26.8</v>
          </cell>
          <cell r="G782">
            <v>24.12</v>
          </cell>
          <cell r="H782">
            <v>2.68</v>
          </cell>
          <cell r="I782">
            <v>0</v>
          </cell>
        </row>
        <row r="783">
          <cell r="C783">
            <v>85840</v>
          </cell>
          <cell r="D783">
            <v>2.4300000000000002</v>
          </cell>
          <cell r="E783">
            <v>20</v>
          </cell>
          <cell r="F783">
            <v>42.3</v>
          </cell>
          <cell r="G783">
            <v>38.07</v>
          </cell>
          <cell r="H783">
            <v>4.2300000000000004</v>
          </cell>
          <cell r="I783">
            <v>0</v>
          </cell>
        </row>
        <row r="784">
          <cell r="C784">
            <v>85850</v>
          </cell>
          <cell r="D784">
            <v>2.1</v>
          </cell>
          <cell r="E784">
            <v>10</v>
          </cell>
          <cell r="F784">
            <v>22.65</v>
          </cell>
          <cell r="G784">
            <v>20.39</v>
          </cell>
          <cell r="H784">
            <v>2.27</v>
          </cell>
          <cell r="I784">
            <v>0</v>
          </cell>
        </row>
        <row r="785">
          <cell r="C785">
            <v>85860</v>
          </cell>
          <cell r="D785">
            <v>0.67</v>
          </cell>
          <cell r="E785">
            <v>10</v>
          </cell>
          <cell r="F785">
            <v>13.85</v>
          </cell>
          <cell r="G785">
            <v>12.47</v>
          </cell>
          <cell r="H785">
            <v>1.39</v>
          </cell>
          <cell r="I785">
            <v>0</v>
          </cell>
        </row>
        <row r="786">
          <cell r="C786">
            <v>85880</v>
          </cell>
          <cell r="D786">
            <v>0</v>
          </cell>
          <cell r="E786">
            <v>20</v>
          </cell>
          <cell r="F786">
            <v>3.35</v>
          </cell>
          <cell r="G786">
            <v>3.02</v>
          </cell>
          <cell r="H786">
            <v>0.34</v>
          </cell>
          <cell r="I786">
            <v>0</v>
          </cell>
        </row>
        <row r="787">
          <cell r="C787">
            <v>85900</v>
          </cell>
          <cell r="D787">
            <v>0</v>
          </cell>
          <cell r="E787">
            <v>20</v>
          </cell>
          <cell r="F787">
            <v>0</v>
          </cell>
          <cell r="G787">
            <v>0</v>
          </cell>
          <cell r="H787">
            <v>0</v>
          </cell>
          <cell r="I787">
            <v>0</v>
          </cell>
        </row>
        <row r="788">
          <cell r="C788">
            <v>85920</v>
          </cell>
          <cell r="D788">
            <v>0.37</v>
          </cell>
          <cell r="E788">
            <v>20</v>
          </cell>
          <cell r="F788">
            <v>1.85</v>
          </cell>
          <cell r="G788">
            <v>1.67</v>
          </cell>
          <cell r="H788">
            <v>0.19</v>
          </cell>
          <cell r="I788">
            <v>0</v>
          </cell>
        </row>
        <row r="789">
          <cell r="C789">
            <v>85940</v>
          </cell>
          <cell r="D789">
            <v>0.51</v>
          </cell>
          <cell r="E789">
            <v>20</v>
          </cell>
          <cell r="F789">
            <v>8.8000000000000007</v>
          </cell>
          <cell r="G789">
            <v>7.92</v>
          </cell>
          <cell r="H789">
            <v>0.88</v>
          </cell>
          <cell r="I789">
            <v>0</v>
          </cell>
        </row>
        <row r="790">
          <cell r="C790">
            <v>85960</v>
          </cell>
          <cell r="D790">
            <v>0</v>
          </cell>
          <cell r="E790">
            <v>20</v>
          </cell>
          <cell r="F790">
            <v>2.5499999999999998</v>
          </cell>
          <cell r="G790">
            <v>2.2999999999999998</v>
          </cell>
          <cell r="H790">
            <v>0.26</v>
          </cell>
          <cell r="I790">
            <v>0</v>
          </cell>
        </row>
        <row r="791">
          <cell r="C791">
            <v>85980</v>
          </cell>
          <cell r="D791">
            <v>0</v>
          </cell>
          <cell r="E791">
            <v>20</v>
          </cell>
          <cell r="F791">
            <v>0</v>
          </cell>
          <cell r="G791">
            <v>0</v>
          </cell>
          <cell r="H791">
            <v>0</v>
          </cell>
          <cell r="I791">
            <v>0</v>
          </cell>
        </row>
        <row r="792">
          <cell r="C792">
            <v>86000</v>
          </cell>
          <cell r="D792">
            <v>0</v>
          </cell>
          <cell r="E792">
            <v>20</v>
          </cell>
          <cell r="F792">
            <v>0</v>
          </cell>
          <cell r="G792">
            <v>0</v>
          </cell>
          <cell r="H792">
            <v>0</v>
          </cell>
          <cell r="I792">
            <v>0</v>
          </cell>
        </row>
        <row r="793">
          <cell r="C793">
            <v>86020</v>
          </cell>
          <cell r="D793">
            <v>0</v>
          </cell>
          <cell r="E793">
            <v>20</v>
          </cell>
          <cell r="F793">
            <v>0</v>
          </cell>
          <cell r="G793">
            <v>0</v>
          </cell>
          <cell r="H793">
            <v>0</v>
          </cell>
          <cell r="I793">
            <v>0</v>
          </cell>
        </row>
        <row r="794">
          <cell r="C794">
            <v>86040</v>
          </cell>
          <cell r="D794">
            <v>0</v>
          </cell>
          <cell r="E794">
            <v>20</v>
          </cell>
          <cell r="F794">
            <v>0</v>
          </cell>
          <cell r="G794">
            <v>0</v>
          </cell>
          <cell r="H794">
            <v>0</v>
          </cell>
          <cell r="I794">
            <v>0</v>
          </cell>
        </row>
        <row r="795">
          <cell r="C795">
            <v>86060</v>
          </cell>
          <cell r="D795">
            <v>0</v>
          </cell>
          <cell r="E795">
            <v>20</v>
          </cell>
          <cell r="F795">
            <v>0</v>
          </cell>
          <cell r="G795">
            <v>0</v>
          </cell>
          <cell r="H795">
            <v>0</v>
          </cell>
          <cell r="I795">
            <v>0</v>
          </cell>
        </row>
        <row r="796">
          <cell r="C796">
            <v>86070</v>
          </cell>
          <cell r="D796">
            <v>0.16</v>
          </cell>
          <cell r="E796">
            <v>10</v>
          </cell>
          <cell r="F796">
            <v>0.4</v>
          </cell>
          <cell r="G796">
            <v>0.36</v>
          </cell>
          <cell r="H796">
            <v>0.04</v>
          </cell>
          <cell r="I796">
            <v>0</v>
          </cell>
        </row>
        <row r="797">
          <cell r="C797">
            <v>86080</v>
          </cell>
          <cell r="D797">
            <v>0.21</v>
          </cell>
          <cell r="E797">
            <v>10</v>
          </cell>
          <cell r="F797">
            <v>1.85</v>
          </cell>
          <cell r="G797">
            <v>1.67</v>
          </cell>
          <cell r="H797">
            <v>0.19</v>
          </cell>
          <cell r="I797">
            <v>0</v>
          </cell>
        </row>
        <row r="798">
          <cell r="C798">
            <v>86100</v>
          </cell>
          <cell r="D798">
            <v>0</v>
          </cell>
          <cell r="E798">
            <v>20</v>
          </cell>
          <cell r="F798">
            <v>1.05</v>
          </cell>
          <cell r="G798">
            <v>0.95</v>
          </cell>
          <cell r="H798">
            <v>0.11</v>
          </cell>
          <cell r="I798">
            <v>0</v>
          </cell>
        </row>
        <row r="799">
          <cell r="C799">
            <v>86120</v>
          </cell>
          <cell r="D799">
            <v>0</v>
          </cell>
          <cell r="E799">
            <v>20</v>
          </cell>
          <cell r="F799">
            <v>0</v>
          </cell>
          <cell r="G799">
            <v>0</v>
          </cell>
          <cell r="H799">
            <v>0</v>
          </cell>
          <cell r="I799">
            <v>0</v>
          </cell>
        </row>
        <row r="800">
          <cell r="C800">
            <v>86140</v>
          </cell>
          <cell r="D800">
            <v>3.18</v>
          </cell>
          <cell r="E800">
            <v>20</v>
          </cell>
          <cell r="F800">
            <v>15.9</v>
          </cell>
          <cell r="G800">
            <v>12.72</v>
          </cell>
          <cell r="H800">
            <v>1.59</v>
          </cell>
          <cell r="I800">
            <v>1.59</v>
          </cell>
        </row>
        <row r="801">
          <cell r="C801">
            <v>86160</v>
          </cell>
          <cell r="D801">
            <v>0</v>
          </cell>
          <cell r="E801">
            <v>20</v>
          </cell>
          <cell r="F801">
            <v>15.9</v>
          </cell>
          <cell r="G801">
            <v>12.72</v>
          </cell>
          <cell r="H801">
            <v>1.59</v>
          </cell>
          <cell r="I801">
            <v>1.59</v>
          </cell>
        </row>
        <row r="802">
          <cell r="C802">
            <v>86170</v>
          </cell>
          <cell r="D802">
            <v>0.17</v>
          </cell>
          <cell r="E802">
            <v>10</v>
          </cell>
          <cell r="F802">
            <v>0.43</v>
          </cell>
          <cell r="G802">
            <v>0.34</v>
          </cell>
          <cell r="H802">
            <v>0.04</v>
          </cell>
          <cell r="I802">
            <v>0.04</v>
          </cell>
        </row>
        <row r="803">
          <cell r="C803">
            <v>86180</v>
          </cell>
          <cell r="D803">
            <v>1.54</v>
          </cell>
          <cell r="E803">
            <v>10</v>
          </cell>
          <cell r="F803">
            <v>8.5500000000000007</v>
          </cell>
          <cell r="G803">
            <v>6.84</v>
          </cell>
          <cell r="H803">
            <v>0.86</v>
          </cell>
          <cell r="I803">
            <v>0.86</v>
          </cell>
        </row>
        <row r="804">
          <cell r="C804">
            <v>86200</v>
          </cell>
          <cell r="D804">
            <v>16.350000000000001</v>
          </cell>
          <cell r="E804">
            <v>20</v>
          </cell>
          <cell r="F804">
            <v>178.9</v>
          </cell>
          <cell r="G804">
            <v>143.12</v>
          </cell>
          <cell r="H804">
            <v>17.89</v>
          </cell>
          <cell r="I804">
            <v>17.89</v>
          </cell>
        </row>
        <row r="805">
          <cell r="C805">
            <v>86210</v>
          </cell>
          <cell r="D805">
            <v>6.08</v>
          </cell>
          <cell r="E805">
            <v>10</v>
          </cell>
          <cell r="F805">
            <v>112.15</v>
          </cell>
          <cell r="G805">
            <v>89.72</v>
          </cell>
          <cell r="H805">
            <v>11.22</v>
          </cell>
          <cell r="I805">
            <v>11.22</v>
          </cell>
        </row>
        <row r="806">
          <cell r="C806">
            <v>86220</v>
          </cell>
          <cell r="D806">
            <v>8.8000000000000007</v>
          </cell>
          <cell r="E806">
            <v>10</v>
          </cell>
          <cell r="F806">
            <v>74.400000000000006</v>
          </cell>
          <cell r="G806">
            <v>59.52</v>
          </cell>
          <cell r="H806">
            <v>7.44</v>
          </cell>
          <cell r="I806">
            <v>7.44</v>
          </cell>
        </row>
        <row r="807">
          <cell r="C807">
            <v>86230</v>
          </cell>
          <cell r="D807">
            <v>35.880000000000003</v>
          </cell>
          <cell r="E807">
            <v>10</v>
          </cell>
          <cell r="F807">
            <v>223.4</v>
          </cell>
          <cell r="G807">
            <v>178.72</v>
          </cell>
          <cell r="H807">
            <v>22.34</v>
          </cell>
          <cell r="I807">
            <v>22.34</v>
          </cell>
        </row>
        <row r="808">
          <cell r="C808">
            <v>86240</v>
          </cell>
          <cell r="D808">
            <v>25.8</v>
          </cell>
          <cell r="E808">
            <v>10</v>
          </cell>
          <cell r="F808">
            <v>308.39999999999998</v>
          </cell>
          <cell r="G808">
            <v>246.72</v>
          </cell>
          <cell r="H808">
            <v>30.84</v>
          </cell>
          <cell r="I808">
            <v>30.84</v>
          </cell>
        </row>
        <row r="809">
          <cell r="C809">
            <v>86260</v>
          </cell>
          <cell r="D809">
            <v>5.49</v>
          </cell>
          <cell r="E809">
            <v>20</v>
          </cell>
          <cell r="F809">
            <v>312.89999999999998</v>
          </cell>
          <cell r="G809">
            <v>250.32</v>
          </cell>
          <cell r="H809">
            <v>31.29</v>
          </cell>
          <cell r="I809">
            <v>31.29</v>
          </cell>
        </row>
        <row r="810">
          <cell r="C810">
            <v>86280</v>
          </cell>
          <cell r="D810">
            <v>1.75</v>
          </cell>
          <cell r="E810">
            <v>20</v>
          </cell>
          <cell r="F810">
            <v>72.400000000000006</v>
          </cell>
          <cell r="G810">
            <v>57.92</v>
          </cell>
          <cell r="H810">
            <v>7.24</v>
          </cell>
          <cell r="I810">
            <v>7.24</v>
          </cell>
        </row>
        <row r="811">
          <cell r="C811">
            <v>86300</v>
          </cell>
          <cell r="D811">
            <v>0.4</v>
          </cell>
          <cell r="E811">
            <v>20</v>
          </cell>
          <cell r="F811">
            <v>21.5</v>
          </cell>
          <cell r="G811">
            <v>17.2</v>
          </cell>
          <cell r="H811">
            <v>2.15</v>
          </cell>
          <cell r="I811">
            <v>2.15</v>
          </cell>
        </row>
        <row r="812">
          <cell r="C812">
            <v>86320</v>
          </cell>
          <cell r="D812">
            <v>0</v>
          </cell>
          <cell r="E812">
            <v>20</v>
          </cell>
          <cell r="F812">
            <v>2</v>
          </cell>
          <cell r="G812">
            <v>1.6</v>
          </cell>
          <cell r="H812">
            <v>0.2</v>
          </cell>
          <cell r="I812">
            <v>0.2</v>
          </cell>
        </row>
        <row r="813">
          <cell r="C813">
            <v>86330</v>
          </cell>
          <cell r="D813">
            <v>0</v>
          </cell>
          <cell r="E813">
            <v>10</v>
          </cell>
          <cell r="F813">
            <v>0</v>
          </cell>
          <cell r="G813">
            <v>0</v>
          </cell>
          <cell r="H813">
            <v>0</v>
          </cell>
          <cell r="I813">
            <v>0</v>
          </cell>
        </row>
        <row r="814">
          <cell r="C814">
            <v>86340</v>
          </cell>
          <cell r="D814">
            <v>0</v>
          </cell>
          <cell r="E814">
            <v>10</v>
          </cell>
          <cell r="F814">
            <v>0</v>
          </cell>
          <cell r="G814">
            <v>0</v>
          </cell>
          <cell r="H814">
            <v>0</v>
          </cell>
          <cell r="I814">
            <v>0</v>
          </cell>
        </row>
        <row r="815">
          <cell r="C815">
            <v>86350</v>
          </cell>
          <cell r="D815">
            <v>0</v>
          </cell>
          <cell r="E815">
            <v>10</v>
          </cell>
          <cell r="F815">
            <v>0</v>
          </cell>
          <cell r="G815">
            <v>0</v>
          </cell>
          <cell r="H815">
            <v>0</v>
          </cell>
          <cell r="I815">
            <v>0</v>
          </cell>
        </row>
        <row r="816">
          <cell r="C816">
            <v>86360</v>
          </cell>
          <cell r="D816">
            <v>0</v>
          </cell>
          <cell r="E816">
            <v>10</v>
          </cell>
          <cell r="F816">
            <v>0</v>
          </cell>
          <cell r="G816">
            <v>0</v>
          </cell>
          <cell r="H816">
            <v>0</v>
          </cell>
          <cell r="I816">
            <v>0</v>
          </cell>
        </row>
        <row r="817">
          <cell r="C817">
            <v>86380</v>
          </cell>
          <cell r="D817">
            <v>0.33</v>
          </cell>
          <cell r="E817">
            <v>20</v>
          </cell>
          <cell r="F817">
            <v>1.65</v>
          </cell>
          <cell r="G817">
            <v>1.32</v>
          </cell>
          <cell r="H817">
            <v>0.17</v>
          </cell>
          <cell r="I817">
            <v>0.17</v>
          </cell>
        </row>
        <row r="818">
          <cell r="C818">
            <v>86390</v>
          </cell>
          <cell r="D818">
            <v>0.09</v>
          </cell>
          <cell r="E818">
            <v>10</v>
          </cell>
          <cell r="F818">
            <v>2.1</v>
          </cell>
          <cell r="G818">
            <v>1.68</v>
          </cell>
          <cell r="H818">
            <v>0.21</v>
          </cell>
          <cell r="I818">
            <v>0.21</v>
          </cell>
        </row>
        <row r="819">
          <cell r="C819">
            <v>86400</v>
          </cell>
          <cell r="D819">
            <v>0</v>
          </cell>
          <cell r="E819">
            <v>10</v>
          </cell>
          <cell r="F819">
            <v>0.23</v>
          </cell>
          <cell r="G819">
            <v>0.18</v>
          </cell>
          <cell r="H819">
            <v>0.02</v>
          </cell>
          <cell r="I819">
            <v>0.02</v>
          </cell>
        </row>
        <row r="820">
          <cell r="C820">
            <v>86410</v>
          </cell>
          <cell r="D820">
            <v>0</v>
          </cell>
          <cell r="E820">
            <v>10</v>
          </cell>
          <cell r="F820">
            <v>0</v>
          </cell>
          <cell r="G820">
            <v>0</v>
          </cell>
          <cell r="H820">
            <v>0</v>
          </cell>
          <cell r="I820">
            <v>0</v>
          </cell>
        </row>
        <row r="821">
          <cell r="C821">
            <v>86420</v>
          </cell>
          <cell r="D821">
            <v>5.48</v>
          </cell>
          <cell r="E821">
            <v>10</v>
          </cell>
          <cell r="F821">
            <v>13.7</v>
          </cell>
          <cell r="G821">
            <v>10.96</v>
          </cell>
          <cell r="H821">
            <v>1.37</v>
          </cell>
          <cell r="I821">
            <v>1.37</v>
          </cell>
        </row>
        <row r="822">
          <cell r="C822">
            <v>86440</v>
          </cell>
          <cell r="D822">
            <v>10.36</v>
          </cell>
          <cell r="E822">
            <v>20</v>
          </cell>
          <cell r="F822">
            <v>158.4</v>
          </cell>
          <cell r="G822">
            <v>126.72</v>
          </cell>
          <cell r="H822">
            <v>15.84</v>
          </cell>
          <cell r="I822">
            <v>15.84</v>
          </cell>
        </row>
        <row r="823">
          <cell r="C823">
            <v>86460</v>
          </cell>
          <cell r="D823">
            <v>0</v>
          </cell>
          <cell r="E823">
            <v>20</v>
          </cell>
          <cell r="F823">
            <v>51.8</v>
          </cell>
          <cell r="G823">
            <v>41.44</v>
          </cell>
          <cell r="H823">
            <v>5.18</v>
          </cell>
          <cell r="I823">
            <v>5.18</v>
          </cell>
        </row>
        <row r="824">
          <cell r="C824">
            <v>86480</v>
          </cell>
          <cell r="D824">
            <v>0</v>
          </cell>
          <cell r="E824">
            <v>20</v>
          </cell>
          <cell r="F824">
            <v>0</v>
          </cell>
          <cell r="G824">
            <v>0</v>
          </cell>
          <cell r="H824">
            <v>0</v>
          </cell>
          <cell r="I824">
            <v>0</v>
          </cell>
        </row>
        <row r="825">
          <cell r="C825">
            <v>86490</v>
          </cell>
          <cell r="D825">
            <v>0</v>
          </cell>
          <cell r="E825">
            <v>10</v>
          </cell>
          <cell r="F825">
            <v>0</v>
          </cell>
          <cell r="G825">
            <v>0</v>
          </cell>
          <cell r="H825">
            <v>0</v>
          </cell>
          <cell r="I825">
            <v>0</v>
          </cell>
        </row>
        <row r="826">
          <cell r="C826">
            <v>86500</v>
          </cell>
          <cell r="D826">
            <v>0</v>
          </cell>
          <cell r="E826">
            <v>10</v>
          </cell>
          <cell r="F826">
            <v>0</v>
          </cell>
          <cell r="G826">
            <v>0</v>
          </cell>
          <cell r="H826">
            <v>0</v>
          </cell>
          <cell r="I826">
            <v>0</v>
          </cell>
        </row>
        <row r="827">
          <cell r="C827">
            <v>86510</v>
          </cell>
          <cell r="D827">
            <v>0</v>
          </cell>
          <cell r="E827">
            <v>10</v>
          </cell>
          <cell r="F827">
            <v>0</v>
          </cell>
          <cell r="G827">
            <v>0</v>
          </cell>
          <cell r="H827">
            <v>0</v>
          </cell>
          <cell r="I827">
            <v>0</v>
          </cell>
        </row>
        <row r="828">
          <cell r="C828">
            <v>86520</v>
          </cell>
          <cell r="D828">
            <v>0</v>
          </cell>
          <cell r="E828">
            <v>10</v>
          </cell>
          <cell r="F828">
            <v>0</v>
          </cell>
          <cell r="G828">
            <v>0</v>
          </cell>
          <cell r="H828">
            <v>0</v>
          </cell>
          <cell r="I828">
            <v>0</v>
          </cell>
        </row>
        <row r="829">
          <cell r="C829">
            <v>86540</v>
          </cell>
          <cell r="D829">
            <v>0.81</v>
          </cell>
          <cell r="E829">
            <v>20</v>
          </cell>
          <cell r="F829">
            <v>4.05</v>
          </cell>
          <cell r="G829">
            <v>2.0299999999999998</v>
          </cell>
          <cell r="H829">
            <v>1.82</v>
          </cell>
          <cell r="I829">
            <v>0.2</v>
          </cell>
        </row>
        <row r="830">
          <cell r="C830">
            <v>86550</v>
          </cell>
          <cell r="D830">
            <v>8.9499999999999993</v>
          </cell>
          <cell r="E830">
            <v>10</v>
          </cell>
          <cell r="F830">
            <v>48.8</v>
          </cell>
          <cell r="G830">
            <v>24.4</v>
          </cell>
          <cell r="H830">
            <v>21.96</v>
          </cell>
          <cell r="I830">
            <v>2.44</v>
          </cell>
        </row>
        <row r="831">
          <cell r="C831">
            <v>86560</v>
          </cell>
          <cell r="D831">
            <v>3.71</v>
          </cell>
          <cell r="E831">
            <v>10</v>
          </cell>
          <cell r="F831">
            <v>63.3</v>
          </cell>
          <cell r="G831">
            <v>31.65</v>
          </cell>
          <cell r="H831">
            <v>28.49</v>
          </cell>
          <cell r="I831">
            <v>3.17</v>
          </cell>
        </row>
        <row r="832">
          <cell r="C832">
            <v>86580</v>
          </cell>
          <cell r="D832">
            <v>0.87</v>
          </cell>
          <cell r="E832">
            <v>20</v>
          </cell>
          <cell r="F832">
            <v>45.8</v>
          </cell>
          <cell r="G832">
            <v>22.9</v>
          </cell>
          <cell r="H832">
            <v>20.61</v>
          </cell>
          <cell r="I832">
            <v>2.29</v>
          </cell>
        </row>
        <row r="833">
          <cell r="C833">
            <v>86600</v>
          </cell>
          <cell r="D833">
            <v>0</v>
          </cell>
          <cell r="E833">
            <v>20</v>
          </cell>
          <cell r="F833">
            <v>4.3499999999999996</v>
          </cell>
          <cell r="G833">
            <v>2.1800000000000002</v>
          </cell>
          <cell r="H833">
            <v>1.96</v>
          </cell>
          <cell r="I833">
            <v>0.22</v>
          </cell>
        </row>
        <row r="834">
          <cell r="C834">
            <v>86620</v>
          </cell>
          <cell r="D834">
            <v>0.28999999999999998</v>
          </cell>
          <cell r="E834">
            <v>20</v>
          </cell>
          <cell r="F834">
            <v>1.45</v>
          </cell>
          <cell r="G834">
            <v>0.73</v>
          </cell>
          <cell r="H834">
            <v>0.65</v>
          </cell>
          <cell r="I834">
            <v>7.0000000000000007E-2</v>
          </cell>
        </row>
        <row r="835">
          <cell r="C835">
            <v>86640</v>
          </cell>
          <cell r="D835">
            <v>8.34</v>
          </cell>
          <cell r="E835">
            <v>20</v>
          </cell>
          <cell r="F835">
            <v>86.3</v>
          </cell>
          <cell r="G835">
            <v>43.15</v>
          </cell>
          <cell r="H835">
            <v>38.840000000000003</v>
          </cell>
          <cell r="I835">
            <v>4.32</v>
          </cell>
        </row>
        <row r="836">
          <cell r="C836">
            <v>86650</v>
          </cell>
          <cell r="D836">
            <v>8.3800000000000008</v>
          </cell>
          <cell r="E836">
            <v>10</v>
          </cell>
          <cell r="F836">
            <v>83.6</v>
          </cell>
          <cell r="G836">
            <v>41.8</v>
          </cell>
          <cell r="H836">
            <v>37.619999999999997</v>
          </cell>
          <cell r="I836">
            <v>4.18</v>
          </cell>
        </row>
        <row r="837">
          <cell r="C837">
            <v>86660</v>
          </cell>
          <cell r="D837">
            <v>0.33</v>
          </cell>
          <cell r="E837">
            <v>10</v>
          </cell>
          <cell r="F837">
            <v>43.55</v>
          </cell>
          <cell r="G837">
            <v>21.78</v>
          </cell>
          <cell r="H837">
            <v>19.600000000000001</v>
          </cell>
          <cell r="I837">
            <v>2.1800000000000002</v>
          </cell>
        </row>
        <row r="838">
          <cell r="C838">
            <v>86670</v>
          </cell>
          <cell r="D838">
            <v>0</v>
          </cell>
          <cell r="E838">
            <v>10</v>
          </cell>
          <cell r="F838">
            <v>0.83</v>
          </cell>
          <cell r="G838">
            <v>0.42</v>
          </cell>
          <cell r="H838">
            <v>0.37</v>
          </cell>
          <cell r="I838">
            <v>0.04</v>
          </cell>
        </row>
        <row r="839">
          <cell r="C839">
            <v>86680</v>
          </cell>
          <cell r="D839">
            <v>21.07</v>
          </cell>
          <cell r="E839">
            <v>10</v>
          </cell>
          <cell r="F839">
            <v>52.68</v>
          </cell>
          <cell r="G839">
            <v>26.34</v>
          </cell>
          <cell r="H839">
            <v>23.71</v>
          </cell>
          <cell r="I839">
            <v>2.63</v>
          </cell>
        </row>
        <row r="840">
          <cell r="C840">
            <v>86690</v>
          </cell>
          <cell r="D840">
            <v>27.4</v>
          </cell>
          <cell r="E840">
            <v>10</v>
          </cell>
          <cell r="F840">
            <v>242.35</v>
          </cell>
          <cell r="G840">
            <v>121.18</v>
          </cell>
          <cell r="H840">
            <v>109.06</v>
          </cell>
          <cell r="I840">
            <v>12.12</v>
          </cell>
        </row>
        <row r="841">
          <cell r="C841">
            <v>86700</v>
          </cell>
          <cell r="D841">
            <v>24.39</v>
          </cell>
          <cell r="E841">
            <v>10</v>
          </cell>
          <cell r="F841">
            <v>258.95</v>
          </cell>
          <cell r="G841">
            <v>129.47999999999999</v>
          </cell>
          <cell r="H841">
            <v>116.53</v>
          </cell>
          <cell r="I841">
            <v>12.95</v>
          </cell>
        </row>
        <row r="842">
          <cell r="C842">
            <v>86720</v>
          </cell>
          <cell r="D842">
            <v>2.61</v>
          </cell>
          <cell r="E842">
            <v>20</v>
          </cell>
          <cell r="F842">
            <v>270</v>
          </cell>
          <cell r="G842">
            <v>135</v>
          </cell>
          <cell r="H842">
            <v>121.5</v>
          </cell>
          <cell r="I842">
            <v>13.5</v>
          </cell>
        </row>
        <row r="843">
          <cell r="C843">
            <v>86740</v>
          </cell>
          <cell r="D843">
            <v>0.67</v>
          </cell>
          <cell r="E843">
            <v>20</v>
          </cell>
          <cell r="F843">
            <v>32.799999999999997</v>
          </cell>
          <cell r="G843">
            <v>16.399999999999999</v>
          </cell>
          <cell r="H843">
            <v>14.76</v>
          </cell>
          <cell r="I843">
            <v>1.64</v>
          </cell>
        </row>
        <row r="844">
          <cell r="C844">
            <v>86750</v>
          </cell>
          <cell r="D844">
            <v>1.65</v>
          </cell>
          <cell r="E844">
            <v>10</v>
          </cell>
          <cell r="F844">
            <v>11.6</v>
          </cell>
          <cell r="G844">
            <v>5.8</v>
          </cell>
          <cell r="H844">
            <v>5.22</v>
          </cell>
          <cell r="I844">
            <v>0.57999999999999996</v>
          </cell>
        </row>
        <row r="845">
          <cell r="C845">
            <v>86760</v>
          </cell>
          <cell r="D845">
            <v>0.86</v>
          </cell>
          <cell r="E845">
            <v>10</v>
          </cell>
          <cell r="F845">
            <v>12.55</v>
          </cell>
          <cell r="G845">
            <v>6.28</v>
          </cell>
          <cell r="H845">
            <v>5.65</v>
          </cell>
          <cell r="I845">
            <v>0.63</v>
          </cell>
        </row>
        <row r="846">
          <cell r="C846">
            <v>86770</v>
          </cell>
          <cell r="D846">
            <v>0.64</v>
          </cell>
          <cell r="E846">
            <v>10</v>
          </cell>
          <cell r="F846">
            <v>7.5</v>
          </cell>
          <cell r="G846">
            <v>3.75</v>
          </cell>
          <cell r="H846">
            <v>3.38</v>
          </cell>
          <cell r="I846">
            <v>0.38</v>
          </cell>
        </row>
        <row r="847">
          <cell r="C847">
            <v>86780</v>
          </cell>
          <cell r="D847">
            <v>0.39</v>
          </cell>
          <cell r="E847">
            <v>10</v>
          </cell>
          <cell r="F847">
            <v>5.15</v>
          </cell>
          <cell r="G847">
            <v>2.58</v>
          </cell>
          <cell r="H847">
            <v>2.3199999999999998</v>
          </cell>
          <cell r="I847">
            <v>0.26</v>
          </cell>
        </row>
        <row r="848">
          <cell r="C848">
            <v>86800</v>
          </cell>
          <cell r="D848">
            <v>0.47</v>
          </cell>
          <cell r="E848">
            <v>20</v>
          </cell>
          <cell r="F848">
            <v>8.6</v>
          </cell>
          <cell r="G848">
            <v>4.3</v>
          </cell>
          <cell r="H848">
            <v>3.87</v>
          </cell>
          <cell r="I848">
            <v>0.43</v>
          </cell>
        </row>
        <row r="849">
          <cell r="C849">
            <v>86810</v>
          </cell>
          <cell r="D849">
            <v>1.39</v>
          </cell>
          <cell r="E849">
            <v>10</v>
          </cell>
          <cell r="F849">
            <v>9.3000000000000007</v>
          </cell>
          <cell r="G849">
            <v>4.6500000000000004</v>
          </cell>
          <cell r="H849">
            <v>4.1900000000000004</v>
          </cell>
          <cell r="I849">
            <v>0.47</v>
          </cell>
        </row>
        <row r="850">
          <cell r="C850">
            <v>86820</v>
          </cell>
          <cell r="D850">
            <v>1.75</v>
          </cell>
          <cell r="E850">
            <v>10</v>
          </cell>
          <cell r="F850">
            <v>15.7</v>
          </cell>
          <cell r="G850">
            <v>7.85</v>
          </cell>
          <cell r="H850">
            <v>7.07</v>
          </cell>
          <cell r="I850">
            <v>0.79</v>
          </cell>
        </row>
        <row r="851">
          <cell r="C851">
            <v>86830</v>
          </cell>
          <cell r="D851">
            <v>1.06</v>
          </cell>
          <cell r="E851">
            <v>10</v>
          </cell>
          <cell r="F851">
            <v>14.05</v>
          </cell>
          <cell r="G851">
            <v>7.03</v>
          </cell>
          <cell r="H851">
            <v>6.32</v>
          </cell>
          <cell r="I851">
            <v>0.7</v>
          </cell>
        </row>
        <row r="852">
          <cell r="C852">
            <v>86840</v>
          </cell>
          <cell r="D852">
            <v>0.94</v>
          </cell>
          <cell r="E852">
            <v>10</v>
          </cell>
          <cell r="F852">
            <v>10</v>
          </cell>
          <cell r="G852">
            <v>5</v>
          </cell>
          <cell r="H852">
            <v>4.5</v>
          </cell>
          <cell r="I852">
            <v>0.5</v>
          </cell>
        </row>
        <row r="853">
          <cell r="C853">
            <v>86860</v>
          </cell>
          <cell r="D853">
            <v>1.53</v>
          </cell>
          <cell r="E853">
            <v>20</v>
          </cell>
          <cell r="F853">
            <v>24.7</v>
          </cell>
          <cell r="G853">
            <v>12.35</v>
          </cell>
          <cell r="H853">
            <v>11.12</v>
          </cell>
          <cell r="I853">
            <v>1.24</v>
          </cell>
        </row>
        <row r="854">
          <cell r="C854">
            <v>86880</v>
          </cell>
          <cell r="D854">
            <v>1.73</v>
          </cell>
          <cell r="E854">
            <v>20</v>
          </cell>
          <cell r="F854">
            <v>32.6</v>
          </cell>
          <cell r="G854">
            <v>16.3</v>
          </cell>
          <cell r="H854">
            <v>14.67</v>
          </cell>
          <cell r="I854">
            <v>1.63</v>
          </cell>
        </row>
        <row r="855">
          <cell r="C855">
            <v>86900</v>
          </cell>
          <cell r="D855">
            <v>2.12</v>
          </cell>
          <cell r="E855">
            <v>20</v>
          </cell>
          <cell r="F855">
            <v>38.5</v>
          </cell>
          <cell r="G855">
            <v>19.25</v>
          </cell>
          <cell r="H855">
            <v>17.329999999999998</v>
          </cell>
          <cell r="I855">
            <v>1.93</v>
          </cell>
        </row>
        <row r="856">
          <cell r="C856">
            <v>86910</v>
          </cell>
          <cell r="D856">
            <v>0.88</v>
          </cell>
          <cell r="E856">
            <v>10</v>
          </cell>
          <cell r="F856">
            <v>15</v>
          </cell>
          <cell r="G856">
            <v>7.5</v>
          </cell>
          <cell r="H856">
            <v>6.75</v>
          </cell>
          <cell r="I856">
            <v>0.75</v>
          </cell>
        </row>
        <row r="857">
          <cell r="C857">
            <v>86920</v>
          </cell>
          <cell r="D857">
            <v>0.8</v>
          </cell>
          <cell r="E857">
            <v>10</v>
          </cell>
          <cell r="F857">
            <v>8.4</v>
          </cell>
          <cell r="G857">
            <v>0</v>
          </cell>
          <cell r="H857">
            <v>0</v>
          </cell>
          <cell r="I857">
            <v>8.4</v>
          </cell>
        </row>
        <row r="858">
          <cell r="C858">
            <v>86930</v>
          </cell>
          <cell r="D858">
            <v>0.18</v>
          </cell>
          <cell r="E858">
            <v>10</v>
          </cell>
          <cell r="F858">
            <v>4.9000000000000004</v>
          </cell>
          <cell r="G858">
            <v>0</v>
          </cell>
          <cell r="H858">
            <v>0</v>
          </cell>
          <cell r="I858">
            <v>4.9000000000000004</v>
          </cell>
        </row>
        <row r="859">
          <cell r="C859">
            <v>86940</v>
          </cell>
          <cell r="D859">
            <v>0</v>
          </cell>
          <cell r="E859">
            <v>10</v>
          </cell>
          <cell r="F859">
            <v>0.45</v>
          </cell>
          <cell r="G859">
            <v>0</v>
          </cell>
          <cell r="H859">
            <v>0</v>
          </cell>
          <cell r="I859">
            <v>0.45</v>
          </cell>
        </row>
        <row r="860">
          <cell r="C860">
            <v>86960</v>
          </cell>
          <cell r="D860">
            <v>0.25</v>
          </cell>
          <cell r="E860">
            <v>20</v>
          </cell>
          <cell r="F860">
            <v>1.25</v>
          </cell>
          <cell r="G860">
            <v>0</v>
          </cell>
          <cell r="H860">
            <v>0</v>
          </cell>
          <cell r="I860">
            <v>1.25</v>
          </cell>
        </row>
        <row r="861">
          <cell r="C861">
            <v>86980</v>
          </cell>
          <cell r="D861">
            <v>2.0299999999999998</v>
          </cell>
          <cell r="E861">
            <v>20</v>
          </cell>
          <cell r="F861">
            <v>22.8</v>
          </cell>
          <cell r="G861">
            <v>0</v>
          </cell>
          <cell r="H861">
            <v>0</v>
          </cell>
          <cell r="I861">
            <v>22.8</v>
          </cell>
        </row>
        <row r="862">
          <cell r="C862">
            <v>87000</v>
          </cell>
          <cell r="D862">
            <v>4.2</v>
          </cell>
          <cell r="E862">
            <v>20</v>
          </cell>
          <cell r="F862">
            <v>62.3</v>
          </cell>
          <cell r="G862">
            <v>0</v>
          </cell>
          <cell r="H862">
            <v>0</v>
          </cell>
          <cell r="I862">
            <v>62.3</v>
          </cell>
        </row>
        <row r="863">
          <cell r="C863">
            <v>87020</v>
          </cell>
          <cell r="D863">
            <v>6.92</v>
          </cell>
          <cell r="E863">
            <v>20</v>
          </cell>
          <cell r="F863">
            <v>111.2</v>
          </cell>
          <cell r="G863">
            <v>0</v>
          </cell>
          <cell r="H863">
            <v>0</v>
          </cell>
          <cell r="I863">
            <v>111.2</v>
          </cell>
        </row>
        <row r="864">
          <cell r="C864">
            <v>87030</v>
          </cell>
          <cell r="D864">
            <v>4.55</v>
          </cell>
          <cell r="E864">
            <v>10</v>
          </cell>
          <cell r="F864">
            <v>57.35</v>
          </cell>
          <cell r="G864">
            <v>0</v>
          </cell>
          <cell r="H864">
            <v>0</v>
          </cell>
          <cell r="I864">
            <v>57.35</v>
          </cell>
        </row>
        <row r="865">
          <cell r="C865">
            <v>87040</v>
          </cell>
          <cell r="D865">
            <v>3.12</v>
          </cell>
          <cell r="E865">
            <v>10</v>
          </cell>
          <cell r="F865">
            <v>38.35</v>
          </cell>
          <cell r="G865">
            <v>0</v>
          </cell>
          <cell r="H865">
            <v>0</v>
          </cell>
          <cell r="I865">
            <v>38.35</v>
          </cell>
        </row>
        <row r="866">
          <cell r="C866">
            <v>87049.45</v>
          </cell>
          <cell r="D866">
            <v>0</v>
          </cell>
          <cell r="E866">
            <v>9.4499999999970896</v>
          </cell>
          <cell r="F866">
            <v>7.37</v>
          </cell>
          <cell r="G866">
            <v>0</v>
          </cell>
          <cell r="H866">
            <v>0</v>
          </cell>
          <cell r="I866">
            <v>7.37</v>
          </cell>
        </row>
        <row r="867">
          <cell r="C867" t="str">
            <v xml:space="preserve"> PUENTE TABLACHACA 1: 87+049.45 - 87+085</v>
          </cell>
        </row>
        <row r="868">
          <cell r="C868">
            <v>87085</v>
          </cell>
          <cell r="D868">
            <v>0</v>
          </cell>
        </row>
        <row r="869">
          <cell r="C869">
            <v>87090</v>
          </cell>
          <cell r="D869">
            <v>1.25</v>
          </cell>
          <cell r="E869">
            <v>5</v>
          </cell>
          <cell r="F869">
            <v>1.56</v>
          </cell>
          <cell r="G869">
            <v>0</v>
          </cell>
          <cell r="H869">
            <v>0</v>
          </cell>
          <cell r="I869">
            <v>1.56</v>
          </cell>
        </row>
        <row r="870">
          <cell r="C870">
            <v>87100</v>
          </cell>
          <cell r="D870">
            <v>0.42</v>
          </cell>
          <cell r="E870">
            <v>10</v>
          </cell>
          <cell r="F870">
            <v>8.35</v>
          </cell>
          <cell r="G870">
            <v>0</v>
          </cell>
          <cell r="H870">
            <v>0</v>
          </cell>
          <cell r="I870">
            <v>8.35</v>
          </cell>
        </row>
        <row r="871">
          <cell r="C871">
            <v>87110</v>
          </cell>
          <cell r="D871">
            <v>0.13</v>
          </cell>
          <cell r="E871">
            <v>10</v>
          </cell>
          <cell r="F871">
            <v>2.75</v>
          </cell>
          <cell r="G871">
            <v>0</v>
          </cell>
          <cell r="H871">
            <v>0</v>
          </cell>
          <cell r="I871">
            <v>2.75</v>
          </cell>
        </row>
        <row r="872">
          <cell r="C872">
            <v>87120</v>
          </cell>
          <cell r="D872">
            <v>0.09</v>
          </cell>
          <cell r="E872">
            <v>10</v>
          </cell>
          <cell r="F872">
            <v>1.1000000000000001</v>
          </cell>
          <cell r="G872">
            <v>0</v>
          </cell>
          <cell r="H872">
            <v>0</v>
          </cell>
          <cell r="I872">
            <v>1.1000000000000001</v>
          </cell>
        </row>
        <row r="873">
          <cell r="C873">
            <v>87130</v>
          </cell>
          <cell r="D873">
            <v>0.39</v>
          </cell>
          <cell r="E873">
            <v>10</v>
          </cell>
          <cell r="F873">
            <v>2.4</v>
          </cell>
          <cell r="G873">
            <v>0</v>
          </cell>
          <cell r="H873">
            <v>0</v>
          </cell>
          <cell r="I873">
            <v>2.4</v>
          </cell>
        </row>
        <row r="874">
          <cell r="C874">
            <v>87140</v>
          </cell>
          <cell r="D874">
            <v>0</v>
          </cell>
          <cell r="E874">
            <v>10</v>
          </cell>
          <cell r="F874">
            <v>0.98</v>
          </cell>
          <cell r="G874">
            <v>0</v>
          </cell>
          <cell r="H874">
            <v>0</v>
          </cell>
          <cell r="I874">
            <v>0.98</v>
          </cell>
        </row>
        <row r="875">
          <cell r="C875">
            <v>87160</v>
          </cell>
          <cell r="D875">
            <v>0.28999999999999998</v>
          </cell>
          <cell r="E875">
            <v>20</v>
          </cell>
          <cell r="F875">
            <v>1.45</v>
          </cell>
          <cell r="G875">
            <v>0</v>
          </cell>
          <cell r="H875">
            <v>0</v>
          </cell>
          <cell r="I875">
            <v>1.45</v>
          </cell>
        </row>
        <row r="876">
          <cell r="C876">
            <v>87180</v>
          </cell>
          <cell r="D876">
            <v>0.36</v>
          </cell>
          <cell r="E876">
            <v>20</v>
          </cell>
          <cell r="F876">
            <v>6.5</v>
          </cell>
          <cell r="G876">
            <v>0</v>
          </cell>
          <cell r="H876">
            <v>0</v>
          </cell>
          <cell r="I876">
            <v>6.5</v>
          </cell>
        </row>
        <row r="877">
          <cell r="C877">
            <v>87200</v>
          </cell>
          <cell r="D877">
            <v>0.5</v>
          </cell>
          <cell r="E877">
            <v>20</v>
          </cell>
          <cell r="F877">
            <v>8.6</v>
          </cell>
          <cell r="G877">
            <v>0</v>
          </cell>
          <cell r="H877">
            <v>0</v>
          </cell>
          <cell r="I877">
            <v>8.6</v>
          </cell>
        </row>
        <row r="878">
          <cell r="C878">
            <v>87220</v>
          </cell>
          <cell r="D878">
            <v>0.81</v>
          </cell>
          <cell r="E878">
            <v>20</v>
          </cell>
          <cell r="F878">
            <v>13.1</v>
          </cell>
          <cell r="G878">
            <v>0</v>
          </cell>
          <cell r="H878">
            <v>0</v>
          </cell>
          <cell r="I878">
            <v>13.1</v>
          </cell>
        </row>
        <row r="879">
          <cell r="C879">
            <v>87230</v>
          </cell>
          <cell r="D879">
            <v>0.34</v>
          </cell>
          <cell r="E879">
            <v>10</v>
          </cell>
          <cell r="F879">
            <v>5.75</v>
          </cell>
          <cell r="G879">
            <v>0</v>
          </cell>
          <cell r="H879">
            <v>0</v>
          </cell>
          <cell r="I879">
            <v>5.75</v>
          </cell>
        </row>
        <row r="880">
          <cell r="C880">
            <v>87240</v>
          </cell>
          <cell r="D880">
            <v>0.85</v>
          </cell>
          <cell r="E880">
            <v>10</v>
          </cell>
          <cell r="F880">
            <v>5.95</v>
          </cell>
          <cell r="G880">
            <v>0</v>
          </cell>
          <cell r="H880">
            <v>0</v>
          </cell>
          <cell r="I880">
            <v>5.95</v>
          </cell>
        </row>
        <row r="881">
          <cell r="C881">
            <v>87250</v>
          </cell>
          <cell r="D881">
            <v>1.72</v>
          </cell>
          <cell r="E881">
            <v>10</v>
          </cell>
          <cell r="F881">
            <v>12.85</v>
          </cell>
          <cell r="G881">
            <v>0</v>
          </cell>
          <cell r="H881">
            <v>0</v>
          </cell>
          <cell r="I881">
            <v>12.85</v>
          </cell>
        </row>
        <row r="882">
          <cell r="C882">
            <v>87260</v>
          </cell>
          <cell r="D882">
            <v>1.04</v>
          </cell>
          <cell r="E882">
            <v>10</v>
          </cell>
          <cell r="F882">
            <v>13.8</v>
          </cell>
          <cell r="G882">
            <v>0</v>
          </cell>
          <cell r="H882">
            <v>0</v>
          </cell>
          <cell r="I882">
            <v>13.8</v>
          </cell>
        </row>
        <row r="883">
          <cell r="C883">
            <v>87270</v>
          </cell>
          <cell r="D883">
            <v>0.69</v>
          </cell>
          <cell r="E883">
            <v>10</v>
          </cell>
          <cell r="F883">
            <v>8.65</v>
          </cell>
          <cell r="G883">
            <v>0</v>
          </cell>
          <cell r="H883">
            <v>0</v>
          </cell>
          <cell r="I883">
            <v>8.65</v>
          </cell>
        </row>
        <row r="884">
          <cell r="C884">
            <v>87280</v>
          </cell>
          <cell r="D884">
            <v>1.2</v>
          </cell>
          <cell r="E884">
            <v>10</v>
          </cell>
          <cell r="F884">
            <v>9.4499999999999993</v>
          </cell>
          <cell r="G884">
            <v>0</v>
          </cell>
          <cell r="H884">
            <v>0</v>
          </cell>
          <cell r="I884">
            <v>9.4499999999999993</v>
          </cell>
        </row>
        <row r="885">
          <cell r="C885">
            <v>87300</v>
          </cell>
          <cell r="D885">
            <v>1.91</v>
          </cell>
          <cell r="E885">
            <v>20</v>
          </cell>
          <cell r="F885">
            <v>31.1</v>
          </cell>
          <cell r="G885">
            <v>0</v>
          </cell>
          <cell r="H885">
            <v>0</v>
          </cell>
          <cell r="I885">
            <v>31.1</v>
          </cell>
        </row>
        <row r="886">
          <cell r="C886">
            <v>87320</v>
          </cell>
          <cell r="D886">
            <v>15.57</v>
          </cell>
          <cell r="E886">
            <v>20</v>
          </cell>
          <cell r="F886">
            <v>174.8</v>
          </cell>
          <cell r="G886">
            <v>0</v>
          </cell>
          <cell r="H886">
            <v>0</v>
          </cell>
          <cell r="I886">
            <v>174.8</v>
          </cell>
        </row>
        <row r="887">
          <cell r="C887">
            <v>87330</v>
          </cell>
          <cell r="D887">
            <v>8.39</v>
          </cell>
          <cell r="E887">
            <v>10</v>
          </cell>
          <cell r="F887">
            <v>119.8</v>
          </cell>
          <cell r="G887">
            <v>0</v>
          </cell>
          <cell r="H887">
            <v>0</v>
          </cell>
          <cell r="I887">
            <v>119.8</v>
          </cell>
        </row>
        <row r="888">
          <cell r="C888">
            <v>87340</v>
          </cell>
          <cell r="D888">
            <v>2.58</v>
          </cell>
          <cell r="E888">
            <v>10</v>
          </cell>
          <cell r="F888">
            <v>54.85</v>
          </cell>
          <cell r="G888">
            <v>0</v>
          </cell>
          <cell r="H888">
            <v>0</v>
          </cell>
          <cell r="I888">
            <v>54.85</v>
          </cell>
        </row>
        <row r="889">
          <cell r="C889">
            <v>87350</v>
          </cell>
          <cell r="D889">
            <v>9.0500000000000007</v>
          </cell>
          <cell r="E889">
            <v>10</v>
          </cell>
          <cell r="F889">
            <v>58.15</v>
          </cell>
          <cell r="G889">
            <v>0</v>
          </cell>
          <cell r="H889">
            <v>0</v>
          </cell>
          <cell r="I889">
            <v>58.15</v>
          </cell>
        </row>
        <row r="890">
          <cell r="C890">
            <v>87360</v>
          </cell>
          <cell r="D890">
            <v>1.53</v>
          </cell>
          <cell r="E890">
            <v>10</v>
          </cell>
          <cell r="F890">
            <v>52.9</v>
          </cell>
          <cell r="G890">
            <v>0</v>
          </cell>
          <cell r="H890">
            <v>0</v>
          </cell>
          <cell r="I890">
            <v>52.9</v>
          </cell>
        </row>
        <row r="891">
          <cell r="C891">
            <v>87380</v>
          </cell>
          <cell r="D891">
            <v>0.95</v>
          </cell>
          <cell r="E891">
            <v>20</v>
          </cell>
          <cell r="F891">
            <v>24.8</v>
          </cell>
          <cell r="G891">
            <v>0</v>
          </cell>
          <cell r="H891">
            <v>0</v>
          </cell>
          <cell r="I891">
            <v>24.8</v>
          </cell>
        </row>
        <row r="892">
          <cell r="C892">
            <v>87382</v>
          </cell>
          <cell r="D892">
            <v>0</v>
          </cell>
          <cell r="E892">
            <v>2</v>
          </cell>
          <cell r="F892">
            <v>0.48</v>
          </cell>
          <cell r="G892">
            <v>0</v>
          </cell>
          <cell r="H892">
            <v>0</v>
          </cell>
          <cell r="I892">
            <v>0.48</v>
          </cell>
        </row>
        <row r="893">
          <cell r="C893" t="str">
            <v xml:space="preserve"> PUENTE TABLACHACA 2: 87+382 - 87+418</v>
          </cell>
        </row>
        <row r="894">
          <cell r="C894">
            <v>87418</v>
          </cell>
          <cell r="D894">
            <v>0</v>
          </cell>
        </row>
        <row r="895">
          <cell r="C895">
            <v>87420</v>
          </cell>
          <cell r="D895">
            <v>0.98</v>
          </cell>
          <cell r="E895">
            <v>2</v>
          </cell>
          <cell r="F895">
            <v>0.49</v>
          </cell>
          <cell r="G895">
            <v>0</v>
          </cell>
          <cell r="H895">
            <v>0</v>
          </cell>
          <cell r="I895">
            <v>0.49</v>
          </cell>
        </row>
        <row r="896">
          <cell r="C896">
            <v>87440</v>
          </cell>
          <cell r="D896">
            <v>0.49</v>
          </cell>
          <cell r="E896">
            <v>20</v>
          </cell>
          <cell r="F896">
            <v>14.7</v>
          </cell>
          <cell r="G896">
            <v>0</v>
          </cell>
          <cell r="H896">
            <v>0</v>
          </cell>
          <cell r="I896">
            <v>14.7</v>
          </cell>
        </row>
        <row r="897">
          <cell r="C897">
            <v>87450</v>
          </cell>
          <cell r="D897">
            <v>0.83</v>
          </cell>
          <cell r="E897">
            <v>10</v>
          </cell>
          <cell r="F897">
            <v>6.6</v>
          </cell>
          <cell r="G897">
            <v>0</v>
          </cell>
          <cell r="H897">
            <v>0</v>
          </cell>
          <cell r="I897">
            <v>6.6</v>
          </cell>
        </row>
        <row r="898">
          <cell r="C898">
            <v>87460</v>
          </cell>
          <cell r="D898">
            <v>1.43</v>
          </cell>
          <cell r="E898">
            <v>10</v>
          </cell>
          <cell r="F898">
            <v>11.3</v>
          </cell>
          <cell r="G898">
            <v>0</v>
          </cell>
          <cell r="H898">
            <v>0</v>
          </cell>
          <cell r="I898">
            <v>11.3</v>
          </cell>
        </row>
        <row r="899">
          <cell r="C899">
            <v>87480</v>
          </cell>
          <cell r="D899">
            <v>2.67</v>
          </cell>
          <cell r="E899">
            <v>20</v>
          </cell>
          <cell r="F899">
            <v>41</v>
          </cell>
          <cell r="G899">
            <v>0</v>
          </cell>
          <cell r="H899">
            <v>0</v>
          </cell>
          <cell r="I899">
            <v>41</v>
          </cell>
        </row>
        <row r="900">
          <cell r="C900">
            <v>87500</v>
          </cell>
          <cell r="D900">
            <v>1.46</v>
          </cell>
          <cell r="E900">
            <v>20</v>
          </cell>
          <cell r="F900">
            <v>41.3</v>
          </cell>
          <cell r="G900">
            <v>0</v>
          </cell>
          <cell r="H900">
            <v>0</v>
          </cell>
          <cell r="I900">
            <v>41.3</v>
          </cell>
        </row>
        <row r="901">
          <cell r="C901">
            <v>87510</v>
          </cell>
          <cell r="D901">
            <v>0.99</v>
          </cell>
          <cell r="E901">
            <v>10</v>
          </cell>
          <cell r="F901">
            <v>12.25</v>
          </cell>
          <cell r="G901">
            <v>0</v>
          </cell>
          <cell r="H901">
            <v>0</v>
          </cell>
          <cell r="I901">
            <v>12.25</v>
          </cell>
        </row>
        <row r="902">
          <cell r="C902">
            <v>87520</v>
          </cell>
          <cell r="D902">
            <v>0.66</v>
          </cell>
          <cell r="E902">
            <v>10</v>
          </cell>
          <cell r="F902">
            <v>8.25</v>
          </cell>
          <cell r="G902">
            <v>0</v>
          </cell>
          <cell r="H902">
            <v>0</v>
          </cell>
          <cell r="I902">
            <v>8.25</v>
          </cell>
        </row>
        <row r="903">
          <cell r="C903">
            <v>87540</v>
          </cell>
          <cell r="D903">
            <v>0.62</v>
          </cell>
          <cell r="E903">
            <v>20</v>
          </cell>
          <cell r="F903">
            <v>12.8</v>
          </cell>
          <cell r="G903">
            <v>0</v>
          </cell>
          <cell r="H903">
            <v>0</v>
          </cell>
          <cell r="I903">
            <v>12.8</v>
          </cell>
        </row>
        <row r="904">
          <cell r="C904">
            <v>87560</v>
          </cell>
          <cell r="D904">
            <v>1.45</v>
          </cell>
          <cell r="E904">
            <v>20</v>
          </cell>
          <cell r="F904">
            <v>20.7</v>
          </cell>
          <cell r="G904">
            <v>0</v>
          </cell>
          <cell r="H904">
            <v>0</v>
          </cell>
          <cell r="I904">
            <v>20.7</v>
          </cell>
        </row>
        <row r="905">
          <cell r="C905">
            <v>87580</v>
          </cell>
          <cell r="D905">
            <v>1.57</v>
          </cell>
          <cell r="E905">
            <v>20</v>
          </cell>
          <cell r="F905">
            <v>30.2</v>
          </cell>
          <cell r="G905">
            <v>0</v>
          </cell>
          <cell r="H905">
            <v>0</v>
          </cell>
          <cell r="I905">
            <v>30.2</v>
          </cell>
        </row>
        <row r="906">
          <cell r="C906">
            <v>87592.4</v>
          </cell>
          <cell r="D906">
            <v>0</v>
          </cell>
          <cell r="E906">
            <v>12.399999999994179</v>
          </cell>
          <cell r="F906">
            <v>4.87</v>
          </cell>
          <cell r="G906">
            <v>0</v>
          </cell>
          <cell r="H906">
            <v>0</v>
          </cell>
          <cell r="I906">
            <v>4.87</v>
          </cell>
        </row>
        <row r="907">
          <cell r="C907">
            <v>87600</v>
          </cell>
          <cell r="D907">
            <v>0</v>
          </cell>
          <cell r="E907">
            <v>7.6000000000058208</v>
          </cell>
          <cell r="F907">
            <v>0</v>
          </cell>
          <cell r="G907">
            <v>0</v>
          </cell>
          <cell r="H907">
            <v>0</v>
          </cell>
          <cell r="I907">
            <v>0</v>
          </cell>
        </row>
        <row r="908">
          <cell r="C908">
            <v>87606.92</v>
          </cell>
          <cell r="D908">
            <v>0</v>
          </cell>
          <cell r="E908">
            <v>6.9199999999982538</v>
          </cell>
          <cell r="F908">
            <v>0</v>
          </cell>
          <cell r="G908">
            <v>0</v>
          </cell>
          <cell r="H908">
            <v>0</v>
          </cell>
          <cell r="I908">
            <v>0</v>
          </cell>
        </row>
        <row r="909">
          <cell r="C909">
            <v>87615</v>
          </cell>
          <cell r="D909">
            <v>10.050000000000001</v>
          </cell>
          <cell r="E909">
            <v>8.0800000000017462</v>
          </cell>
          <cell r="F909">
            <v>20.3</v>
          </cell>
          <cell r="G909">
            <v>0</v>
          </cell>
          <cell r="H909">
            <v>0</v>
          </cell>
          <cell r="I909">
            <v>20.3</v>
          </cell>
        </row>
        <row r="910">
          <cell r="C910">
            <v>87620</v>
          </cell>
          <cell r="D910">
            <v>6.43</v>
          </cell>
          <cell r="E910">
            <v>5</v>
          </cell>
          <cell r="F910">
            <v>41.2</v>
          </cell>
          <cell r="G910">
            <v>0</v>
          </cell>
          <cell r="H910">
            <v>0</v>
          </cell>
          <cell r="I910">
            <v>41.2</v>
          </cell>
        </row>
        <row r="911">
          <cell r="C911">
            <v>87630</v>
          </cell>
          <cell r="D911">
            <v>14.66</v>
          </cell>
          <cell r="E911">
            <v>10</v>
          </cell>
          <cell r="F911">
            <v>105.45</v>
          </cell>
          <cell r="G911">
            <v>0</v>
          </cell>
          <cell r="H911">
            <v>0</v>
          </cell>
          <cell r="I911">
            <v>105.45</v>
          </cell>
        </row>
        <row r="912">
          <cell r="C912">
            <v>87640</v>
          </cell>
          <cell r="D912">
            <v>19.27</v>
          </cell>
          <cell r="E912">
            <v>10</v>
          </cell>
          <cell r="F912">
            <v>169.65</v>
          </cell>
          <cell r="G912">
            <v>0</v>
          </cell>
          <cell r="H912">
            <v>0</v>
          </cell>
          <cell r="I912">
            <v>169.65</v>
          </cell>
        </row>
        <row r="913">
          <cell r="C913">
            <v>87650</v>
          </cell>
          <cell r="D913">
            <v>23.59</v>
          </cell>
          <cell r="E913">
            <v>10</v>
          </cell>
          <cell r="F913">
            <v>214.3</v>
          </cell>
          <cell r="G913">
            <v>0</v>
          </cell>
          <cell r="H913">
            <v>0</v>
          </cell>
          <cell r="I913">
            <v>214.3</v>
          </cell>
        </row>
        <row r="914">
          <cell r="C914">
            <v>87660</v>
          </cell>
          <cell r="D914">
            <v>5.66</v>
          </cell>
          <cell r="E914">
            <v>10</v>
          </cell>
          <cell r="F914">
            <v>146.25</v>
          </cell>
          <cell r="G914">
            <v>0</v>
          </cell>
          <cell r="H914">
            <v>0</v>
          </cell>
          <cell r="I914">
            <v>146.25</v>
          </cell>
        </row>
        <row r="915">
          <cell r="C915">
            <v>87670</v>
          </cell>
          <cell r="D915">
            <v>7.44</v>
          </cell>
          <cell r="E915">
            <v>10</v>
          </cell>
          <cell r="F915">
            <v>65.5</v>
          </cell>
          <cell r="G915">
            <v>0</v>
          </cell>
          <cell r="H915">
            <v>0</v>
          </cell>
          <cell r="I915">
            <v>65.5</v>
          </cell>
        </row>
        <row r="916">
          <cell r="C916">
            <v>87680</v>
          </cell>
          <cell r="D916">
            <v>5.46</v>
          </cell>
          <cell r="E916">
            <v>10</v>
          </cell>
          <cell r="F916">
            <v>64.5</v>
          </cell>
          <cell r="G916">
            <v>0</v>
          </cell>
          <cell r="H916">
            <v>0</v>
          </cell>
          <cell r="I916">
            <v>64.5</v>
          </cell>
        </row>
        <row r="917">
          <cell r="C917">
            <v>87700</v>
          </cell>
          <cell r="D917">
            <v>8.67</v>
          </cell>
          <cell r="E917">
            <v>20</v>
          </cell>
          <cell r="F917">
            <v>141.30000000000001</v>
          </cell>
          <cell r="G917">
            <v>0</v>
          </cell>
          <cell r="H917">
            <v>0</v>
          </cell>
          <cell r="I917">
            <v>141.30000000000001</v>
          </cell>
        </row>
        <row r="918">
          <cell r="C918">
            <v>87720</v>
          </cell>
          <cell r="D918">
            <v>0.57999999999999996</v>
          </cell>
          <cell r="E918">
            <v>20</v>
          </cell>
          <cell r="F918">
            <v>92.5</v>
          </cell>
          <cell r="G918">
            <v>0</v>
          </cell>
          <cell r="H918">
            <v>0</v>
          </cell>
          <cell r="I918">
            <v>92.5</v>
          </cell>
        </row>
        <row r="919">
          <cell r="C919">
            <v>87740</v>
          </cell>
          <cell r="D919">
            <v>0.03</v>
          </cell>
          <cell r="E919">
            <v>20</v>
          </cell>
          <cell r="F919">
            <v>6.1</v>
          </cell>
          <cell r="G919">
            <v>0</v>
          </cell>
          <cell r="H919">
            <v>0</v>
          </cell>
          <cell r="I919">
            <v>6.1</v>
          </cell>
        </row>
        <row r="920">
          <cell r="C920">
            <v>87750</v>
          </cell>
          <cell r="D920">
            <v>0.19</v>
          </cell>
          <cell r="E920">
            <v>10</v>
          </cell>
          <cell r="F920">
            <v>1.1000000000000001</v>
          </cell>
          <cell r="G920">
            <v>0</v>
          </cell>
          <cell r="H920">
            <v>0</v>
          </cell>
          <cell r="I920">
            <v>1.1000000000000001</v>
          </cell>
        </row>
        <row r="921">
          <cell r="C921">
            <v>87760</v>
          </cell>
          <cell r="D921">
            <v>4.5199999999999996</v>
          </cell>
          <cell r="E921">
            <v>10</v>
          </cell>
          <cell r="F921">
            <v>23.55</v>
          </cell>
          <cell r="G921">
            <v>0</v>
          </cell>
          <cell r="H921">
            <v>0</v>
          </cell>
          <cell r="I921">
            <v>23.55</v>
          </cell>
        </row>
        <row r="922">
          <cell r="C922">
            <v>87770</v>
          </cell>
          <cell r="D922">
            <v>4.05</v>
          </cell>
          <cell r="E922">
            <v>10</v>
          </cell>
          <cell r="F922">
            <v>42.85</v>
          </cell>
          <cell r="G922">
            <v>0</v>
          </cell>
          <cell r="H922">
            <v>0</v>
          </cell>
          <cell r="I922">
            <v>42.85</v>
          </cell>
        </row>
        <row r="923">
          <cell r="C923">
            <v>87780</v>
          </cell>
          <cell r="D923">
            <v>1.6</v>
          </cell>
          <cell r="E923">
            <v>10</v>
          </cell>
          <cell r="F923">
            <v>28.25</v>
          </cell>
          <cell r="G923">
            <v>0</v>
          </cell>
          <cell r="H923">
            <v>0</v>
          </cell>
          <cell r="I923">
            <v>28.25</v>
          </cell>
        </row>
        <row r="924">
          <cell r="C924">
            <v>87790</v>
          </cell>
          <cell r="D924">
            <v>1.71</v>
          </cell>
          <cell r="E924">
            <v>10</v>
          </cell>
          <cell r="F924">
            <v>16.55</v>
          </cell>
          <cell r="G924">
            <v>0</v>
          </cell>
          <cell r="H924">
            <v>0</v>
          </cell>
          <cell r="I924">
            <v>16.55</v>
          </cell>
        </row>
        <row r="925">
          <cell r="C925">
            <v>87800</v>
          </cell>
          <cell r="D925">
            <v>0.39</v>
          </cell>
          <cell r="E925">
            <v>10</v>
          </cell>
          <cell r="F925">
            <v>10.5</v>
          </cell>
          <cell r="G925">
            <v>0</v>
          </cell>
          <cell r="H925">
            <v>0</v>
          </cell>
          <cell r="I925">
            <v>10.5</v>
          </cell>
        </row>
        <row r="926">
          <cell r="C926">
            <v>87810</v>
          </cell>
          <cell r="D926">
            <v>0.28000000000000003</v>
          </cell>
          <cell r="E926">
            <v>10</v>
          </cell>
          <cell r="F926">
            <v>3.35</v>
          </cell>
          <cell r="G926">
            <v>0</v>
          </cell>
          <cell r="H926">
            <v>0</v>
          </cell>
          <cell r="I926">
            <v>3.35</v>
          </cell>
        </row>
        <row r="927">
          <cell r="C927">
            <v>87820</v>
          </cell>
          <cell r="D927">
            <v>0</v>
          </cell>
          <cell r="E927">
            <v>10</v>
          </cell>
          <cell r="F927">
            <v>0.7</v>
          </cell>
          <cell r="G927">
            <v>0</v>
          </cell>
          <cell r="H927">
            <v>0</v>
          </cell>
          <cell r="I927">
            <v>0.7</v>
          </cell>
        </row>
        <row r="928">
          <cell r="C928">
            <v>87830</v>
          </cell>
          <cell r="D928">
            <v>0</v>
          </cell>
          <cell r="E928">
            <v>10</v>
          </cell>
          <cell r="F928">
            <v>0</v>
          </cell>
          <cell r="G928">
            <v>0</v>
          </cell>
          <cell r="H928">
            <v>0</v>
          </cell>
          <cell r="I928">
            <v>0</v>
          </cell>
        </row>
        <row r="929">
          <cell r="C929">
            <v>87840</v>
          </cell>
          <cell r="D929">
            <v>0</v>
          </cell>
          <cell r="E929">
            <v>10</v>
          </cell>
          <cell r="F929">
            <v>0</v>
          </cell>
          <cell r="G929">
            <v>0</v>
          </cell>
          <cell r="H929">
            <v>0</v>
          </cell>
          <cell r="I929">
            <v>0</v>
          </cell>
        </row>
        <row r="930">
          <cell r="C930">
            <v>87850</v>
          </cell>
          <cell r="D930">
            <v>0</v>
          </cell>
          <cell r="E930">
            <v>10</v>
          </cell>
          <cell r="F930">
            <v>0</v>
          </cell>
          <cell r="G930">
            <v>0</v>
          </cell>
          <cell r="H930">
            <v>0</v>
          </cell>
          <cell r="I930">
            <v>0</v>
          </cell>
        </row>
        <row r="931">
          <cell r="C931">
            <v>87860</v>
          </cell>
          <cell r="D931">
            <v>0.1</v>
          </cell>
          <cell r="E931">
            <v>10</v>
          </cell>
          <cell r="F931">
            <v>0.25</v>
          </cell>
          <cell r="G931">
            <v>0</v>
          </cell>
          <cell r="H931">
            <v>0</v>
          </cell>
          <cell r="I931">
            <v>0.25</v>
          </cell>
        </row>
        <row r="932">
          <cell r="C932">
            <v>87870</v>
          </cell>
          <cell r="D932">
            <v>0.15</v>
          </cell>
          <cell r="E932">
            <v>10</v>
          </cell>
          <cell r="F932">
            <v>1.25</v>
          </cell>
          <cell r="G932">
            <v>0</v>
          </cell>
          <cell r="H932">
            <v>0</v>
          </cell>
          <cell r="I932">
            <v>1.25</v>
          </cell>
        </row>
        <row r="933">
          <cell r="C933">
            <v>87880</v>
          </cell>
          <cell r="D933">
            <v>0.03</v>
          </cell>
          <cell r="E933">
            <v>10</v>
          </cell>
          <cell r="F933">
            <v>0.9</v>
          </cell>
          <cell r="G933">
            <v>0</v>
          </cell>
          <cell r="H933">
            <v>0</v>
          </cell>
          <cell r="I933">
            <v>0.9</v>
          </cell>
        </row>
        <row r="934">
          <cell r="C934">
            <v>87900</v>
          </cell>
          <cell r="D934">
            <v>0.76</v>
          </cell>
          <cell r="E934">
            <v>20</v>
          </cell>
          <cell r="F934">
            <v>7.9</v>
          </cell>
          <cell r="G934">
            <v>0</v>
          </cell>
          <cell r="H934">
            <v>0</v>
          </cell>
          <cell r="I934">
            <v>7.9</v>
          </cell>
        </row>
        <row r="935">
          <cell r="C935">
            <v>87920</v>
          </cell>
          <cell r="D935">
            <v>2.6</v>
          </cell>
          <cell r="E935">
            <v>20</v>
          </cell>
          <cell r="F935">
            <v>33.6</v>
          </cell>
          <cell r="G935">
            <v>0</v>
          </cell>
          <cell r="H935">
            <v>0</v>
          </cell>
          <cell r="I935">
            <v>33.6</v>
          </cell>
        </row>
        <row r="936">
          <cell r="C936">
            <v>87940</v>
          </cell>
          <cell r="D936">
            <v>1.51</v>
          </cell>
          <cell r="E936">
            <v>20</v>
          </cell>
          <cell r="F936">
            <v>41.1</v>
          </cell>
          <cell r="G936">
            <v>0</v>
          </cell>
          <cell r="H936">
            <v>0</v>
          </cell>
          <cell r="I936">
            <v>41.1</v>
          </cell>
        </row>
        <row r="937">
          <cell r="C937">
            <v>87960</v>
          </cell>
          <cell r="D937">
            <v>3.3</v>
          </cell>
          <cell r="E937">
            <v>20</v>
          </cell>
          <cell r="F937">
            <v>48.1</v>
          </cell>
          <cell r="G937">
            <v>0</v>
          </cell>
          <cell r="H937">
            <v>0</v>
          </cell>
          <cell r="I937">
            <v>48.1</v>
          </cell>
        </row>
        <row r="938">
          <cell r="C938">
            <v>87970</v>
          </cell>
          <cell r="D938">
            <v>0.46</v>
          </cell>
          <cell r="E938">
            <v>10</v>
          </cell>
          <cell r="F938">
            <v>18.8</v>
          </cell>
          <cell r="G938">
            <v>0</v>
          </cell>
          <cell r="H938">
            <v>0</v>
          </cell>
          <cell r="I938">
            <v>18.8</v>
          </cell>
        </row>
        <row r="939">
          <cell r="C939">
            <v>87980</v>
          </cell>
          <cell r="D939">
            <v>0.65</v>
          </cell>
          <cell r="E939">
            <v>10</v>
          </cell>
          <cell r="F939">
            <v>5.55</v>
          </cell>
          <cell r="G939">
            <v>0</v>
          </cell>
          <cell r="H939">
            <v>0</v>
          </cell>
          <cell r="I939">
            <v>5.55</v>
          </cell>
        </row>
        <row r="940">
          <cell r="C940">
            <v>88000</v>
          </cell>
          <cell r="D940">
            <v>0.7</v>
          </cell>
          <cell r="E940">
            <v>20</v>
          </cell>
          <cell r="F940">
            <v>13.5</v>
          </cell>
          <cell r="G940">
            <v>0</v>
          </cell>
          <cell r="H940">
            <v>0</v>
          </cell>
          <cell r="I940">
            <v>13.5</v>
          </cell>
        </row>
        <row r="941">
          <cell r="C941">
            <v>88020</v>
          </cell>
          <cell r="D941">
            <v>3.4</v>
          </cell>
          <cell r="E941">
            <v>20</v>
          </cell>
          <cell r="F941">
            <v>41</v>
          </cell>
          <cell r="G941">
            <v>41</v>
          </cell>
          <cell r="H941">
            <v>0</v>
          </cell>
          <cell r="I941">
            <v>0</v>
          </cell>
        </row>
        <row r="942">
          <cell r="C942">
            <v>88030</v>
          </cell>
          <cell r="D942">
            <v>8.4499999999999993</v>
          </cell>
          <cell r="E942">
            <v>10</v>
          </cell>
          <cell r="F942">
            <v>59.25</v>
          </cell>
          <cell r="G942">
            <v>59.25</v>
          </cell>
          <cell r="H942">
            <v>0</v>
          </cell>
          <cell r="I942">
            <v>0</v>
          </cell>
        </row>
        <row r="943">
          <cell r="C943">
            <v>88040</v>
          </cell>
          <cell r="D943">
            <v>8.4600000000000009</v>
          </cell>
          <cell r="E943">
            <v>10</v>
          </cell>
          <cell r="F943">
            <v>84.55</v>
          </cell>
          <cell r="G943">
            <v>84.55</v>
          </cell>
          <cell r="H943">
            <v>0</v>
          </cell>
          <cell r="I943">
            <v>0</v>
          </cell>
        </row>
        <row r="944">
          <cell r="C944">
            <v>88060</v>
          </cell>
          <cell r="D944">
            <v>13.37</v>
          </cell>
          <cell r="E944">
            <v>20</v>
          </cell>
          <cell r="F944">
            <v>218.3</v>
          </cell>
          <cell r="G944">
            <v>218.3</v>
          </cell>
          <cell r="H944">
            <v>0</v>
          </cell>
          <cell r="I944">
            <v>0</v>
          </cell>
        </row>
        <row r="945">
          <cell r="C945">
            <v>88080</v>
          </cell>
          <cell r="D945">
            <v>1.53</v>
          </cell>
          <cell r="E945">
            <v>20</v>
          </cell>
          <cell r="F945">
            <v>149</v>
          </cell>
          <cell r="G945">
            <v>149</v>
          </cell>
          <cell r="H945">
            <v>0</v>
          </cell>
          <cell r="I945">
            <v>0</v>
          </cell>
        </row>
        <row r="946">
          <cell r="C946">
            <v>88100</v>
          </cell>
          <cell r="D946">
            <v>0.18</v>
          </cell>
          <cell r="E946">
            <v>20</v>
          </cell>
          <cell r="F946">
            <v>17.100000000000001</v>
          </cell>
          <cell r="G946">
            <v>17.100000000000001</v>
          </cell>
          <cell r="H946">
            <v>0</v>
          </cell>
          <cell r="I946">
            <v>0</v>
          </cell>
        </row>
        <row r="947">
          <cell r="C947">
            <v>88120</v>
          </cell>
          <cell r="D947">
            <v>0</v>
          </cell>
          <cell r="E947">
            <v>20</v>
          </cell>
          <cell r="F947">
            <v>0.9</v>
          </cell>
          <cell r="G947">
            <v>0.9</v>
          </cell>
          <cell r="H947">
            <v>0</v>
          </cell>
          <cell r="I947">
            <v>0</v>
          </cell>
        </row>
        <row r="948">
          <cell r="C948">
            <v>88140</v>
          </cell>
          <cell r="D948">
            <v>0</v>
          </cell>
          <cell r="E948">
            <v>20</v>
          </cell>
          <cell r="F948">
            <v>0</v>
          </cell>
          <cell r="G948">
            <v>0</v>
          </cell>
          <cell r="H948">
            <v>0</v>
          </cell>
          <cell r="I948">
            <v>0</v>
          </cell>
        </row>
        <row r="949">
          <cell r="C949">
            <v>88160</v>
          </cell>
          <cell r="D949">
            <v>0</v>
          </cell>
          <cell r="E949">
            <v>20</v>
          </cell>
          <cell r="F949">
            <v>0</v>
          </cell>
          <cell r="G949">
            <v>0</v>
          </cell>
          <cell r="H949">
            <v>0</v>
          </cell>
          <cell r="I949">
            <v>0</v>
          </cell>
        </row>
        <row r="950">
          <cell r="C950">
            <v>88170</v>
          </cell>
          <cell r="D950">
            <v>0</v>
          </cell>
          <cell r="E950">
            <v>10</v>
          </cell>
          <cell r="F950">
            <v>0</v>
          </cell>
          <cell r="G950">
            <v>0</v>
          </cell>
          <cell r="H950">
            <v>0</v>
          </cell>
          <cell r="I950">
            <v>0</v>
          </cell>
        </row>
        <row r="951">
          <cell r="C951">
            <v>88180</v>
          </cell>
          <cell r="D951">
            <v>0</v>
          </cell>
          <cell r="E951">
            <v>10</v>
          </cell>
          <cell r="F951">
            <v>0</v>
          </cell>
          <cell r="G951">
            <v>0</v>
          </cell>
          <cell r="H951">
            <v>0</v>
          </cell>
          <cell r="I951">
            <v>0</v>
          </cell>
        </row>
        <row r="952">
          <cell r="C952">
            <v>88200</v>
          </cell>
          <cell r="D952">
            <v>0</v>
          </cell>
          <cell r="E952">
            <v>20</v>
          </cell>
          <cell r="F952">
            <v>0</v>
          </cell>
          <cell r="G952">
            <v>0</v>
          </cell>
          <cell r="H952">
            <v>0</v>
          </cell>
          <cell r="I952">
            <v>0</v>
          </cell>
        </row>
        <row r="953">
          <cell r="C953">
            <v>88220</v>
          </cell>
          <cell r="D953">
            <v>7.16</v>
          </cell>
          <cell r="E953">
            <v>20</v>
          </cell>
          <cell r="F953">
            <v>35.799999999999997</v>
          </cell>
          <cell r="G953">
            <v>35.799999999999997</v>
          </cell>
          <cell r="H953">
            <v>0</v>
          </cell>
          <cell r="I953">
            <v>0</v>
          </cell>
        </row>
        <row r="954">
          <cell r="C954">
            <v>88230</v>
          </cell>
          <cell r="D954">
            <v>8.6300000000000008</v>
          </cell>
          <cell r="E954">
            <v>10</v>
          </cell>
          <cell r="F954">
            <v>78.95</v>
          </cell>
          <cell r="G954">
            <v>78.95</v>
          </cell>
          <cell r="H954">
            <v>0</v>
          </cell>
          <cell r="I954">
            <v>0</v>
          </cell>
        </row>
        <row r="955">
          <cell r="C955">
            <v>88240</v>
          </cell>
          <cell r="D955">
            <v>0</v>
          </cell>
          <cell r="E955">
            <v>10</v>
          </cell>
          <cell r="F955">
            <v>21.58</v>
          </cell>
          <cell r="G955">
            <v>21.58</v>
          </cell>
          <cell r="H955">
            <v>0</v>
          </cell>
          <cell r="I955">
            <v>0</v>
          </cell>
        </row>
        <row r="956">
          <cell r="C956">
            <v>88250</v>
          </cell>
          <cell r="D956">
            <v>0.11</v>
          </cell>
          <cell r="E956">
            <v>10</v>
          </cell>
          <cell r="F956">
            <v>0.28000000000000003</v>
          </cell>
          <cell r="G956">
            <v>0.28000000000000003</v>
          </cell>
          <cell r="H956">
            <v>0</v>
          </cell>
          <cell r="I956">
            <v>0</v>
          </cell>
        </row>
        <row r="957">
          <cell r="C957">
            <v>88260</v>
          </cell>
          <cell r="D957">
            <v>0.47</v>
          </cell>
          <cell r="E957">
            <v>10</v>
          </cell>
          <cell r="F957">
            <v>2.9</v>
          </cell>
          <cell r="G957">
            <v>2.9</v>
          </cell>
          <cell r="H957">
            <v>0</v>
          </cell>
          <cell r="I957">
            <v>0</v>
          </cell>
        </row>
        <row r="958">
          <cell r="C958">
            <v>88280</v>
          </cell>
          <cell r="D958">
            <v>3.93</v>
          </cell>
          <cell r="E958">
            <v>20</v>
          </cell>
          <cell r="F958">
            <v>44</v>
          </cell>
          <cell r="G958">
            <v>44</v>
          </cell>
          <cell r="H958">
            <v>0</v>
          </cell>
          <cell r="I958">
            <v>0</v>
          </cell>
        </row>
        <row r="959">
          <cell r="C959">
            <v>88300</v>
          </cell>
          <cell r="D959">
            <v>1.69</v>
          </cell>
          <cell r="E959">
            <v>20</v>
          </cell>
          <cell r="F959">
            <v>56.2</v>
          </cell>
          <cell r="G959">
            <v>56.2</v>
          </cell>
          <cell r="H959">
            <v>0</v>
          </cell>
          <cell r="I959">
            <v>0</v>
          </cell>
        </row>
        <row r="960">
          <cell r="C960">
            <v>88320</v>
          </cell>
          <cell r="D960">
            <v>1.9</v>
          </cell>
          <cell r="E960">
            <v>20</v>
          </cell>
          <cell r="F960">
            <v>35.9</v>
          </cell>
          <cell r="G960">
            <v>35.9</v>
          </cell>
          <cell r="H960">
            <v>0</v>
          </cell>
          <cell r="I960">
            <v>0</v>
          </cell>
        </row>
        <row r="961">
          <cell r="C961">
            <v>88340</v>
          </cell>
          <cell r="D961">
            <v>0.84</v>
          </cell>
          <cell r="E961">
            <v>20</v>
          </cell>
          <cell r="F961">
            <v>27.4</v>
          </cell>
          <cell r="G961">
            <v>27.4</v>
          </cell>
          <cell r="H961">
            <v>0</v>
          </cell>
          <cell r="I961">
            <v>0</v>
          </cell>
        </row>
        <row r="962">
          <cell r="C962">
            <v>88350</v>
          </cell>
          <cell r="D962">
            <v>0.75</v>
          </cell>
          <cell r="E962">
            <v>10</v>
          </cell>
          <cell r="F962">
            <v>7.95</v>
          </cell>
          <cell r="G962">
            <v>7.95</v>
          </cell>
          <cell r="H962">
            <v>0</v>
          </cell>
          <cell r="I962">
            <v>0</v>
          </cell>
        </row>
        <row r="963">
          <cell r="C963">
            <v>88360</v>
          </cell>
          <cell r="D963">
            <v>0.64</v>
          </cell>
          <cell r="E963">
            <v>10</v>
          </cell>
          <cell r="F963">
            <v>6.95</v>
          </cell>
          <cell r="G963">
            <v>6.95</v>
          </cell>
          <cell r="H963">
            <v>0</v>
          </cell>
          <cell r="I963">
            <v>0</v>
          </cell>
        </row>
        <row r="964">
          <cell r="C964">
            <v>88370</v>
          </cell>
          <cell r="D964">
            <v>0.45</v>
          </cell>
          <cell r="E964">
            <v>10</v>
          </cell>
          <cell r="F964">
            <v>5.45</v>
          </cell>
          <cell r="G964">
            <v>5.45</v>
          </cell>
          <cell r="H964">
            <v>0</v>
          </cell>
          <cell r="I964">
            <v>0</v>
          </cell>
        </row>
        <row r="965">
          <cell r="C965">
            <v>88380</v>
          </cell>
          <cell r="D965">
            <v>0.06</v>
          </cell>
          <cell r="E965">
            <v>10</v>
          </cell>
          <cell r="F965">
            <v>2.5499999999999998</v>
          </cell>
          <cell r="G965">
            <v>2.5499999999999998</v>
          </cell>
          <cell r="H965">
            <v>0</v>
          </cell>
          <cell r="I965">
            <v>0</v>
          </cell>
        </row>
        <row r="966">
          <cell r="C966">
            <v>88400</v>
          </cell>
          <cell r="D966">
            <v>0</v>
          </cell>
          <cell r="E966">
            <v>20</v>
          </cell>
          <cell r="F966">
            <v>0.3</v>
          </cell>
          <cell r="G966">
            <v>0.3</v>
          </cell>
          <cell r="H966">
            <v>0</v>
          </cell>
          <cell r="I966">
            <v>0</v>
          </cell>
        </row>
        <row r="967">
          <cell r="C967">
            <v>88420</v>
          </cell>
          <cell r="D967">
            <v>0</v>
          </cell>
          <cell r="E967">
            <v>20</v>
          </cell>
          <cell r="F967">
            <v>0</v>
          </cell>
          <cell r="G967">
            <v>0</v>
          </cell>
          <cell r="H967">
            <v>0</v>
          </cell>
          <cell r="I967">
            <v>0</v>
          </cell>
        </row>
        <row r="968">
          <cell r="C968">
            <v>88440</v>
          </cell>
          <cell r="D968">
            <v>0.1</v>
          </cell>
          <cell r="E968">
            <v>20</v>
          </cell>
          <cell r="F968">
            <v>0.5</v>
          </cell>
          <cell r="G968">
            <v>0.5</v>
          </cell>
          <cell r="H968">
            <v>0</v>
          </cell>
          <cell r="I968">
            <v>0</v>
          </cell>
        </row>
        <row r="969">
          <cell r="C969">
            <v>88460</v>
          </cell>
          <cell r="D969">
            <v>0.79</v>
          </cell>
          <cell r="E969">
            <v>20</v>
          </cell>
          <cell r="F969">
            <v>8.9</v>
          </cell>
          <cell r="G969">
            <v>8.9</v>
          </cell>
          <cell r="H969">
            <v>0</v>
          </cell>
          <cell r="I969">
            <v>0</v>
          </cell>
        </row>
        <row r="970">
          <cell r="C970">
            <v>88470</v>
          </cell>
          <cell r="D970">
            <v>2.14</v>
          </cell>
          <cell r="E970">
            <v>10</v>
          </cell>
          <cell r="F970">
            <v>14.65</v>
          </cell>
          <cell r="G970">
            <v>14.65</v>
          </cell>
          <cell r="H970">
            <v>0</v>
          </cell>
          <cell r="I970">
            <v>0</v>
          </cell>
        </row>
        <row r="971">
          <cell r="C971">
            <v>88480</v>
          </cell>
          <cell r="D971">
            <v>2.34</v>
          </cell>
          <cell r="E971">
            <v>10</v>
          </cell>
          <cell r="F971">
            <v>22.4</v>
          </cell>
          <cell r="G971">
            <v>22.4</v>
          </cell>
          <cell r="H971">
            <v>0</v>
          </cell>
          <cell r="I971">
            <v>0</v>
          </cell>
        </row>
        <row r="972">
          <cell r="C972">
            <v>88490</v>
          </cell>
          <cell r="D972">
            <v>1.99</v>
          </cell>
          <cell r="E972">
            <v>10</v>
          </cell>
          <cell r="F972">
            <v>21.65</v>
          </cell>
          <cell r="G972">
            <v>21.65</v>
          </cell>
          <cell r="H972">
            <v>0</v>
          </cell>
          <cell r="I972">
            <v>0</v>
          </cell>
        </row>
        <row r="973">
          <cell r="C973">
            <v>88500</v>
          </cell>
          <cell r="D973">
            <v>1.94</v>
          </cell>
          <cell r="E973">
            <v>10</v>
          </cell>
          <cell r="F973">
            <v>19.649999999999999</v>
          </cell>
          <cell r="G973">
            <v>19.649999999999999</v>
          </cell>
          <cell r="H973">
            <v>0</v>
          </cell>
          <cell r="I973">
            <v>0</v>
          </cell>
        </row>
        <row r="974">
          <cell r="C974">
            <v>88510</v>
          </cell>
          <cell r="D974">
            <v>1.36</v>
          </cell>
          <cell r="E974">
            <v>10</v>
          </cell>
          <cell r="F974">
            <v>16.5</v>
          </cell>
          <cell r="G974">
            <v>16.5</v>
          </cell>
          <cell r="H974">
            <v>0</v>
          </cell>
          <cell r="I974">
            <v>0</v>
          </cell>
        </row>
        <row r="975">
          <cell r="C975">
            <v>88520</v>
          </cell>
          <cell r="D975">
            <v>0.92</v>
          </cell>
          <cell r="E975">
            <v>10</v>
          </cell>
          <cell r="F975">
            <v>11.4</v>
          </cell>
          <cell r="G975">
            <v>11.4</v>
          </cell>
          <cell r="H975">
            <v>0</v>
          </cell>
          <cell r="I975">
            <v>0</v>
          </cell>
        </row>
        <row r="976">
          <cell r="C976">
            <v>88530</v>
          </cell>
          <cell r="D976">
            <v>0.22</v>
          </cell>
          <cell r="E976">
            <v>10</v>
          </cell>
          <cell r="F976">
            <v>5.7</v>
          </cell>
          <cell r="G976">
            <v>5.42</v>
          </cell>
          <cell r="H976">
            <v>0.28999999999999998</v>
          </cell>
          <cell r="I976">
            <v>0</v>
          </cell>
        </row>
        <row r="977">
          <cell r="C977">
            <v>88540</v>
          </cell>
          <cell r="D977">
            <v>0</v>
          </cell>
          <cell r="E977">
            <v>10</v>
          </cell>
          <cell r="F977">
            <v>0.55000000000000004</v>
          </cell>
          <cell r="G977">
            <v>0.52</v>
          </cell>
          <cell r="H977">
            <v>0.03</v>
          </cell>
          <cell r="I977">
            <v>0</v>
          </cell>
        </row>
        <row r="978">
          <cell r="C978">
            <v>88560</v>
          </cell>
          <cell r="D978">
            <v>0</v>
          </cell>
          <cell r="E978">
            <v>20</v>
          </cell>
          <cell r="F978">
            <v>0</v>
          </cell>
          <cell r="G978">
            <v>0</v>
          </cell>
          <cell r="H978">
            <v>0</v>
          </cell>
          <cell r="I978">
            <v>0</v>
          </cell>
        </row>
        <row r="979">
          <cell r="C979">
            <v>88580</v>
          </cell>
          <cell r="D979">
            <v>0.95</v>
          </cell>
          <cell r="E979">
            <v>20</v>
          </cell>
          <cell r="F979">
            <v>4.75</v>
          </cell>
          <cell r="G979">
            <v>4.51</v>
          </cell>
          <cell r="H979">
            <v>0.24</v>
          </cell>
          <cell r="I979">
            <v>0</v>
          </cell>
        </row>
        <row r="980">
          <cell r="C980">
            <v>88600</v>
          </cell>
          <cell r="D980">
            <v>6.79</v>
          </cell>
          <cell r="E980">
            <v>20</v>
          </cell>
          <cell r="F980">
            <v>77.400000000000006</v>
          </cell>
          <cell r="G980">
            <v>73.53</v>
          </cell>
          <cell r="H980">
            <v>3.87</v>
          </cell>
          <cell r="I980">
            <v>0</v>
          </cell>
        </row>
        <row r="981">
          <cell r="C981">
            <v>88620</v>
          </cell>
          <cell r="D981">
            <v>2.2200000000000002</v>
          </cell>
          <cell r="E981">
            <v>20</v>
          </cell>
          <cell r="F981">
            <v>90.1</v>
          </cell>
          <cell r="G981">
            <v>85.6</v>
          </cell>
          <cell r="H981">
            <v>4.51</v>
          </cell>
          <cell r="I981">
            <v>0</v>
          </cell>
        </row>
        <row r="982">
          <cell r="C982">
            <v>88630</v>
          </cell>
          <cell r="D982">
            <v>1.42</v>
          </cell>
          <cell r="E982">
            <v>10</v>
          </cell>
          <cell r="F982">
            <v>18.2</v>
          </cell>
          <cell r="G982">
            <v>17.29</v>
          </cell>
          <cell r="H982">
            <v>0.91</v>
          </cell>
          <cell r="I982">
            <v>0</v>
          </cell>
        </row>
        <row r="983">
          <cell r="C983">
            <v>88640</v>
          </cell>
          <cell r="D983">
            <v>3.04</v>
          </cell>
          <cell r="E983">
            <v>10</v>
          </cell>
          <cell r="F983">
            <v>22.3</v>
          </cell>
          <cell r="G983">
            <v>0</v>
          </cell>
          <cell r="H983">
            <v>2.23</v>
          </cell>
          <cell r="I983">
            <v>20.07</v>
          </cell>
        </row>
        <row r="984">
          <cell r="C984">
            <v>88660</v>
          </cell>
          <cell r="D984">
            <v>1.51</v>
          </cell>
          <cell r="E984">
            <v>20</v>
          </cell>
          <cell r="F984">
            <v>45.5</v>
          </cell>
          <cell r="G984">
            <v>0</v>
          </cell>
          <cell r="H984">
            <v>4.55</v>
          </cell>
          <cell r="I984">
            <v>40.950000000000003</v>
          </cell>
        </row>
        <row r="985">
          <cell r="C985">
            <v>88680</v>
          </cell>
          <cell r="D985">
            <v>0</v>
          </cell>
          <cell r="E985">
            <v>20</v>
          </cell>
          <cell r="F985">
            <v>7.55</v>
          </cell>
          <cell r="G985">
            <v>0</v>
          </cell>
          <cell r="H985">
            <v>0.76</v>
          </cell>
          <cell r="I985">
            <v>6.8</v>
          </cell>
        </row>
        <row r="986">
          <cell r="C986">
            <v>88700</v>
          </cell>
          <cell r="D986">
            <v>0.67</v>
          </cell>
          <cell r="E986">
            <v>20</v>
          </cell>
          <cell r="F986">
            <v>3.35</v>
          </cell>
          <cell r="G986">
            <v>0</v>
          </cell>
          <cell r="H986">
            <v>0.34</v>
          </cell>
          <cell r="I986">
            <v>3.02</v>
          </cell>
        </row>
        <row r="987">
          <cell r="C987">
            <v>88720</v>
          </cell>
          <cell r="D987">
            <v>1.6</v>
          </cell>
          <cell r="E987">
            <v>20</v>
          </cell>
          <cell r="F987">
            <v>22.7</v>
          </cell>
          <cell r="G987">
            <v>0</v>
          </cell>
          <cell r="H987">
            <v>2.27</v>
          </cell>
          <cell r="I987">
            <v>20.43</v>
          </cell>
        </row>
        <row r="988">
          <cell r="C988">
            <v>88740</v>
          </cell>
          <cell r="D988">
            <v>2.72</v>
          </cell>
          <cell r="E988">
            <v>20</v>
          </cell>
          <cell r="F988">
            <v>43.2</v>
          </cell>
          <cell r="G988">
            <v>0</v>
          </cell>
          <cell r="H988">
            <v>4.32</v>
          </cell>
          <cell r="I988">
            <v>38.880000000000003</v>
          </cell>
        </row>
        <row r="989">
          <cell r="C989">
            <v>88760</v>
          </cell>
          <cell r="D989">
            <v>2.27</v>
          </cell>
          <cell r="E989">
            <v>20</v>
          </cell>
          <cell r="F989">
            <v>49.9</v>
          </cell>
          <cell r="G989">
            <v>0</v>
          </cell>
          <cell r="H989">
            <v>4.99</v>
          </cell>
          <cell r="I989">
            <v>44.91</v>
          </cell>
        </row>
        <row r="990">
          <cell r="C990">
            <v>88770</v>
          </cell>
          <cell r="D990">
            <v>3.3</v>
          </cell>
          <cell r="E990">
            <v>10</v>
          </cell>
          <cell r="F990">
            <v>27.85</v>
          </cell>
          <cell r="G990">
            <v>0</v>
          </cell>
          <cell r="H990">
            <v>2.79</v>
          </cell>
          <cell r="I990">
            <v>25.07</v>
          </cell>
        </row>
        <row r="991">
          <cell r="C991">
            <v>88780</v>
          </cell>
          <cell r="D991">
            <v>3.05</v>
          </cell>
          <cell r="E991">
            <v>10</v>
          </cell>
          <cell r="F991">
            <v>31.75</v>
          </cell>
          <cell r="G991">
            <v>0</v>
          </cell>
          <cell r="H991">
            <v>3.18</v>
          </cell>
          <cell r="I991">
            <v>28.58</v>
          </cell>
        </row>
        <row r="992">
          <cell r="C992">
            <v>88790</v>
          </cell>
          <cell r="D992">
            <v>2.34</v>
          </cell>
          <cell r="E992">
            <v>10</v>
          </cell>
          <cell r="F992">
            <v>26.95</v>
          </cell>
          <cell r="G992">
            <v>0</v>
          </cell>
          <cell r="H992">
            <v>2.7</v>
          </cell>
          <cell r="I992">
            <v>24.26</v>
          </cell>
        </row>
        <row r="993">
          <cell r="C993">
            <v>88800</v>
          </cell>
          <cell r="D993">
            <v>0.14000000000000001</v>
          </cell>
          <cell r="E993">
            <v>10</v>
          </cell>
          <cell r="F993">
            <v>12.4</v>
          </cell>
          <cell r="G993">
            <v>0</v>
          </cell>
          <cell r="H993">
            <v>1.24</v>
          </cell>
          <cell r="I993">
            <v>11.16</v>
          </cell>
        </row>
        <row r="994">
          <cell r="C994">
            <v>88820</v>
          </cell>
          <cell r="D994">
            <v>0</v>
          </cell>
          <cell r="E994">
            <v>20</v>
          </cell>
          <cell r="F994">
            <v>0.7</v>
          </cell>
          <cell r="G994">
            <v>0</v>
          </cell>
          <cell r="H994">
            <v>7.0000000000000007E-2</v>
          </cell>
          <cell r="I994">
            <v>0.63</v>
          </cell>
        </row>
        <row r="995">
          <cell r="C995">
            <v>88840</v>
          </cell>
          <cell r="D995">
            <v>0</v>
          </cell>
          <cell r="E995">
            <v>20</v>
          </cell>
          <cell r="F995">
            <v>0</v>
          </cell>
          <cell r="G995">
            <v>0</v>
          </cell>
          <cell r="H995">
            <v>0</v>
          </cell>
          <cell r="I995">
            <v>0</v>
          </cell>
        </row>
        <row r="996">
          <cell r="C996">
            <v>88860</v>
          </cell>
          <cell r="D996">
            <v>0</v>
          </cell>
          <cell r="E996">
            <v>20</v>
          </cell>
          <cell r="F996">
            <v>0</v>
          </cell>
          <cell r="G996">
            <v>0</v>
          </cell>
          <cell r="H996">
            <v>0</v>
          </cell>
          <cell r="I996">
            <v>0</v>
          </cell>
        </row>
        <row r="997">
          <cell r="C997">
            <v>88870</v>
          </cell>
          <cell r="D997">
            <v>0</v>
          </cell>
          <cell r="E997">
            <v>10</v>
          </cell>
          <cell r="F997">
            <v>0</v>
          </cell>
          <cell r="G997">
            <v>0</v>
          </cell>
          <cell r="H997">
            <v>0</v>
          </cell>
          <cell r="I997">
            <v>0</v>
          </cell>
        </row>
        <row r="998">
          <cell r="C998">
            <v>88880</v>
          </cell>
          <cell r="D998">
            <v>1.44</v>
          </cell>
          <cell r="E998">
            <v>10</v>
          </cell>
          <cell r="F998">
            <v>3.6</v>
          </cell>
          <cell r="G998">
            <v>0</v>
          </cell>
          <cell r="H998">
            <v>0.36</v>
          </cell>
          <cell r="I998">
            <v>3.24</v>
          </cell>
        </row>
        <row r="999">
          <cell r="C999">
            <v>88890</v>
          </cell>
          <cell r="D999">
            <v>3.68</v>
          </cell>
          <cell r="E999">
            <v>10</v>
          </cell>
          <cell r="F999">
            <v>25.6</v>
          </cell>
          <cell r="G999">
            <v>0</v>
          </cell>
          <cell r="H999">
            <v>2.56</v>
          </cell>
          <cell r="I999">
            <v>23.04</v>
          </cell>
        </row>
        <row r="1000">
          <cell r="C1000">
            <v>88900</v>
          </cell>
          <cell r="D1000">
            <v>4.18</v>
          </cell>
          <cell r="E1000">
            <v>10</v>
          </cell>
          <cell r="F1000">
            <v>39.299999999999997</v>
          </cell>
          <cell r="G1000">
            <v>0</v>
          </cell>
          <cell r="H1000">
            <v>3.93</v>
          </cell>
          <cell r="I1000">
            <v>35.369999999999997</v>
          </cell>
        </row>
        <row r="1001">
          <cell r="C1001">
            <v>88920</v>
          </cell>
          <cell r="D1001">
            <v>0.2</v>
          </cell>
          <cell r="E1001">
            <v>20</v>
          </cell>
          <cell r="F1001">
            <v>43.8</v>
          </cell>
          <cell r="G1001">
            <v>0</v>
          </cell>
          <cell r="H1001">
            <v>4.38</v>
          </cell>
          <cell r="I1001">
            <v>39.42</v>
          </cell>
        </row>
        <row r="1002">
          <cell r="C1002">
            <v>88930</v>
          </cell>
          <cell r="D1002">
            <v>0</v>
          </cell>
          <cell r="E1002">
            <v>10</v>
          </cell>
          <cell r="F1002">
            <v>0.5</v>
          </cell>
          <cell r="G1002">
            <v>0</v>
          </cell>
          <cell r="H1002">
            <v>0.05</v>
          </cell>
          <cell r="I1002">
            <v>0.45</v>
          </cell>
        </row>
        <row r="1003">
          <cell r="C1003">
            <v>88940</v>
          </cell>
          <cell r="D1003">
            <v>0</v>
          </cell>
          <cell r="E1003">
            <v>10</v>
          </cell>
          <cell r="F1003">
            <v>0</v>
          </cell>
          <cell r="G1003">
            <v>0</v>
          </cell>
          <cell r="H1003">
            <v>0</v>
          </cell>
          <cell r="I1003">
            <v>0</v>
          </cell>
        </row>
        <row r="1004">
          <cell r="C1004">
            <v>88950</v>
          </cell>
          <cell r="D1004">
            <v>0</v>
          </cell>
          <cell r="E1004">
            <v>10</v>
          </cell>
          <cell r="F1004">
            <v>0</v>
          </cell>
          <cell r="G1004">
            <v>0</v>
          </cell>
          <cell r="H1004">
            <v>0</v>
          </cell>
          <cell r="I1004">
            <v>0</v>
          </cell>
        </row>
        <row r="1005">
          <cell r="C1005">
            <v>88960</v>
          </cell>
          <cell r="D1005">
            <v>0</v>
          </cell>
          <cell r="E1005">
            <v>10</v>
          </cell>
          <cell r="F1005">
            <v>0</v>
          </cell>
          <cell r="G1005">
            <v>0</v>
          </cell>
          <cell r="H1005">
            <v>0</v>
          </cell>
          <cell r="I1005">
            <v>0</v>
          </cell>
        </row>
        <row r="1006">
          <cell r="C1006">
            <v>88980</v>
          </cell>
          <cell r="D1006">
            <v>0.02</v>
          </cell>
          <cell r="E1006">
            <v>20</v>
          </cell>
          <cell r="F1006">
            <v>0.1</v>
          </cell>
          <cell r="G1006">
            <v>0.09</v>
          </cell>
          <cell r="H1006">
            <v>0.01</v>
          </cell>
          <cell r="I1006">
            <v>0</v>
          </cell>
        </row>
        <row r="1007">
          <cell r="C1007">
            <v>89000</v>
          </cell>
          <cell r="D1007">
            <v>0</v>
          </cell>
          <cell r="E1007">
            <v>20</v>
          </cell>
          <cell r="F1007">
            <v>0.1</v>
          </cell>
          <cell r="G1007">
            <v>0.09</v>
          </cell>
          <cell r="H1007">
            <v>0.01</v>
          </cell>
          <cell r="I1007">
            <v>0</v>
          </cell>
        </row>
        <row r="1008">
          <cell r="C1008">
            <v>89010</v>
          </cell>
          <cell r="D1008">
            <v>0.66</v>
          </cell>
          <cell r="E1008">
            <v>10</v>
          </cell>
          <cell r="F1008">
            <v>1.65</v>
          </cell>
          <cell r="G1008">
            <v>1.49</v>
          </cell>
          <cell r="H1008">
            <v>0.17</v>
          </cell>
          <cell r="I1008">
            <v>0</v>
          </cell>
        </row>
        <row r="1009">
          <cell r="C1009">
            <v>89020</v>
          </cell>
          <cell r="D1009">
            <v>3.72</v>
          </cell>
          <cell r="E1009">
            <v>10</v>
          </cell>
          <cell r="F1009">
            <v>21.9</v>
          </cell>
          <cell r="G1009">
            <v>19.71</v>
          </cell>
          <cell r="H1009">
            <v>2.19</v>
          </cell>
          <cell r="I1009">
            <v>0</v>
          </cell>
        </row>
        <row r="1010">
          <cell r="C1010">
            <v>89030</v>
          </cell>
          <cell r="D1010">
            <v>0</v>
          </cell>
          <cell r="E1010">
            <v>10</v>
          </cell>
          <cell r="F1010">
            <v>9.3000000000000007</v>
          </cell>
          <cell r="G1010">
            <v>8.3699999999999992</v>
          </cell>
          <cell r="H1010">
            <v>0.93</v>
          </cell>
          <cell r="I1010">
            <v>0</v>
          </cell>
        </row>
        <row r="1011">
          <cell r="C1011">
            <v>89040</v>
          </cell>
          <cell r="D1011">
            <v>0</v>
          </cell>
          <cell r="E1011">
            <v>10</v>
          </cell>
          <cell r="F1011">
            <v>0</v>
          </cell>
          <cell r="G1011">
            <v>0</v>
          </cell>
          <cell r="H1011">
            <v>0</v>
          </cell>
          <cell r="I1011">
            <v>0</v>
          </cell>
        </row>
        <row r="1012">
          <cell r="C1012">
            <v>89060</v>
          </cell>
          <cell r="D1012">
            <v>0</v>
          </cell>
          <cell r="E1012">
            <v>20</v>
          </cell>
          <cell r="F1012">
            <v>0</v>
          </cell>
          <cell r="G1012">
            <v>0</v>
          </cell>
          <cell r="H1012">
            <v>0</v>
          </cell>
          <cell r="I1012">
            <v>0</v>
          </cell>
        </row>
        <row r="1013">
          <cell r="C1013">
            <v>89080</v>
          </cell>
          <cell r="D1013">
            <v>0</v>
          </cell>
          <cell r="E1013">
            <v>20</v>
          </cell>
          <cell r="F1013">
            <v>0</v>
          </cell>
          <cell r="G1013">
            <v>0</v>
          </cell>
          <cell r="H1013">
            <v>0</v>
          </cell>
          <cell r="I1013">
            <v>0</v>
          </cell>
        </row>
        <row r="1014">
          <cell r="C1014">
            <v>89100</v>
          </cell>
          <cell r="D1014">
            <v>0.89</v>
          </cell>
          <cell r="E1014">
            <v>20</v>
          </cell>
          <cell r="F1014">
            <v>4.45</v>
          </cell>
          <cell r="G1014">
            <v>4.01</v>
          </cell>
          <cell r="H1014">
            <v>0.45</v>
          </cell>
          <cell r="I1014">
            <v>0</v>
          </cell>
        </row>
        <row r="1015">
          <cell r="C1015">
            <v>89120</v>
          </cell>
          <cell r="D1015">
            <v>2.71</v>
          </cell>
          <cell r="E1015">
            <v>20</v>
          </cell>
          <cell r="F1015">
            <v>36</v>
          </cell>
          <cell r="G1015">
            <v>32.4</v>
          </cell>
          <cell r="H1015">
            <v>3.6</v>
          </cell>
          <cell r="I1015">
            <v>0</v>
          </cell>
        </row>
        <row r="1016">
          <cell r="C1016">
            <v>89140</v>
          </cell>
          <cell r="D1016">
            <v>6.54</v>
          </cell>
          <cell r="E1016">
            <v>20</v>
          </cell>
          <cell r="F1016">
            <v>92.5</v>
          </cell>
          <cell r="G1016">
            <v>83.25</v>
          </cell>
          <cell r="H1016">
            <v>9.25</v>
          </cell>
          <cell r="I1016">
            <v>0</v>
          </cell>
        </row>
        <row r="1017">
          <cell r="C1017">
            <v>89150</v>
          </cell>
          <cell r="D1017">
            <v>8.34</v>
          </cell>
          <cell r="E1017">
            <v>10</v>
          </cell>
          <cell r="F1017">
            <v>74.400000000000006</v>
          </cell>
          <cell r="G1017">
            <v>66.959999999999994</v>
          </cell>
          <cell r="H1017">
            <v>7.44</v>
          </cell>
          <cell r="I1017">
            <v>0</v>
          </cell>
        </row>
        <row r="1018">
          <cell r="C1018">
            <v>89160</v>
          </cell>
          <cell r="D1018">
            <v>10.88</v>
          </cell>
          <cell r="E1018">
            <v>10</v>
          </cell>
          <cell r="F1018">
            <v>96.1</v>
          </cell>
          <cell r="G1018">
            <v>86.49</v>
          </cell>
          <cell r="H1018">
            <v>9.61</v>
          </cell>
          <cell r="I1018">
            <v>0</v>
          </cell>
        </row>
        <row r="1019">
          <cell r="C1019">
            <v>89170</v>
          </cell>
          <cell r="D1019">
            <v>6.62</v>
          </cell>
          <cell r="E1019">
            <v>10</v>
          </cell>
          <cell r="F1019">
            <v>87.5</v>
          </cell>
          <cell r="G1019">
            <v>78.75</v>
          </cell>
          <cell r="H1019">
            <v>8.75</v>
          </cell>
          <cell r="I1019">
            <v>0</v>
          </cell>
        </row>
        <row r="1020">
          <cell r="C1020">
            <v>89180</v>
          </cell>
          <cell r="D1020">
            <v>1.46</v>
          </cell>
          <cell r="E1020">
            <v>10</v>
          </cell>
          <cell r="F1020">
            <v>40.4</v>
          </cell>
          <cell r="G1020">
            <v>36.36</v>
          </cell>
          <cell r="H1020">
            <v>4.04</v>
          </cell>
          <cell r="I1020">
            <v>0</v>
          </cell>
        </row>
        <row r="1021">
          <cell r="C1021">
            <v>89190</v>
          </cell>
          <cell r="D1021">
            <v>0.57999999999999996</v>
          </cell>
          <cell r="E1021">
            <v>10</v>
          </cell>
          <cell r="F1021">
            <v>10.199999999999999</v>
          </cell>
          <cell r="G1021">
            <v>9.18</v>
          </cell>
          <cell r="H1021">
            <v>1.02</v>
          </cell>
          <cell r="I1021">
            <v>0</v>
          </cell>
        </row>
        <row r="1022">
          <cell r="C1022">
            <v>89200</v>
          </cell>
          <cell r="D1022">
            <v>0.92</v>
          </cell>
          <cell r="E1022">
            <v>10</v>
          </cell>
          <cell r="F1022">
            <v>7.5</v>
          </cell>
          <cell r="G1022">
            <v>6.75</v>
          </cell>
          <cell r="H1022">
            <v>0.75</v>
          </cell>
          <cell r="I1022">
            <v>0</v>
          </cell>
        </row>
        <row r="1023">
          <cell r="C1023">
            <v>89220</v>
          </cell>
          <cell r="D1023">
            <v>0.69</v>
          </cell>
          <cell r="E1023">
            <v>20</v>
          </cell>
          <cell r="F1023">
            <v>16.100000000000001</v>
          </cell>
          <cell r="G1023">
            <v>14.49</v>
          </cell>
          <cell r="H1023">
            <v>1.61</v>
          </cell>
          <cell r="I1023">
            <v>0</v>
          </cell>
        </row>
        <row r="1024">
          <cell r="C1024">
            <v>89240</v>
          </cell>
          <cell r="D1024">
            <v>0.59</v>
          </cell>
          <cell r="E1024">
            <v>20</v>
          </cell>
          <cell r="F1024">
            <v>12.8</v>
          </cell>
          <cell r="G1024">
            <v>11.52</v>
          </cell>
          <cell r="H1024">
            <v>1.28</v>
          </cell>
          <cell r="I1024">
            <v>0</v>
          </cell>
        </row>
        <row r="1025">
          <cell r="C1025">
            <v>89260</v>
          </cell>
          <cell r="D1025">
            <v>3.44</v>
          </cell>
          <cell r="E1025">
            <v>20</v>
          </cell>
          <cell r="F1025">
            <v>40.299999999999997</v>
          </cell>
          <cell r="G1025">
            <v>36.270000000000003</v>
          </cell>
          <cell r="H1025">
            <v>4.03</v>
          </cell>
          <cell r="I1025">
            <v>0</v>
          </cell>
        </row>
        <row r="1026">
          <cell r="C1026">
            <v>89270</v>
          </cell>
          <cell r="D1026">
            <v>3.3</v>
          </cell>
          <cell r="E1026">
            <v>10</v>
          </cell>
          <cell r="F1026">
            <v>33.700000000000003</v>
          </cell>
          <cell r="G1026">
            <v>30.33</v>
          </cell>
          <cell r="H1026">
            <v>3.37</v>
          </cell>
          <cell r="I1026">
            <v>0</v>
          </cell>
        </row>
        <row r="1027">
          <cell r="C1027">
            <v>89280</v>
          </cell>
          <cell r="D1027">
            <v>1.57</v>
          </cell>
          <cell r="E1027">
            <v>10</v>
          </cell>
          <cell r="F1027">
            <v>24.35</v>
          </cell>
          <cell r="G1027">
            <v>21.92</v>
          </cell>
          <cell r="H1027">
            <v>2.44</v>
          </cell>
          <cell r="I1027">
            <v>0</v>
          </cell>
        </row>
        <row r="1028">
          <cell r="C1028">
            <v>89290</v>
          </cell>
          <cell r="D1028">
            <v>2.67</v>
          </cell>
          <cell r="E1028">
            <v>10</v>
          </cell>
          <cell r="F1028">
            <v>21.2</v>
          </cell>
          <cell r="G1028">
            <v>19.079999999999998</v>
          </cell>
          <cell r="H1028">
            <v>2.12</v>
          </cell>
          <cell r="I1028">
            <v>0</v>
          </cell>
        </row>
        <row r="1029">
          <cell r="C1029">
            <v>89300</v>
          </cell>
          <cell r="D1029">
            <v>2.52</v>
          </cell>
          <cell r="E1029">
            <v>10</v>
          </cell>
          <cell r="F1029">
            <v>25.95</v>
          </cell>
          <cell r="G1029">
            <v>23.36</v>
          </cell>
          <cell r="H1029">
            <v>2.6</v>
          </cell>
          <cell r="I1029">
            <v>0</v>
          </cell>
        </row>
        <row r="1030">
          <cell r="C1030">
            <v>89310</v>
          </cell>
          <cell r="D1030">
            <v>5.21</v>
          </cell>
          <cell r="E1030">
            <v>10</v>
          </cell>
          <cell r="F1030">
            <v>38.65</v>
          </cell>
          <cell r="G1030">
            <v>34.79</v>
          </cell>
          <cell r="H1030">
            <v>3.87</v>
          </cell>
          <cell r="I1030">
            <v>0</v>
          </cell>
        </row>
        <row r="1031">
          <cell r="C1031">
            <v>89320</v>
          </cell>
          <cell r="D1031">
            <v>1.59</v>
          </cell>
          <cell r="E1031">
            <v>10</v>
          </cell>
          <cell r="F1031">
            <v>34</v>
          </cell>
          <cell r="G1031">
            <v>30.6</v>
          </cell>
          <cell r="H1031">
            <v>3.4</v>
          </cell>
          <cell r="I1031">
            <v>0</v>
          </cell>
        </row>
        <row r="1032">
          <cell r="C1032">
            <v>89330</v>
          </cell>
          <cell r="D1032">
            <v>2.85</v>
          </cell>
          <cell r="E1032">
            <v>10</v>
          </cell>
          <cell r="F1032">
            <v>22.2</v>
          </cell>
          <cell r="G1032">
            <v>19.98</v>
          </cell>
          <cell r="H1032">
            <v>2.2200000000000002</v>
          </cell>
          <cell r="I1032">
            <v>0</v>
          </cell>
        </row>
        <row r="1033">
          <cell r="C1033">
            <v>89340</v>
          </cell>
          <cell r="D1033">
            <v>1.89</v>
          </cell>
          <cell r="E1033">
            <v>10</v>
          </cell>
          <cell r="F1033">
            <v>23.7</v>
          </cell>
          <cell r="G1033">
            <v>21.33</v>
          </cell>
          <cell r="H1033">
            <v>2.37</v>
          </cell>
          <cell r="I1033">
            <v>0</v>
          </cell>
        </row>
        <row r="1034">
          <cell r="C1034">
            <v>89350</v>
          </cell>
          <cell r="D1034">
            <v>0.61</v>
          </cell>
          <cell r="E1034">
            <v>10</v>
          </cell>
          <cell r="F1034">
            <v>12.5</v>
          </cell>
          <cell r="G1034">
            <v>11.25</v>
          </cell>
          <cell r="H1034">
            <v>1.25</v>
          </cell>
          <cell r="I1034">
            <v>0</v>
          </cell>
        </row>
        <row r="1035">
          <cell r="C1035">
            <v>89360</v>
          </cell>
          <cell r="D1035">
            <v>0.56999999999999995</v>
          </cell>
          <cell r="E1035">
            <v>10</v>
          </cell>
          <cell r="F1035">
            <v>5.9</v>
          </cell>
          <cell r="G1035">
            <v>5.31</v>
          </cell>
          <cell r="H1035">
            <v>0.59</v>
          </cell>
          <cell r="I1035">
            <v>0</v>
          </cell>
        </row>
        <row r="1036">
          <cell r="C1036">
            <v>89370</v>
          </cell>
          <cell r="D1036">
            <v>0.82</v>
          </cell>
          <cell r="E1036">
            <v>10</v>
          </cell>
          <cell r="F1036">
            <v>6.95</v>
          </cell>
          <cell r="G1036">
            <v>6.26</v>
          </cell>
          <cell r="H1036">
            <v>0.7</v>
          </cell>
          <cell r="I1036">
            <v>0</v>
          </cell>
        </row>
        <row r="1037">
          <cell r="C1037">
            <v>89380</v>
          </cell>
          <cell r="D1037">
            <v>0.09</v>
          </cell>
          <cell r="E1037">
            <v>10</v>
          </cell>
          <cell r="F1037">
            <v>4.55</v>
          </cell>
          <cell r="G1037">
            <v>4.0999999999999996</v>
          </cell>
          <cell r="H1037">
            <v>0.46</v>
          </cell>
          <cell r="I1037">
            <v>0</v>
          </cell>
        </row>
        <row r="1038">
          <cell r="C1038">
            <v>89390</v>
          </cell>
          <cell r="D1038">
            <v>0.2</v>
          </cell>
          <cell r="E1038">
            <v>10</v>
          </cell>
          <cell r="F1038">
            <v>1.45</v>
          </cell>
          <cell r="G1038">
            <v>1.31</v>
          </cell>
          <cell r="H1038">
            <v>0.15</v>
          </cell>
          <cell r="I1038">
            <v>0</v>
          </cell>
        </row>
        <row r="1039">
          <cell r="C1039">
            <v>89400</v>
          </cell>
          <cell r="D1039">
            <v>0.9</v>
          </cell>
          <cell r="E1039">
            <v>10</v>
          </cell>
          <cell r="F1039">
            <v>5.5</v>
          </cell>
          <cell r="G1039">
            <v>4.95</v>
          </cell>
          <cell r="H1039">
            <v>0.55000000000000004</v>
          </cell>
          <cell r="I1039">
            <v>0</v>
          </cell>
        </row>
        <row r="1040">
          <cell r="C1040">
            <v>89420</v>
          </cell>
          <cell r="D1040">
            <v>4.84</v>
          </cell>
          <cell r="E1040">
            <v>20</v>
          </cell>
          <cell r="F1040">
            <v>57.4</v>
          </cell>
          <cell r="G1040">
            <v>51.66</v>
          </cell>
          <cell r="H1040">
            <v>5.74</v>
          </cell>
          <cell r="I1040">
            <v>0</v>
          </cell>
        </row>
        <row r="1041">
          <cell r="C1041">
            <v>89430</v>
          </cell>
          <cell r="D1041">
            <v>3.85</v>
          </cell>
          <cell r="E1041">
            <v>10</v>
          </cell>
          <cell r="F1041">
            <v>43.45</v>
          </cell>
          <cell r="G1041">
            <v>39.11</v>
          </cell>
          <cell r="H1041">
            <v>4.3499999999999996</v>
          </cell>
          <cell r="I1041">
            <v>0</v>
          </cell>
        </row>
        <row r="1042">
          <cell r="C1042">
            <v>89440</v>
          </cell>
          <cell r="D1042">
            <v>3.96</v>
          </cell>
          <cell r="E1042">
            <v>10</v>
          </cell>
          <cell r="F1042">
            <v>39.049999999999997</v>
          </cell>
          <cell r="G1042">
            <v>35.15</v>
          </cell>
          <cell r="H1042">
            <v>3.91</v>
          </cell>
          <cell r="I1042">
            <v>0</v>
          </cell>
        </row>
        <row r="1043">
          <cell r="C1043">
            <v>89450</v>
          </cell>
          <cell r="D1043">
            <v>3.32</v>
          </cell>
          <cell r="E1043">
            <v>10</v>
          </cell>
          <cell r="F1043">
            <v>36.4</v>
          </cell>
          <cell r="G1043">
            <v>32.76</v>
          </cell>
          <cell r="H1043">
            <v>3.64</v>
          </cell>
          <cell r="I1043">
            <v>0</v>
          </cell>
        </row>
        <row r="1044">
          <cell r="C1044">
            <v>89460</v>
          </cell>
          <cell r="D1044">
            <v>2.72</v>
          </cell>
          <cell r="E1044">
            <v>10</v>
          </cell>
          <cell r="F1044">
            <v>30.2</v>
          </cell>
          <cell r="G1044">
            <v>27.18</v>
          </cell>
          <cell r="H1044">
            <v>3.02</v>
          </cell>
          <cell r="I1044">
            <v>0</v>
          </cell>
        </row>
        <row r="1045">
          <cell r="C1045">
            <v>89480</v>
          </cell>
          <cell r="D1045">
            <v>2.02</v>
          </cell>
          <cell r="E1045">
            <v>20</v>
          </cell>
          <cell r="F1045">
            <v>47.4</v>
          </cell>
          <cell r="G1045">
            <v>42.66</v>
          </cell>
          <cell r="H1045">
            <v>4.74</v>
          </cell>
          <cell r="I1045">
            <v>0</v>
          </cell>
        </row>
        <row r="1046">
          <cell r="C1046">
            <v>89500</v>
          </cell>
          <cell r="D1046">
            <v>0.34</v>
          </cell>
          <cell r="E1046">
            <v>20</v>
          </cell>
          <cell r="F1046">
            <v>23.6</v>
          </cell>
          <cell r="G1046">
            <v>21.24</v>
          </cell>
          <cell r="H1046">
            <v>2.36</v>
          </cell>
          <cell r="I1046">
            <v>0</v>
          </cell>
        </row>
        <row r="1047">
          <cell r="C1047">
            <v>89520</v>
          </cell>
          <cell r="D1047">
            <v>0</v>
          </cell>
          <cell r="E1047">
            <v>20</v>
          </cell>
          <cell r="F1047">
            <v>1.7</v>
          </cell>
          <cell r="G1047">
            <v>1.53</v>
          </cell>
          <cell r="H1047">
            <v>0.17</v>
          </cell>
          <cell r="I1047">
            <v>0</v>
          </cell>
        </row>
        <row r="1048">
          <cell r="C1048">
            <v>89540</v>
          </cell>
          <cell r="D1048">
            <v>0</v>
          </cell>
          <cell r="E1048">
            <v>20</v>
          </cell>
          <cell r="F1048">
            <v>0</v>
          </cell>
          <cell r="G1048">
            <v>0</v>
          </cell>
          <cell r="H1048">
            <v>0</v>
          </cell>
          <cell r="I1048">
            <v>0</v>
          </cell>
        </row>
        <row r="1049">
          <cell r="C1049">
            <v>89560</v>
          </cell>
          <cell r="D1049">
            <v>0</v>
          </cell>
          <cell r="E1049">
            <v>20</v>
          </cell>
          <cell r="F1049">
            <v>0</v>
          </cell>
          <cell r="G1049">
            <v>0</v>
          </cell>
          <cell r="H1049">
            <v>0</v>
          </cell>
          <cell r="I1049">
            <v>0</v>
          </cell>
        </row>
        <row r="1050">
          <cell r="C1050">
            <v>89570</v>
          </cell>
          <cell r="D1050">
            <v>0.09</v>
          </cell>
          <cell r="E1050">
            <v>10</v>
          </cell>
          <cell r="F1050">
            <v>0.23</v>
          </cell>
          <cell r="G1050">
            <v>0.21</v>
          </cell>
          <cell r="H1050">
            <v>0.02</v>
          </cell>
          <cell r="I1050">
            <v>0</v>
          </cell>
        </row>
        <row r="1051">
          <cell r="C1051">
            <v>89580</v>
          </cell>
          <cell r="D1051">
            <v>0.38</v>
          </cell>
          <cell r="E1051">
            <v>10</v>
          </cell>
          <cell r="F1051">
            <v>2.35</v>
          </cell>
          <cell r="G1051">
            <v>2.12</v>
          </cell>
          <cell r="H1051">
            <v>0.24</v>
          </cell>
          <cell r="I1051">
            <v>0</v>
          </cell>
        </row>
        <row r="1052">
          <cell r="C1052">
            <v>89590</v>
          </cell>
          <cell r="D1052">
            <v>0.68</v>
          </cell>
          <cell r="E1052">
            <v>10</v>
          </cell>
          <cell r="F1052">
            <v>5.3</v>
          </cell>
          <cell r="G1052">
            <v>4.7699999999999996</v>
          </cell>
          <cell r="H1052">
            <v>0.53</v>
          </cell>
          <cell r="I1052">
            <v>0</v>
          </cell>
        </row>
        <row r="1053">
          <cell r="C1053">
            <v>89600</v>
          </cell>
          <cell r="D1053">
            <v>1.45</v>
          </cell>
          <cell r="E1053">
            <v>10</v>
          </cell>
          <cell r="F1053">
            <v>10.65</v>
          </cell>
          <cell r="G1053">
            <v>9.59</v>
          </cell>
          <cell r="H1053">
            <v>1.07</v>
          </cell>
          <cell r="I1053">
            <v>0</v>
          </cell>
        </row>
        <row r="1054">
          <cell r="C1054">
            <v>89620</v>
          </cell>
          <cell r="D1054">
            <v>3.94</v>
          </cell>
          <cell r="E1054">
            <v>20</v>
          </cell>
          <cell r="F1054">
            <v>53.9</v>
          </cell>
          <cell r="G1054">
            <v>48.51</v>
          </cell>
          <cell r="H1054">
            <v>5.39</v>
          </cell>
          <cell r="I1054">
            <v>0</v>
          </cell>
        </row>
        <row r="1055">
          <cell r="C1055">
            <v>89640</v>
          </cell>
          <cell r="D1055">
            <v>5.94</v>
          </cell>
          <cell r="E1055">
            <v>20</v>
          </cell>
          <cell r="F1055">
            <v>98.8</v>
          </cell>
          <cell r="G1055">
            <v>88.92</v>
          </cell>
          <cell r="H1055">
            <v>9.8800000000000008</v>
          </cell>
          <cell r="I1055">
            <v>0</v>
          </cell>
        </row>
        <row r="1056">
          <cell r="C1056">
            <v>89650</v>
          </cell>
          <cell r="D1056">
            <v>5.96</v>
          </cell>
          <cell r="E1056">
            <v>10</v>
          </cell>
          <cell r="F1056">
            <v>59.5</v>
          </cell>
          <cell r="G1056">
            <v>53.55</v>
          </cell>
          <cell r="H1056">
            <v>5.95</v>
          </cell>
          <cell r="I1056">
            <v>0</v>
          </cell>
        </row>
        <row r="1057">
          <cell r="C1057">
            <v>89660</v>
          </cell>
          <cell r="D1057">
            <v>5.4</v>
          </cell>
          <cell r="E1057">
            <v>10</v>
          </cell>
          <cell r="F1057">
            <v>56.8</v>
          </cell>
          <cell r="G1057">
            <v>51.12</v>
          </cell>
          <cell r="H1057">
            <v>5.68</v>
          </cell>
          <cell r="I1057">
            <v>0</v>
          </cell>
        </row>
        <row r="1058">
          <cell r="C1058">
            <v>89680</v>
          </cell>
          <cell r="D1058">
            <v>4.96</v>
          </cell>
          <cell r="E1058">
            <v>20</v>
          </cell>
          <cell r="F1058">
            <v>103.6</v>
          </cell>
          <cell r="G1058">
            <v>93.24</v>
          </cell>
          <cell r="H1058">
            <v>10.36</v>
          </cell>
          <cell r="I1058">
            <v>0</v>
          </cell>
        </row>
        <row r="1059">
          <cell r="C1059">
            <v>89700</v>
          </cell>
          <cell r="D1059">
            <v>3.57</v>
          </cell>
          <cell r="E1059">
            <v>20</v>
          </cell>
          <cell r="F1059">
            <v>85.3</v>
          </cell>
          <cell r="G1059">
            <v>76.77</v>
          </cell>
          <cell r="H1059">
            <v>8.5299999999999994</v>
          </cell>
          <cell r="I1059">
            <v>0</v>
          </cell>
        </row>
        <row r="1060">
          <cell r="C1060">
            <v>89720</v>
          </cell>
          <cell r="D1060">
            <v>1.84</v>
          </cell>
          <cell r="E1060">
            <v>20</v>
          </cell>
          <cell r="F1060">
            <v>54.1</v>
          </cell>
          <cell r="G1060">
            <v>48.69</v>
          </cell>
          <cell r="H1060">
            <v>5.41</v>
          </cell>
          <cell r="I1060">
            <v>0</v>
          </cell>
        </row>
        <row r="1061">
          <cell r="C1061">
            <v>89740</v>
          </cell>
          <cell r="D1061">
            <v>2.36</v>
          </cell>
          <cell r="E1061">
            <v>20</v>
          </cell>
          <cell r="F1061">
            <v>42</v>
          </cell>
          <cell r="G1061">
            <v>37.799999999999997</v>
          </cell>
          <cell r="H1061">
            <v>4.2</v>
          </cell>
          <cell r="I1061">
            <v>0</v>
          </cell>
        </row>
        <row r="1062">
          <cell r="C1062">
            <v>89750</v>
          </cell>
          <cell r="D1062">
            <v>1.55</v>
          </cell>
          <cell r="E1062">
            <v>10</v>
          </cell>
          <cell r="F1062">
            <v>19.55</v>
          </cell>
          <cell r="G1062">
            <v>17.600000000000001</v>
          </cell>
          <cell r="H1062">
            <v>1.96</v>
          </cell>
          <cell r="I1062">
            <v>0</v>
          </cell>
        </row>
        <row r="1063">
          <cell r="C1063">
            <v>89760</v>
          </cell>
          <cell r="D1063">
            <v>1.1000000000000001</v>
          </cell>
          <cell r="E1063">
            <v>10</v>
          </cell>
          <cell r="F1063">
            <v>13.25</v>
          </cell>
          <cell r="G1063">
            <v>0.66</v>
          </cell>
          <cell r="H1063">
            <v>0</v>
          </cell>
          <cell r="I1063">
            <v>12.59</v>
          </cell>
        </row>
        <row r="1064">
          <cell r="C1064">
            <v>89780</v>
          </cell>
          <cell r="D1064">
            <v>0.78</v>
          </cell>
          <cell r="E1064">
            <v>20</v>
          </cell>
          <cell r="F1064">
            <v>18.8</v>
          </cell>
          <cell r="G1064">
            <v>0.94</v>
          </cell>
          <cell r="H1064">
            <v>0</v>
          </cell>
          <cell r="I1064">
            <v>17.86</v>
          </cell>
        </row>
        <row r="1065">
          <cell r="C1065">
            <v>89790</v>
          </cell>
          <cell r="D1065">
            <v>0.87</v>
          </cell>
          <cell r="E1065">
            <v>10</v>
          </cell>
          <cell r="F1065">
            <v>8.25</v>
          </cell>
          <cell r="G1065">
            <v>0.41</v>
          </cell>
          <cell r="H1065">
            <v>0</v>
          </cell>
          <cell r="I1065">
            <v>7.84</v>
          </cell>
        </row>
        <row r="1066">
          <cell r="C1066">
            <v>89800</v>
          </cell>
          <cell r="D1066">
            <v>0.84</v>
          </cell>
          <cell r="E1066">
            <v>10</v>
          </cell>
          <cell r="F1066">
            <v>8.5500000000000007</v>
          </cell>
          <cell r="G1066">
            <v>0.43</v>
          </cell>
          <cell r="H1066">
            <v>0</v>
          </cell>
          <cell r="I1066">
            <v>8.1199999999999992</v>
          </cell>
        </row>
        <row r="1067">
          <cell r="C1067">
            <v>89810</v>
          </cell>
          <cell r="D1067">
            <v>1.46</v>
          </cell>
          <cell r="E1067">
            <v>10</v>
          </cell>
          <cell r="F1067">
            <v>11.5</v>
          </cell>
          <cell r="G1067">
            <v>0.57999999999999996</v>
          </cell>
          <cell r="H1067">
            <v>0</v>
          </cell>
          <cell r="I1067">
            <v>10.93</v>
          </cell>
        </row>
        <row r="1068">
          <cell r="C1068">
            <v>89820</v>
          </cell>
          <cell r="D1068">
            <v>1.33</v>
          </cell>
          <cell r="E1068">
            <v>10</v>
          </cell>
          <cell r="F1068">
            <v>13.95</v>
          </cell>
          <cell r="G1068">
            <v>0.7</v>
          </cell>
          <cell r="H1068">
            <v>0</v>
          </cell>
          <cell r="I1068">
            <v>13.25</v>
          </cell>
        </row>
        <row r="1069">
          <cell r="C1069">
            <v>89830</v>
          </cell>
          <cell r="D1069">
            <v>1.51</v>
          </cell>
          <cell r="E1069">
            <v>10</v>
          </cell>
          <cell r="F1069">
            <v>14.2</v>
          </cell>
          <cell r="G1069">
            <v>0.71</v>
          </cell>
          <cell r="H1069">
            <v>0</v>
          </cell>
          <cell r="I1069">
            <v>13.49</v>
          </cell>
        </row>
        <row r="1070">
          <cell r="C1070">
            <v>89840</v>
          </cell>
          <cell r="D1070">
            <v>1.78</v>
          </cell>
          <cell r="E1070">
            <v>10</v>
          </cell>
          <cell r="F1070">
            <v>16.45</v>
          </cell>
          <cell r="G1070">
            <v>0.82</v>
          </cell>
          <cell r="H1070">
            <v>0</v>
          </cell>
          <cell r="I1070">
            <v>15.63</v>
          </cell>
        </row>
        <row r="1071">
          <cell r="C1071">
            <v>89850</v>
          </cell>
          <cell r="D1071">
            <v>1.28</v>
          </cell>
          <cell r="E1071">
            <v>10</v>
          </cell>
          <cell r="F1071">
            <v>15.3</v>
          </cell>
          <cell r="G1071">
            <v>0.77</v>
          </cell>
          <cell r="H1071">
            <v>0</v>
          </cell>
          <cell r="I1071">
            <v>14.54</v>
          </cell>
        </row>
        <row r="1072">
          <cell r="C1072">
            <v>89860</v>
          </cell>
          <cell r="D1072">
            <v>1.52</v>
          </cell>
          <cell r="E1072">
            <v>10</v>
          </cell>
          <cell r="F1072">
            <v>14</v>
          </cell>
          <cell r="G1072">
            <v>0.84</v>
          </cell>
          <cell r="H1072">
            <v>0</v>
          </cell>
          <cell r="I1072">
            <v>13.44</v>
          </cell>
        </row>
        <row r="1073">
          <cell r="C1073">
            <v>89880</v>
          </cell>
          <cell r="D1073">
            <v>1.93</v>
          </cell>
          <cell r="E1073">
            <v>20</v>
          </cell>
          <cell r="F1073">
            <v>34.5</v>
          </cell>
          <cell r="G1073">
            <v>2.0699999999999998</v>
          </cell>
          <cell r="H1073">
            <v>0</v>
          </cell>
          <cell r="I1073">
            <v>33.119999999999997</v>
          </cell>
        </row>
        <row r="1074">
          <cell r="C1074">
            <v>89890</v>
          </cell>
          <cell r="D1074">
            <v>2.0499999999999998</v>
          </cell>
          <cell r="E1074">
            <v>10</v>
          </cell>
          <cell r="F1074">
            <v>19.899999999999999</v>
          </cell>
          <cell r="G1074">
            <v>1</v>
          </cell>
          <cell r="H1074">
            <v>0</v>
          </cell>
          <cell r="I1074">
            <v>18.91</v>
          </cell>
        </row>
        <row r="1075">
          <cell r="C1075">
            <v>89900</v>
          </cell>
          <cell r="D1075">
            <v>3.86</v>
          </cell>
          <cell r="E1075">
            <v>10</v>
          </cell>
          <cell r="F1075">
            <v>29.55</v>
          </cell>
          <cell r="G1075">
            <v>1.48</v>
          </cell>
          <cell r="H1075">
            <v>0</v>
          </cell>
          <cell r="I1075">
            <v>28.07</v>
          </cell>
        </row>
        <row r="1076">
          <cell r="C1076">
            <v>89920</v>
          </cell>
          <cell r="D1076">
            <v>3.48</v>
          </cell>
          <cell r="E1076">
            <v>20</v>
          </cell>
          <cell r="F1076">
            <v>73.400000000000006</v>
          </cell>
          <cell r="G1076">
            <v>3.67</v>
          </cell>
          <cell r="H1076">
            <v>0</v>
          </cell>
          <cell r="I1076">
            <v>69.73</v>
          </cell>
        </row>
        <row r="1077">
          <cell r="C1077">
            <v>89930</v>
          </cell>
          <cell r="D1077">
            <v>5.23</v>
          </cell>
          <cell r="E1077">
            <v>10</v>
          </cell>
          <cell r="F1077">
            <v>43.55</v>
          </cell>
          <cell r="G1077">
            <v>2.1800000000000002</v>
          </cell>
          <cell r="H1077">
            <v>0</v>
          </cell>
          <cell r="I1077">
            <v>41.37</v>
          </cell>
        </row>
        <row r="1078">
          <cell r="C1078">
            <v>89940</v>
          </cell>
          <cell r="D1078">
            <v>5.07</v>
          </cell>
          <cell r="E1078">
            <v>10</v>
          </cell>
          <cell r="F1078">
            <v>51.5</v>
          </cell>
          <cell r="G1078">
            <v>2.58</v>
          </cell>
          <cell r="H1078">
            <v>0</v>
          </cell>
          <cell r="I1078">
            <v>48.93</v>
          </cell>
        </row>
        <row r="1079">
          <cell r="C1079">
            <v>89960</v>
          </cell>
          <cell r="D1079">
            <v>2.81</v>
          </cell>
          <cell r="E1079">
            <v>20</v>
          </cell>
          <cell r="F1079">
            <v>78.8</v>
          </cell>
          <cell r="G1079">
            <v>3.94</v>
          </cell>
          <cell r="H1079">
            <v>0</v>
          </cell>
          <cell r="I1079">
            <v>74.86</v>
          </cell>
        </row>
        <row r="1080">
          <cell r="C1080">
            <v>89970</v>
          </cell>
          <cell r="D1080">
            <v>5.82</v>
          </cell>
          <cell r="E1080">
            <v>10</v>
          </cell>
          <cell r="F1080">
            <v>43.15</v>
          </cell>
          <cell r="G1080">
            <v>2.16</v>
          </cell>
          <cell r="H1080">
            <v>0</v>
          </cell>
          <cell r="I1080">
            <v>40.99</v>
          </cell>
        </row>
        <row r="1081">
          <cell r="C1081">
            <v>89980</v>
          </cell>
          <cell r="D1081">
            <v>5.79</v>
          </cell>
          <cell r="E1081">
            <v>10</v>
          </cell>
          <cell r="F1081">
            <v>58.05</v>
          </cell>
          <cell r="G1081">
            <v>2.9</v>
          </cell>
          <cell r="H1081">
            <v>0</v>
          </cell>
          <cell r="I1081">
            <v>55.15</v>
          </cell>
        </row>
        <row r="1082">
          <cell r="C1082">
            <v>90000</v>
          </cell>
          <cell r="D1082">
            <v>2.81</v>
          </cell>
          <cell r="E1082">
            <v>20</v>
          </cell>
          <cell r="F1082">
            <v>86</v>
          </cell>
          <cell r="G1082">
            <v>4.3</v>
          </cell>
          <cell r="H1082">
            <v>0</v>
          </cell>
          <cell r="I1082">
            <v>81.7</v>
          </cell>
        </row>
        <row r="1083">
          <cell r="C1083">
            <v>90020</v>
          </cell>
          <cell r="D1083">
            <v>0.38</v>
          </cell>
          <cell r="E1083">
            <v>20</v>
          </cell>
          <cell r="F1083">
            <v>31.9</v>
          </cell>
          <cell r="G1083">
            <v>1.6</v>
          </cell>
          <cell r="H1083">
            <v>0</v>
          </cell>
          <cell r="I1083">
            <v>30.31</v>
          </cell>
        </row>
        <row r="1084">
          <cell r="C1084">
            <v>90040</v>
          </cell>
          <cell r="D1084">
            <v>0</v>
          </cell>
          <cell r="E1084">
            <v>20</v>
          </cell>
          <cell r="F1084">
            <v>1.9</v>
          </cell>
          <cell r="G1084">
            <v>0.1</v>
          </cell>
          <cell r="H1084">
            <v>0</v>
          </cell>
          <cell r="I1084">
            <v>1.81</v>
          </cell>
        </row>
        <row r="1085">
          <cell r="C1085">
            <v>90050</v>
          </cell>
          <cell r="D1085">
            <v>0</v>
          </cell>
          <cell r="E1085">
            <v>10</v>
          </cell>
          <cell r="F1085">
            <v>0</v>
          </cell>
          <cell r="G1085">
            <v>0</v>
          </cell>
          <cell r="H1085">
            <v>0</v>
          </cell>
          <cell r="I1085">
            <v>0</v>
          </cell>
        </row>
        <row r="1086">
          <cell r="C1086">
            <v>90060</v>
          </cell>
          <cell r="D1086">
            <v>0.13</v>
          </cell>
          <cell r="E1086">
            <v>10</v>
          </cell>
          <cell r="F1086">
            <v>0.33</v>
          </cell>
          <cell r="G1086">
            <v>0.02</v>
          </cell>
          <cell r="H1086">
            <v>0</v>
          </cell>
          <cell r="I1086">
            <v>0.31</v>
          </cell>
        </row>
        <row r="1087">
          <cell r="C1087">
            <v>90070</v>
          </cell>
          <cell r="D1087">
            <v>0.91</v>
          </cell>
          <cell r="E1087">
            <v>10</v>
          </cell>
          <cell r="F1087">
            <v>5.2</v>
          </cell>
          <cell r="G1087">
            <v>0</v>
          </cell>
          <cell r="H1087">
            <v>0</v>
          </cell>
          <cell r="I1087">
            <v>0</v>
          </cell>
        </row>
        <row r="1088">
          <cell r="C1088">
            <v>90080</v>
          </cell>
          <cell r="D1088">
            <v>0.98</v>
          </cell>
          <cell r="E1088">
            <v>10</v>
          </cell>
          <cell r="F1088">
            <v>9.4499999999999993</v>
          </cell>
          <cell r="G1088">
            <v>0.47</v>
          </cell>
          <cell r="H1088">
            <v>0</v>
          </cell>
          <cell r="I1088">
            <v>8.98</v>
          </cell>
        </row>
        <row r="1089">
          <cell r="C1089">
            <v>90100</v>
          </cell>
          <cell r="D1089">
            <v>2.02</v>
          </cell>
          <cell r="E1089">
            <v>20</v>
          </cell>
          <cell r="F1089">
            <v>30</v>
          </cell>
          <cell r="G1089">
            <v>1.5</v>
          </cell>
          <cell r="H1089">
            <v>0</v>
          </cell>
          <cell r="I1089">
            <v>28.5</v>
          </cell>
        </row>
        <row r="1090">
          <cell r="C1090">
            <v>90110</v>
          </cell>
          <cell r="D1090">
            <v>0.31</v>
          </cell>
          <cell r="E1090">
            <v>10</v>
          </cell>
          <cell r="F1090">
            <v>11.65</v>
          </cell>
          <cell r="G1090">
            <v>11.65</v>
          </cell>
          <cell r="H1090">
            <v>0</v>
          </cell>
          <cell r="I1090">
            <v>0</v>
          </cell>
        </row>
        <row r="1091">
          <cell r="C1091">
            <v>90120</v>
          </cell>
          <cell r="D1091">
            <v>0</v>
          </cell>
          <cell r="E1091">
            <v>10</v>
          </cell>
          <cell r="F1091">
            <v>0.78</v>
          </cell>
          <cell r="G1091">
            <v>0.78</v>
          </cell>
          <cell r="H1091">
            <v>0</v>
          </cell>
          <cell r="I1091">
            <v>0</v>
          </cell>
        </row>
        <row r="1092">
          <cell r="C1092">
            <v>90130</v>
          </cell>
          <cell r="D1092">
            <v>0.37</v>
          </cell>
          <cell r="E1092">
            <v>10</v>
          </cell>
          <cell r="F1092">
            <v>0.93</v>
          </cell>
          <cell r="G1092">
            <v>0.93</v>
          </cell>
          <cell r="H1092">
            <v>0</v>
          </cell>
          <cell r="I1092">
            <v>0</v>
          </cell>
        </row>
        <row r="1093">
          <cell r="C1093">
            <v>90140</v>
          </cell>
          <cell r="D1093">
            <v>0.19</v>
          </cell>
          <cell r="E1093">
            <v>10</v>
          </cell>
          <cell r="F1093">
            <v>2.8</v>
          </cell>
          <cell r="G1093">
            <v>2.8</v>
          </cell>
          <cell r="H1093">
            <v>0</v>
          </cell>
          <cell r="I1093">
            <v>0</v>
          </cell>
        </row>
        <row r="1094">
          <cell r="C1094">
            <v>90160</v>
          </cell>
          <cell r="D1094">
            <v>1.23</v>
          </cell>
          <cell r="E1094">
            <v>20</v>
          </cell>
          <cell r="F1094">
            <v>14.2</v>
          </cell>
          <cell r="G1094">
            <v>14.2</v>
          </cell>
          <cell r="H1094">
            <v>0</v>
          </cell>
          <cell r="I1094">
            <v>0</v>
          </cell>
        </row>
        <row r="1095">
          <cell r="C1095">
            <v>90170</v>
          </cell>
          <cell r="D1095">
            <v>1.51</v>
          </cell>
          <cell r="E1095">
            <v>10</v>
          </cell>
          <cell r="F1095">
            <v>13.7</v>
          </cell>
          <cell r="G1095">
            <v>13.7</v>
          </cell>
          <cell r="H1095">
            <v>0</v>
          </cell>
          <cell r="I1095">
            <v>0</v>
          </cell>
        </row>
        <row r="1096">
          <cell r="C1096">
            <v>90180</v>
          </cell>
          <cell r="D1096">
            <v>1.1499999999999999</v>
          </cell>
          <cell r="E1096">
            <v>10</v>
          </cell>
          <cell r="F1096">
            <v>13.3</v>
          </cell>
          <cell r="G1096">
            <v>13.3</v>
          </cell>
          <cell r="H1096">
            <v>0</v>
          </cell>
          <cell r="I1096">
            <v>0</v>
          </cell>
        </row>
        <row r="1097">
          <cell r="C1097">
            <v>90190</v>
          </cell>
          <cell r="D1097">
            <v>0.93</v>
          </cell>
          <cell r="E1097">
            <v>10</v>
          </cell>
          <cell r="F1097">
            <v>10.4</v>
          </cell>
          <cell r="G1097">
            <v>10.4</v>
          </cell>
          <cell r="H1097">
            <v>0</v>
          </cell>
          <cell r="I1097">
            <v>0</v>
          </cell>
        </row>
        <row r="1098">
          <cell r="C1098">
            <v>90200</v>
          </cell>
          <cell r="D1098">
            <v>0.48</v>
          </cell>
          <cell r="E1098">
            <v>10</v>
          </cell>
          <cell r="F1098">
            <v>7.05</v>
          </cell>
          <cell r="G1098">
            <v>7.05</v>
          </cell>
          <cell r="H1098">
            <v>0</v>
          </cell>
          <cell r="I1098">
            <v>0</v>
          </cell>
        </row>
        <row r="1099">
          <cell r="C1099">
            <v>90220</v>
          </cell>
          <cell r="D1099">
            <v>0</v>
          </cell>
          <cell r="E1099">
            <v>20</v>
          </cell>
          <cell r="F1099">
            <v>2.4</v>
          </cell>
          <cell r="G1099">
            <v>2.4</v>
          </cell>
          <cell r="H1099">
            <v>0</v>
          </cell>
          <cell r="I1099">
            <v>0</v>
          </cell>
        </row>
        <row r="1100">
          <cell r="C1100">
            <v>90230</v>
          </cell>
          <cell r="D1100">
            <v>0</v>
          </cell>
          <cell r="E1100">
            <v>10</v>
          </cell>
          <cell r="F1100">
            <v>0</v>
          </cell>
          <cell r="G1100">
            <v>0</v>
          </cell>
          <cell r="H1100">
            <v>0</v>
          </cell>
          <cell r="I1100">
            <v>0</v>
          </cell>
        </row>
        <row r="1101">
          <cell r="C1101">
            <v>90240</v>
          </cell>
          <cell r="D1101">
            <v>0.01</v>
          </cell>
          <cell r="E1101">
            <v>10</v>
          </cell>
          <cell r="F1101">
            <v>0.03</v>
          </cell>
          <cell r="G1101">
            <v>0.03</v>
          </cell>
          <cell r="H1101">
            <v>0</v>
          </cell>
          <cell r="I1101">
            <v>0</v>
          </cell>
        </row>
        <row r="1102">
          <cell r="C1102">
            <v>90250</v>
          </cell>
          <cell r="D1102">
            <v>0</v>
          </cell>
          <cell r="E1102">
            <v>10</v>
          </cell>
          <cell r="F1102">
            <v>0.03</v>
          </cell>
          <cell r="G1102">
            <v>0.03</v>
          </cell>
          <cell r="H1102">
            <v>0</v>
          </cell>
          <cell r="I1102">
            <v>0</v>
          </cell>
        </row>
        <row r="1103">
          <cell r="C1103">
            <v>90260</v>
          </cell>
          <cell r="D1103">
            <v>0</v>
          </cell>
          <cell r="E1103">
            <v>10</v>
          </cell>
          <cell r="F1103">
            <v>0</v>
          </cell>
          <cell r="G1103">
            <v>0</v>
          </cell>
          <cell r="H1103">
            <v>0</v>
          </cell>
          <cell r="I1103">
            <v>0</v>
          </cell>
        </row>
        <row r="1104">
          <cell r="C1104">
            <v>90270</v>
          </cell>
          <cell r="D1104">
            <v>0</v>
          </cell>
          <cell r="E1104">
            <v>10</v>
          </cell>
          <cell r="F1104">
            <v>0</v>
          </cell>
          <cell r="G1104">
            <v>0</v>
          </cell>
          <cell r="H1104">
            <v>0</v>
          </cell>
          <cell r="I1104">
            <v>0</v>
          </cell>
        </row>
        <row r="1105">
          <cell r="C1105">
            <v>90280</v>
          </cell>
          <cell r="D1105">
            <v>0</v>
          </cell>
          <cell r="E1105">
            <v>10</v>
          </cell>
          <cell r="F1105">
            <v>0</v>
          </cell>
          <cell r="G1105">
            <v>0</v>
          </cell>
          <cell r="H1105">
            <v>0</v>
          </cell>
          <cell r="I1105">
            <v>0</v>
          </cell>
        </row>
        <row r="1106">
          <cell r="C1106">
            <v>90300</v>
          </cell>
          <cell r="D1106">
            <v>0</v>
          </cell>
          <cell r="E1106">
            <v>20</v>
          </cell>
          <cell r="F1106">
            <v>0</v>
          </cell>
          <cell r="G1106">
            <v>0</v>
          </cell>
          <cell r="H1106">
            <v>0</v>
          </cell>
          <cell r="I1106">
            <v>0</v>
          </cell>
        </row>
        <row r="1107">
          <cell r="C1107">
            <v>90320</v>
          </cell>
          <cell r="D1107">
            <v>0</v>
          </cell>
          <cell r="E1107">
            <v>20</v>
          </cell>
          <cell r="F1107">
            <v>0</v>
          </cell>
          <cell r="G1107">
            <v>0</v>
          </cell>
          <cell r="H1107">
            <v>0</v>
          </cell>
          <cell r="I1107">
            <v>0</v>
          </cell>
        </row>
        <row r="1108">
          <cell r="C1108">
            <v>90340</v>
          </cell>
          <cell r="D1108">
            <v>0</v>
          </cell>
          <cell r="E1108">
            <v>20</v>
          </cell>
          <cell r="F1108">
            <v>0</v>
          </cell>
          <cell r="G1108">
            <v>0</v>
          </cell>
          <cell r="H1108">
            <v>0</v>
          </cell>
          <cell r="I1108">
            <v>0</v>
          </cell>
        </row>
        <row r="1109">
          <cell r="C1109">
            <v>90360</v>
          </cell>
          <cell r="D1109">
            <v>1.86</v>
          </cell>
          <cell r="E1109">
            <v>20</v>
          </cell>
          <cell r="F1109">
            <v>9.3000000000000007</v>
          </cell>
          <cell r="G1109">
            <v>9.3000000000000007</v>
          </cell>
          <cell r="H1109">
            <v>0</v>
          </cell>
          <cell r="I1109">
            <v>0</v>
          </cell>
        </row>
        <row r="1110">
          <cell r="C1110">
            <v>90370</v>
          </cell>
          <cell r="D1110">
            <v>6.32</v>
          </cell>
          <cell r="E1110">
            <v>10</v>
          </cell>
          <cell r="F1110">
            <v>40.9</v>
          </cell>
          <cell r="G1110">
            <v>40.9</v>
          </cell>
          <cell r="H1110">
            <v>0</v>
          </cell>
          <cell r="I1110">
            <v>0</v>
          </cell>
        </row>
        <row r="1111">
          <cell r="C1111">
            <v>90380</v>
          </cell>
          <cell r="D1111">
            <v>10.87</v>
          </cell>
          <cell r="E1111">
            <v>10</v>
          </cell>
          <cell r="F1111">
            <v>85.95</v>
          </cell>
          <cell r="G1111">
            <v>85.95</v>
          </cell>
          <cell r="H1111">
            <v>0</v>
          </cell>
          <cell r="I1111">
            <v>0</v>
          </cell>
        </row>
        <row r="1112">
          <cell r="C1112">
            <v>90390</v>
          </cell>
          <cell r="D1112">
            <v>6.29</v>
          </cell>
          <cell r="E1112">
            <v>10</v>
          </cell>
          <cell r="F1112">
            <v>85.8</v>
          </cell>
          <cell r="G1112">
            <v>85.8</v>
          </cell>
          <cell r="H1112">
            <v>0</v>
          </cell>
          <cell r="I1112">
            <v>0</v>
          </cell>
        </row>
        <row r="1113">
          <cell r="C1113">
            <v>90400</v>
          </cell>
          <cell r="D1113">
            <v>0.6</v>
          </cell>
          <cell r="E1113">
            <v>10</v>
          </cell>
          <cell r="F1113">
            <v>34.450000000000003</v>
          </cell>
          <cell r="G1113">
            <v>34.450000000000003</v>
          </cell>
          <cell r="H1113">
            <v>0</v>
          </cell>
          <cell r="I1113">
            <v>0</v>
          </cell>
        </row>
        <row r="1114">
          <cell r="C1114">
            <v>90420</v>
          </cell>
          <cell r="D1114">
            <v>0</v>
          </cell>
          <cell r="E1114">
            <v>20</v>
          </cell>
          <cell r="F1114">
            <v>3</v>
          </cell>
          <cell r="G1114">
            <v>3</v>
          </cell>
          <cell r="H1114">
            <v>0</v>
          </cell>
          <cell r="I1114">
            <v>0</v>
          </cell>
        </row>
        <row r="1115">
          <cell r="C1115">
            <v>90440</v>
          </cell>
          <cell r="D1115">
            <v>0</v>
          </cell>
          <cell r="E1115">
            <v>20</v>
          </cell>
          <cell r="F1115">
            <v>0</v>
          </cell>
          <cell r="G1115">
            <v>0</v>
          </cell>
          <cell r="H1115">
            <v>0</v>
          </cell>
          <cell r="I1115">
            <v>0</v>
          </cell>
        </row>
        <row r="1116">
          <cell r="C1116">
            <v>90460</v>
          </cell>
          <cell r="D1116">
            <v>0</v>
          </cell>
          <cell r="E1116">
            <v>20</v>
          </cell>
          <cell r="F1116">
            <v>0</v>
          </cell>
          <cell r="G1116">
            <v>0</v>
          </cell>
          <cell r="H1116">
            <v>0</v>
          </cell>
          <cell r="I1116">
            <v>0</v>
          </cell>
        </row>
        <row r="1117">
          <cell r="C1117">
            <v>90470</v>
          </cell>
          <cell r="D1117">
            <v>0</v>
          </cell>
          <cell r="E1117">
            <v>10</v>
          </cell>
          <cell r="F1117">
            <v>0</v>
          </cell>
          <cell r="G1117">
            <v>0</v>
          </cell>
          <cell r="H1117">
            <v>0</v>
          </cell>
          <cell r="I1117">
            <v>0</v>
          </cell>
        </row>
        <row r="1118">
          <cell r="C1118">
            <v>90480</v>
          </cell>
          <cell r="D1118">
            <v>0</v>
          </cell>
          <cell r="E1118">
            <v>10</v>
          </cell>
          <cell r="F1118">
            <v>0</v>
          </cell>
          <cell r="G1118">
            <v>0</v>
          </cell>
          <cell r="H1118">
            <v>0</v>
          </cell>
          <cell r="I1118">
            <v>0</v>
          </cell>
        </row>
        <row r="1119">
          <cell r="C1119">
            <v>90490</v>
          </cell>
          <cell r="D1119">
            <v>0</v>
          </cell>
          <cell r="E1119">
            <v>10</v>
          </cell>
          <cell r="F1119">
            <v>0</v>
          </cell>
          <cell r="G1119">
            <v>0</v>
          </cell>
          <cell r="H1119">
            <v>0</v>
          </cell>
          <cell r="I1119">
            <v>0</v>
          </cell>
        </row>
        <row r="1120">
          <cell r="C1120">
            <v>90500</v>
          </cell>
          <cell r="D1120">
            <v>0</v>
          </cell>
          <cell r="E1120">
            <v>10</v>
          </cell>
          <cell r="F1120">
            <v>0</v>
          </cell>
          <cell r="G1120">
            <v>0</v>
          </cell>
          <cell r="H1120">
            <v>0</v>
          </cell>
          <cell r="I1120">
            <v>0</v>
          </cell>
        </row>
        <row r="1121">
          <cell r="C1121">
            <v>90510</v>
          </cell>
          <cell r="D1121">
            <v>0</v>
          </cell>
          <cell r="E1121">
            <v>10</v>
          </cell>
          <cell r="F1121">
            <v>0</v>
          </cell>
          <cell r="G1121">
            <v>0</v>
          </cell>
          <cell r="H1121">
            <v>0</v>
          </cell>
          <cell r="I1121">
            <v>0</v>
          </cell>
        </row>
        <row r="1122">
          <cell r="C1122">
            <v>90520</v>
          </cell>
          <cell r="D1122">
            <v>0</v>
          </cell>
          <cell r="E1122">
            <v>10</v>
          </cell>
          <cell r="F1122">
            <v>0</v>
          </cell>
          <cell r="G1122">
            <v>0</v>
          </cell>
          <cell r="H1122">
            <v>0</v>
          </cell>
          <cell r="I1122">
            <v>0</v>
          </cell>
        </row>
        <row r="1123">
          <cell r="C1123">
            <v>90540</v>
          </cell>
          <cell r="D1123">
            <v>0</v>
          </cell>
          <cell r="E1123">
            <v>20</v>
          </cell>
          <cell r="F1123">
            <v>0</v>
          </cell>
          <cell r="G1123">
            <v>0</v>
          </cell>
          <cell r="H1123">
            <v>0</v>
          </cell>
          <cell r="I1123">
            <v>0</v>
          </cell>
        </row>
        <row r="1124">
          <cell r="C1124">
            <v>90560</v>
          </cell>
          <cell r="D1124">
            <v>0.34</v>
          </cell>
          <cell r="E1124">
            <v>20</v>
          </cell>
          <cell r="F1124">
            <v>1.7</v>
          </cell>
          <cell r="G1124">
            <v>1.7</v>
          </cell>
          <cell r="H1124">
            <v>0</v>
          </cell>
          <cell r="I1124">
            <v>0</v>
          </cell>
        </row>
        <row r="1125">
          <cell r="C1125">
            <v>90580</v>
          </cell>
          <cell r="D1125">
            <v>1.26</v>
          </cell>
          <cell r="E1125">
            <v>20</v>
          </cell>
          <cell r="F1125">
            <v>16</v>
          </cell>
          <cell r="G1125">
            <v>16</v>
          </cell>
          <cell r="H1125">
            <v>0</v>
          </cell>
          <cell r="I1125">
            <v>0</v>
          </cell>
        </row>
        <row r="1126">
          <cell r="C1126">
            <v>90600</v>
          </cell>
          <cell r="D1126">
            <v>1.6</v>
          </cell>
          <cell r="E1126">
            <v>20</v>
          </cell>
          <cell r="F1126">
            <v>28.6</v>
          </cell>
          <cell r="G1126">
            <v>28.6</v>
          </cell>
          <cell r="H1126">
            <v>0</v>
          </cell>
          <cell r="I1126">
            <v>0</v>
          </cell>
        </row>
        <row r="1127">
          <cell r="C1127">
            <v>90620</v>
          </cell>
          <cell r="D1127">
            <v>0.81</v>
          </cell>
          <cell r="E1127">
            <v>20</v>
          </cell>
          <cell r="F1127">
            <v>24.1</v>
          </cell>
          <cell r="G1127">
            <v>24.1</v>
          </cell>
          <cell r="H1127">
            <v>0</v>
          </cell>
          <cell r="I1127">
            <v>0</v>
          </cell>
        </row>
        <row r="1128">
          <cell r="C1128">
            <v>90640</v>
          </cell>
          <cell r="D1128">
            <v>0.49</v>
          </cell>
          <cell r="E1128">
            <v>20</v>
          </cell>
          <cell r="F1128">
            <v>13</v>
          </cell>
          <cell r="G1128">
            <v>13</v>
          </cell>
          <cell r="H1128">
            <v>0</v>
          </cell>
          <cell r="I1128">
            <v>0</v>
          </cell>
        </row>
        <row r="1129">
          <cell r="C1129">
            <v>90660</v>
          </cell>
          <cell r="D1129">
            <v>0.2</v>
          </cell>
          <cell r="E1129">
            <v>20</v>
          </cell>
          <cell r="F1129">
            <v>6.9</v>
          </cell>
          <cell r="G1129">
            <v>6.9</v>
          </cell>
          <cell r="H1129">
            <v>0</v>
          </cell>
          <cell r="I1129">
            <v>0</v>
          </cell>
        </row>
        <row r="1130">
          <cell r="C1130">
            <v>90680</v>
          </cell>
          <cell r="D1130">
            <v>0.48</v>
          </cell>
          <cell r="E1130">
            <v>20</v>
          </cell>
          <cell r="F1130">
            <v>6.8</v>
          </cell>
          <cell r="G1130">
            <v>6.8</v>
          </cell>
          <cell r="H1130">
            <v>0</v>
          </cell>
          <cell r="I1130">
            <v>0</v>
          </cell>
        </row>
        <row r="1131">
          <cell r="C1131">
            <v>90700</v>
          </cell>
          <cell r="D1131">
            <v>1.58</v>
          </cell>
          <cell r="E1131">
            <v>20</v>
          </cell>
          <cell r="F1131">
            <v>20.6</v>
          </cell>
          <cell r="G1131">
            <v>0</v>
          </cell>
          <cell r="H1131">
            <v>0</v>
          </cell>
          <cell r="I1131">
            <v>20.6</v>
          </cell>
        </row>
        <row r="1132">
          <cell r="C1132">
            <v>90720</v>
          </cell>
          <cell r="D1132">
            <v>1.9</v>
          </cell>
          <cell r="E1132">
            <v>20</v>
          </cell>
          <cell r="F1132">
            <v>34.799999999999997</v>
          </cell>
          <cell r="G1132">
            <v>0</v>
          </cell>
          <cell r="H1132">
            <v>0</v>
          </cell>
          <cell r="I1132">
            <v>34.799999999999997</v>
          </cell>
        </row>
        <row r="1133">
          <cell r="C1133">
            <v>90740</v>
          </cell>
          <cell r="D1133">
            <v>1.22</v>
          </cell>
          <cell r="E1133">
            <v>20</v>
          </cell>
          <cell r="F1133">
            <v>31.2</v>
          </cell>
          <cell r="G1133">
            <v>0</v>
          </cell>
          <cell r="H1133">
            <v>0</v>
          </cell>
          <cell r="I1133">
            <v>31.2</v>
          </cell>
        </row>
        <row r="1134">
          <cell r="C1134">
            <v>90750</v>
          </cell>
          <cell r="D1134">
            <v>1.02</v>
          </cell>
          <cell r="E1134">
            <v>10</v>
          </cell>
          <cell r="F1134">
            <v>11.2</v>
          </cell>
          <cell r="G1134">
            <v>0</v>
          </cell>
          <cell r="H1134">
            <v>0</v>
          </cell>
          <cell r="I1134">
            <v>11.2</v>
          </cell>
        </row>
        <row r="1135">
          <cell r="C1135">
            <v>90760</v>
          </cell>
          <cell r="D1135">
            <v>0.91</v>
          </cell>
          <cell r="E1135">
            <v>10</v>
          </cell>
          <cell r="F1135">
            <v>9.65</v>
          </cell>
          <cell r="G1135">
            <v>0</v>
          </cell>
          <cell r="H1135">
            <v>0</v>
          </cell>
          <cell r="I1135">
            <v>9.65</v>
          </cell>
        </row>
        <row r="1136">
          <cell r="C1136">
            <v>90770</v>
          </cell>
          <cell r="D1136">
            <v>0.67</v>
          </cell>
          <cell r="E1136">
            <v>10</v>
          </cell>
          <cell r="F1136">
            <v>7.9</v>
          </cell>
          <cell r="G1136">
            <v>0</v>
          </cell>
          <cell r="H1136">
            <v>0</v>
          </cell>
          <cell r="I1136">
            <v>7.9</v>
          </cell>
        </row>
        <row r="1137">
          <cell r="C1137">
            <v>90780</v>
          </cell>
          <cell r="D1137">
            <v>0.75</v>
          </cell>
          <cell r="E1137">
            <v>10</v>
          </cell>
          <cell r="F1137">
            <v>7.1</v>
          </cell>
          <cell r="G1137">
            <v>0</v>
          </cell>
          <cell r="H1137">
            <v>0</v>
          </cell>
          <cell r="I1137">
            <v>7.1</v>
          </cell>
        </row>
        <row r="1138">
          <cell r="C1138">
            <v>90800</v>
          </cell>
          <cell r="D1138">
            <v>1.46</v>
          </cell>
          <cell r="E1138">
            <v>20</v>
          </cell>
          <cell r="F1138">
            <v>22.1</v>
          </cell>
          <cell r="G1138">
            <v>0</v>
          </cell>
          <cell r="H1138">
            <v>0</v>
          </cell>
          <cell r="I1138">
            <v>22.1</v>
          </cell>
        </row>
        <row r="1139">
          <cell r="C1139">
            <v>90820</v>
          </cell>
          <cell r="D1139">
            <v>1.3</v>
          </cell>
          <cell r="E1139">
            <v>20</v>
          </cell>
          <cell r="F1139">
            <v>27.6</v>
          </cell>
          <cell r="G1139">
            <v>0</v>
          </cell>
          <cell r="H1139">
            <v>0</v>
          </cell>
          <cell r="I1139">
            <v>27.6</v>
          </cell>
        </row>
        <row r="1140">
          <cell r="C1140">
            <v>90840</v>
          </cell>
          <cell r="D1140">
            <v>0.14000000000000001</v>
          </cell>
          <cell r="E1140">
            <v>20</v>
          </cell>
          <cell r="F1140">
            <v>14.4</v>
          </cell>
          <cell r="G1140">
            <v>0</v>
          </cell>
          <cell r="H1140">
            <v>0</v>
          </cell>
          <cell r="I1140">
            <v>14.4</v>
          </cell>
        </row>
        <row r="1141">
          <cell r="C1141">
            <v>90860</v>
          </cell>
          <cell r="D1141">
            <v>0.31</v>
          </cell>
          <cell r="E1141">
            <v>20</v>
          </cell>
          <cell r="F1141">
            <v>4.5</v>
          </cell>
          <cell r="G1141">
            <v>0</v>
          </cell>
          <cell r="H1141">
            <v>0</v>
          </cell>
          <cell r="I1141">
            <v>4.5</v>
          </cell>
        </row>
        <row r="1142">
          <cell r="C1142">
            <v>90880</v>
          </cell>
          <cell r="D1142">
            <v>0.69</v>
          </cell>
          <cell r="E1142">
            <v>20</v>
          </cell>
          <cell r="F1142">
            <v>10</v>
          </cell>
          <cell r="G1142">
            <v>0</v>
          </cell>
          <cell r="H1142">
            <v>0</v>
          </cell>
          <cell r="I1142">
            <v>10</v>
          </cell>
        </row>
        <row r="1143">
          <cell r="C1143">
            <v>90900</v>
          </cell>
          <cell r="D1143">
            <v>0.96</v>
          </cell>
          <cell r="E1143">
            <v>20</v>
          </cell>
          <cell r="F1143">
            <v>16.5</v>
          </cell>
          <cell r="G1143">
            <v>0</v>
          </cell>
          <cell r="H1143">
            <v>0</v>
          </cell>
          <cell r="I1143">
            <v>16.5</v>
          </cell>
        </row>
        <row r="1144">
          <cell r="C1144">
            <v>90920</v>
          </cell>
          <cell r="D1144">
            <v>1.36</v>
          </cell>
          <cell r="E1144">
            <v>20</v>
          </cell>
          <cell r="F1144">
            <v>23.2</v>
          </cell>
          <cell r="G1144">
            <v>0</v>
          </cell>
          <cell r="H1144">
            <v>0</v>
          </cell>
          <cell r="I1144">
            <v>23.2</v>
          </cell>
        </row>
        <row r="1145">
          <cell r="C1145">
            <v>90940</v>
          </cell>
          <cell r="D1145">
            <v>1.64</v>
          </cell>
          <cell r="E1145">
            <v>20</v>
          </cell>
          <cell r="F1145">
            <v>30</v>
          </cell>
          <cell r="G1145">
            <v>0</v>
          </cell>
          <cell r="H1145">
            <v>0</v>
          </cell>
          <cell r="I1145">
            <v>30</v>
          </cell>
        </row>
        <row r="1146">
          <cell r="C1146">
            <v>90960</v>
          </cell>
          <cell r="D1146">
            <v>1.63</v>
          </cell>
          <cell r="E1146">
            <v>20</v>
          </cell>
          <cell r="F1146">
            <v>32.700000000000003</v>
          </cell>
          <cell r="G1146">
            <v>0</v>
          </cell>
          <cell r="H1146">
            <v>0</v>
          </cell>
          <cell r="I1146">
            <v>32.700000000000003</v>
          </cell>
        </row>
        <row r="1147">
          <cell r="C1147">
            <v>90970</v>
          </cell>
          <cell r="D1147">
            <v>2.21</v>
          </cell>
          <cell r="E1147">
            <v>10</v>
          </cell>
          <cell r="F1147">
            <v>19.2</v>
          </cell>
          <cell r="G1147">
            <v>0</v>
          </cell>
          <cell r="H1147">
            <v>0</v>
          </cell>
          <cell r="I1147">
            <v>19.2</v>
          </cell>
        </row>
        <row r="1148">
          <cell r="C1148">
            <v>90980</v>
          </cell>
          <cell r="D1148">
            <v>4.8499999999999996</v>
          </cell>
          <cell r="E1148">
            <v>10</v>
          </cell>
          <cell r="F1148">
            <v>35.299999999999997</v>
          </cell>
          <cell r="G1148">
            <v>0</v>
          </cell>
          <cell r="H1148">
            <v>0</v>
          </cell>
          <cell r="I1148">
            <v>35.299999999999997</v>
          </cell>
        </row>
        <row r="1149">
          <cell r="C1149">
            <v>90990</v>
          </cell>
          <cell r="D1149">
            <v>22.99</v>
          </cell>
          <cell r="E1149">
            <v>10</v>
          </cell>
          <cell r="F1149">
            <v>139.19999999999999</v>
          </cell>
          <cell r="G1149">
            <v>0</v>
          </cell>
          <cell r="H1149">
            <v>0</v>
          </cell>
          <cell r="I1149">
            <v>139.19999999999999</v>
          </cell>
        </row>
        <row r="1150">
          <cell r="C1150">
            <v>91000</v>
          </cell>
          <cell r="D1150">
            <v>34.64</v>
          </cell>
          <cell r="E1150">
            <v>10</v>
          </cell>
          <cell r="F1150">
            <v>288.14999999999998</v>
          </cell>
          <cell r="G1150">
            <v>0</v>
          </cell>
          <cell r="H1150">
            <v>0</v>
          </cell>
          <cell r="I1150">
            <v>288.14999999999998</v>
          </cell>
        </row>
        <row r="1151">
          <cell r="C1151">
            <v>91010</v>
          </cell>
          <cell r="D1151">
            <v>21.03</v>
          </cell>
          <cell r="E1151">
            <v>10</v>
          </cell>
          <cell r="F1151">
            <v>278.35000000000002</v>
          </cell>
          <cell r="G1151">
            <v>0</v>
          </cell>
          <cell r="H1151">
            <v>0</v>
          </cell>
          <cell r="I1151">
            <v>278.35000000000002</v>
          </cell>
        </row>
        <row r="1152">
          <cell r="C1152">
            <v>91020</v>
          </cell>
          <cell r="D1152">
            <v>21.08</v>
          </cell>
          <cell r="E1152">
            <v>10</v>
          </cell>
          <cell r="F1152">
            <v>210.55</v>
          </cell>
          <cell r="G1152">
            <v>0</v>
          </cell>
          <cell r="H1152">
            <v>0</v>
          </cell>
          <cell r="I1152">
            <v>210.55</v>
          </cell>
        </row>
        <row r="1153">
          <cell r="C1153">
            <v>91040</v>
          </cell>
          <cell r="D1153">
            <v>10.31</v>
          </cell>
          <cell r="E1153">
            <v>20</v>
          </cell>
          <cell r="F1153">
            <v>313.89999999999998</v>
          </cell>
          <cell r="G1153">
            <v>0</v>
          </cell>
          <cell r="H1153">
            <v>0</v>
          </cell>
          <cell r="I1153">
            <v>313.89999999999998</v>
          </cell>
        </row>
        <row r="1154">
          <cell r="C1154">
            <v>91060</v>
          </cell>
          <cell r="D1154">
            <v>0.14000000000000001</v>
          </cell>
          <cell r="E1154">
            <v>20</v>
          </cell>
          <cell r="F1154">
            <v>104.5</v>
          </cell>
          <cell r="G1154">
            <v>0</v>
          </cell>
          <cell r="H1154">
            <v>0</v>
          </cell>
          <cell r="I1154">
            <v>104.5</v>
          </cell>
        </row>
        <row r="1155">
          <cell r="C1155">
            <v>91070</v>
          </cell>
          <cell r="D1155">
            <v>0</v>
          </cell>
          <cell r="E1155">
            <v>10</v>
          </cell>
          <cell r="F1155">
            <v>0.35</v>
          </cell>
          <cell r="G1155">
            <v>0</v>
          </cell>
          <cell r="H1155">
            <v>0</v>
          </cell>
          <cell r="I1155">
            <v>0.35</v>
          </cell>
        </row>
        <row r="1156">
          <cell r="C1156">
            <v>91080</v>
          </cell>
          <cell r="D1156">
            <v>4.68</v>
          </cell>
          <cell r="E1156">
            <v>10</v>
          </cell>
          <cell r="F1156">
            <v>11.7</v>
          </cell>
          <cell r="G1156">
            <v>0</v>
          </cell>
          <cell r="H1156">
            <v>0</v>
          </cell>
          <cell r="I1156">
            <v>11.7</v>
          </cell>
        </row>
        <row r="1157">
          <cell r="C1157">
            <v>91090</v>
          </cell>
          <cell r="D1157">
            <v>4.8899999999999997</v>
          </cell>
          <cell r="E1157">
            <v>10</v>
          </cell>
          <cell r="F1157">
            <v>47.85</v>
          </cell>
          <cell r="G1157">
            <v>0</v>
          </cell>
          <cell r="H1157">
            <v>0</v>
          </cell>
          <cell r="I1157">
            <v>47.85</v>
          </cell>
        </row>
        <row r="1158">
          <cell r="C1158">
            <v>91100</v>
          </cell>
          <cell r="D1158">
            <v>0.71</v>
          </cell>
          <cell r="E1158">
            <v>10</v>
          </cell>
          <cell r="F1158">
            <v>28</v>
          </cell>
          <cell r="G1158">
            <v>0</v>
          </cell>
          <cell r="H1158">
            <v>0</v>
          </cell>
          <cell r="I1158">
            <v>28</v>
          </cell>
        </row>
        <row r="1159">
          <cell r="C1159">
            <v>91110</v>
          </cell>
          <cell r="D1159">
            <v>0.51</v>
          </cell>
          <cell r="E1159">
            <v>10</v>
          </cell>
          <cell r="F1159">
            <v>6.1</v>
          </cell>
          <cell r="G1159">
            <v>0</v>
          </cell>
          <cell r="H1159">
            <v>0</v>
          </cell>
          <cell r="I1159">
            <v>6.1</v>
          </cell>
        </row>
        <row r="1160">
          <cell r="C1160">
            <v>91120</v>
          </cell>
          <cell r="D1160">
            <v>1.28</v>
          </cell>
          <cell r="E1160">
            <v>10</v>
          </cell>
          <cell r="F1160">
            <v>8.9499999999999993</v>
          </cell>
          <cell r="G1160">
            <v>0</v>
          </cell>
          <cell r="H1160">
            <v>0</v>
          </cell>
          <cell r="I1160">
            <v>8.9499999999999993</v>
          </cell>
        </row>
        <row r="1161">
          <cell r="C1161">
            <v>91140</v>
          </cell>
          <cell r="D1161">
            <v>1.88</v>
          </cell>
          <cell r="E1161">
            <v>20</v>
          </cell>
          <cell r="F1161">
            <v>31.6</v>
          </cell>
          <cell r="G1161">
            <v>0</v>
          </cell>
          <cell r="H1161">
            <v>0</v>
          </cell>
          <cell r="I1161">
            <v>31.6</v>
          </cell>
        </row>
        <row r="1162">
          <cell r="C1162">
            <v>91160</v>
          </cell>
          <cell r="D1162">
            <v>2.76</v>
          </cell>
          <cell r="E1162">
            <v>20</v>
          </cell>
          <cell r="F1162">
            <v>46.4</v>
          </cell>
          <cell r="G1162">
            <v>0</v>
          </cell>
          <cell r="H1162">
            <v>0</v>
          </cell>
          <cell r="I1162">
            <v>46.4</v>
          </cell>
        </row>
        <row r="1163">
          <cell r="C1163">
            <v>91180</v>
          </cell>
          <cell r="D1163">
            <v>2.78</v>
          </cell>
          <cell r="E1163">
            <v>20</v>
          </cell>
          <cell r="F1163">
            <v>55.4</v>
          </cell>
          <cell r="G1163">
            <v>0</v>
          </cell>
          <cell r="H1163">
            <v>0</v>
          </cell>
          <cell r="I1163">
            <v>55.4</v>
          </cell>
        </row>
        <row r="1164">
          <cell r="C1164">
            <v>91200</v>
          </cell>
          <cell r="D1164">
            <v>10.14</v>
          </cell>
          <cell r="E1164">
            <v>20</v>
          </cell>
          <cell r="F1164">
            <v>129.19999999999999</v>
          </cell>
          <cell r="G1164">
            <v>0</v>
          </cell>
          <cell r="H1164">
            <v>0</v>
          </cell>
          <cell r="I1164">
            <v>129.19999999999999</v>
          </cell>
        </row>
        <row r="1165">
          <cell r="C1165">
            <v>91220</v>
          </cell>
          <cell r="D1165">
            <v>1.53</v>
          </cell>
          <cell r="E1165">
            <v>20</v>
          </cell>
          <cell r="F1165">
            <v>116.7</v>
          </cell>
          <cell r="G1165">
            <v>0</v>
          </cell>
          <cell r="H1165">
            <v>0</v>
          </cell>
          <cell r="I1165">
            <v>116.7</v>
          </cell>
        </row>
        <row r="1166">
          <cell r="C1166">
            <v>91230</v>
          </cell>
          <cell r="D1166">
            <v>3.61</v>
          </cell>
          <cell r="E1166">
            <v>10</v>
          </cell>
          <cell r="F1166">
            <v>25.7</v>
          </cell>
          <cell r="G1166">
            <v>0</v>
          </cell>
          <cell r="H1166">
            <v>0</v>
          </cell>
          <cell r="I1166">
            <v>25.7</v>
          </cell>
        </row>
        <row r="1167">
          <cell r="C1167">
            <v>91240</v>
          </cell>
          <cell r="D1167">
            <v>12.9</v>
          </cell>
          <cell r="E1167">
            <v>10</v>
          </cell>
          <cell r="F1167">
            <v>82.55</v>
          </cell>
          <cell r="G1167">
            <v>0</v>
          </cell>
          <cell r="H1167">
            <v>0</v>
          </cell>
          <cell r="I1167">
            <v>82.55</v>
          </cell>
        </row>
        <row r="1168">
          <cell r="C1168">
            <v>91260</v>
          </cell>
          <cell r="D1168">
            <v>2.98</v>
          </cell>
          <cell r="E1168">
            <v>20</v>
          </cell>
          <cell r="F1168">
            <v>158.80000000000001</v>
          </cell>
          <cell r="G1168">
            <v>0</v>
          </cell>
          <cell r="H1168">
            <v>0</v>
          </cell>
          <cell r="I1168">
            <v>158.80000000000001</v>
          </cell>
        </row>
        <row r="1169">
          <cell r="C1169">
            <v>91280</v>
          </cell>
          <cell r="D1169">
            <v>3.38</v>
          </cell>
          <cell r="E1169">
            <v>20</v>
          </cell>
          <cell r="F1169">
            <v>63.6</v>
          </cell>
          <cell r="G1169">
            <v>63.6</v>
          </cell>
          <cell r="H1169">
            <v>0</v>
          </cell>
          <cell r="I1169">
            <v>0</v>
          </cell>
        </row>
        <row r="1170">
          <cell r="C1170">
            <v>91300</v>
          </cell>
          <cell r="D1170">
            <v>0.53</v>
          </cell>
          <cell r="E1170">
            <v>20</v>
          </cell>
          <cell r="F1170">
            <v>39.1</v>
          </cell>
          <cell r="G1170">
            <v>39.1</v>
          </cell>
          <cell r="H1170">
            <v>0</v>
          </cell>
          <cell r="I1170">
            <v>0</v>
          </cell>
        </row>
        <row r="1171">
          <cell r="C1171">
            <v>91310</v>
          </cell>
          <cell r="D1171">
            <v>0.4</v>
          </cell>
          <cell r="E1171">
            <v>10</v>
          </cell>
          <cell r="F1171">
            <v>4.6500000000000004</v>
          </cell>
          <cell r="G1171">
            <v>4.6500000000000004</v>
          </cell>
          <cell r="H1171">
            <v>0</v>
          </cell>
          <cell r="I1171">
            <v>0</v>
          </cell>
        </row>
        <row r="1172">
          <cell r="C1172">
            <v>91320</v>
          </cell>
          <cell r="D1172">
            <v>8.09</v>
          </cell>
          <cell r="E1172">
            <v>10</v>
          </cell>
          <cell r="F1172">
            <v>42.45</v>
          </cell>
          <cell r="G1172">
            <v>42.45</v>
          </cell>
          <cell r="H1172">
            <v>0</v>
          </cell>
          <cell r="I1172">
            <v>0</v>
          </cell>
        </row>
        <row r="1173">
          <cell r="C1173">
            <v>91340</v>
          </cell>
          <cell r="D1173">
            <v>0.13</v>
          </cell>
          <cell r="E1173">
            <v>20</v>
          </cell>
          <cell r="F1173">
            <v>82.2</v>
          </cell>
          <cell r="G1173">
            <v>82.2</v>
          </cell>
          <cell r="H1173">
            <v>0</v>
          </cell>
          <cell r="I1173">
            <v>0</v>
          </cell>
        </row>
        <row r="1174">
          <cell r="C1174">
            <v>91350</v>
          </cell>
          <cell r="D1174">
            <v>0.21</v>
          </cell>
          <cell r="E1174">
            <v>10</v>
          </cell>
          <cell r="F1174">
            <v>1.7</v>
          </cell>
          <cell r="G1174">
            <v>1.7</v>
          </cell>
          <cell r="H1174">
            <v>0</v>
          </cell>
          <cell r="I1174">
            <v>0</v>
          </cell>
        </row>
        <row r="1175">
          <cell r="C1175">
            <v>91360</v>
          </cell>
          <cell r="D1175">
            <v>1.73</v>
          </cell>
          <cell r="E1175">
            <v>10</v>
          </cell>
          <cell r="F1175">
            <v>9.6999999999999993</v>
          </cell>
          <cell r="G1175">
            <v>9.6999999999999993</v>
          </cell>
          <cell r="H1175">
            <v>0</v>
          </cell>
          <cell r="I1175">
            <v>0</v>
          </cell>
        </row>
        <row r="1176">
          <cell r="C1176">
            <v>91380</v>
          </cell>
          <cell r="D1176">
            <v>0.39</v>
          </cell>
          <cell r="E1176">
            <v>20</v>
          </cell>
          <cell r="F1176">
            <v>21.2</v>
          </cell>
          <cell r="G1176">
            <v>21.2</v>
          </cell>
          <cell r="H1176">
            <v>0</v>
          </cell>
          <cell r="I1176">
            <v>0</v>
          </cell>
        </row>
        <row r="1177">
          <cell r="C1177">
            <v>91390</v>
          </cell>
          <cell r="D1177">
            <v>0.01</v>
          </cell>
          <cell r="E1177">
            <v>10</v>
          </cell>
          <cell r="F1177">
            <v>2</v>
          </cell>
          <cell r="G1177">
            <v>2</v>
          </cell>
          <cell r="H1177">
            <v>0</v>
          </cell>
          <cell r="I1177">
            <v>0</v>
          </cell>
        </row>
        <row r="1178">
          <cell r="C1178">
            <v>91400</v>
          </cell>
          <cell r="D1178">
            <v>0.52</v>
          </cell>
          <cell r="E1178">
            <v>10</v>
          </cell>
          <cell r="F1178">
            <v>2.65</v>
          </cell>
          <cell r="G1178">
            <v>2.65</v>
          </cell>
          <cell r="H1178">
            <v>0</v>
          </cell>
          <cell r="I1178">
            <v>0</v>
          </cell>
        </row>
        <row r="1179">
          <cell r="C1179">
            <v>91420</v>
          </cell>
          <cell r="D1179">
            <v>6.16</v>
          </cell>
          <cell r="E1179">
            <v>20</v>
          </cell>
          <cell r="F1179">
            <v>66.8</v>
          </cell>
          <cell r="G1179">
            <v>66.8</v>
          </cell>
          <cell r="H1179">
            <v>0</v>
          </cell>
          <cell r="I1179">
            <v>0</v>
          </cell>
        </row>
        <row r="1180">
          <cell r="C1180">
            <v>91440</v>
          </cell>
          <cell r="D1180">
            <v>3.78</v>
          </cell>
          <cell r="E1180">
            <v>20</v>
          </cell>
          <cell r="F1180">
            <v>99.4</v>
          </cell>
          <cell r="G1180">
            <v>99.4</v>
          </cell>
          <cell r="H1180">
            <v>0</v>
          </cell>
          <cell r="I1180">
            <v>0</v>
          </cell>
        </row>
        <row r="1181">
          <cell r="C1181">
            <v>91460</v>
          </cell>
          <cell r="D1181">
            <v>5.58</v>
          </cell>
          <cell r="E1181">
            <v>20</v>
          </cell>
          <cell r="F1181">
            <v>93.6</v>
          </cell>
          <cell r="G1181">
            <v>93.6</v>
          </cell>
          <cell r="H1181">
            <v>0</v>
          </cell>
          <cell r="I1181">
            <v>0</v>
          </cell>
        </row>
        <row r="1182">
          <cell r="C1182">
            <v>91470</v>
          </cell>
          <cell r="D1182">
            <v>4.32</v>
          </cell>
          <cell r="E1182">
            <v>10</v>
          </cell>
          <cell r="F1182">
            <v>49.5</v>
          </cell>
          <cell r="G1182">
            <v>49.5</v>
          </cell>
          <cell r="H1182">
            <v>0</v>
          </cell>
          <cell r="I1182">
            <v>0</v>
          </cell>
        </row>
        <row r="1183">
          <cell r="C1183">
            <v>91480</v>
          </cell>
          <cell r="D1183">
            <v>2.63</v>
          </cell>
          <cell r="E1183">
            <v>10</v>
          </cell>
          <cell r="F1183">
            <v>34.75</v>
          </cell>
          <cell r="G1183">
            <v>0</v>
          </cell>
          <cell r="H1183">
            <v>0</v>
          </cell>
          <cell r="I1183">
            <v>34.75</v>
          </cell>
        </row>
        <row r="1184">
          <cell r="C1184">
            <v>91490</v>
          </cell>
          <cell r="D1184">
            <v>2.99</v>
          </cell>
          <cell r="E1184">
            <v>10</v>
          </cell>
          <cell r="F1184">
            <v>28.1</v>
          </cell>
          <cell r="G1184">
            <v>0</v>
          </cell>
          <cell r="H1184">
            <v>0</v>
          </cell>
          <cell r="I1184">
            <v>28.1</v>
          </cell>
        </row>
        <row r="1185">
          <cell r="C1185">
            <v>91500</v>
          </cell>
          <cell r="D1185">
            <v>3.13</v>
          </cell>
          <cell r="E1185">
            <v>10</v>
          </cell>
          <cell r="F1185">
            <v>30.6</v>
          </cell>
          <cell r="G1185">
            <v>0</v>
          </cell>
          <cell r="H1185">
            <v>0</v>
          </cell>
          <cell r="I1185">
            <v>30.6</v>
          </cell>
        </row>
        <row r="1186">
          <cell r="C1186">
            <v>91510</v>
          </cell>
          <cell r="D1186">
            <v>2.44</v>
          </cell>
          <cell r="E1186">
            <v>10</v>
          </cell>
          <cell r="F1186">
            <v>27.85</v>
          </cell>
          <cell r="G1186">
            <v>0</v>
          </cell>
          <cell r="H1186">
            <v>0</v>
          </cell>
          <cell r="I1186">
            <v>27.85</v>
          </cell>
        </row>
        <row r="1187">
          <cell r="C1187">
            <v>91520</v>
          </cell>
          <cell r="D1187">
            <v>1.4</v>
          </cell>
          <cell r="E1187">
            <v>10</v>
          </cell>
          <cell r="F1187">
            <v>19.2</v>
          </cell>
          <cell r="G1187">
            <v>0</v>
          </cell>
          <cell r="H1187">
            <v>0</v>
          </cell>
          <cell r="I1187">
            <v>19.2</v>
          </cell>
        </row>
        <row r="1188">
          <cell r="C1188">
            <v>91540</v>
          </cell>
          <cell r="D1188">
            <v>0.62</v>
          </cell>
          <cell r="E1188">
            <v>20</v>
          </cell>
          <cell r="F1188">
            <v>20.2</v>
          </cell>
          <cell r="G1188">
            <v>0</v>
          </cell>
          <cell r="H1188">
            <v>0</v>
          </cell>
          <cell r="I1188">
            <v>20.2</v>
          </cell>
        </row>
        <row r="1189">
          <cell r="C1189">
            <v>91560</v>
          </cell>
          <cell r="D1189">
            <v>0.09</v>
          </cell>
          <cell r="E1189">
            <v>20</v>
          </cell>
          <cell r="F1189">
            <v>7.1</v>
          </cell>
          <cell r="G1189">
            <v>0</v>
          </cell>
          <cell r="H1189">
            <v>0</v>
          </cell>
          <cell r="I1189">
            <v>7.1</v>
          </cell>
        </row>
        <row r="1190">
          <cell r="C1190">
            <v>91580</v>
          </cell>
          <cell r="D1190">
            <v>0.17</v>
          </cell>
          <cell r="E1190">
            <v>20</v>
          </cell>
          <cell r="F1190">
            <v>2.6</v>
          </cell>
          <cell r="G1190">
            <v>0</v>
          </cell>
          <cell r="H1190">
            <v>0</v>
          </cell>
          <cell r="I1190">
            <v>2.6</v>
          </cell>
        </row>
        <row r="1191">
          <cell r="C1191">
            <v>91590</v>
          </cell>
          <cell r="D1191">
            <v>0</v>
          </cell>
          <cell r="E1191">
            <v>10</v>
          </cell>
          <cell r="F1191">
            <v>0.43</v>
          </cell>
          <cell r="G1191">
            <v>0</v>
          </cell>
          <cell r="H1191">
            <v>0</v>
          </cell>
          <cell r="I1191">
            <v>0.43</v>
          </cell>
        </row>
        <row r="1192">
          <cell r="C1192">
            <v>91600</v>
          </cell>
          <cell r="D1192">
            <v>0</v>
          </cell>
          <cell r="E1192">
            <v>10</v>
          </cell>
          <cell r="F1192">
            <v>0</v>
          </cell>
          <cell r="G1192">
            <v>0</v>
          </cell>
          <cell r="H1192">
            <v>0</v>
          </cell>
          <cell r="I1192">
            <v>0</v>
          </cell>
        </row>
        <row r="1193">
          <cell r="C1193">
            <v>91610</v>
          </cell>
          <cell r="D1193">
            <v>0</v>
          </cell>
          <cell r="E1193">
            <v>10</v>
          </cell>
          <cell r="F1193">
            <v>0</v>
          </cell>
          <cell r="G1193">
            <v>0</v>
          </cell>
          <cell r="H1193">
            <v>0</v>
          </cell>
          <cell r="I1193">
            <v>0</v>
          </cell>
        </row>
        <row r="1194">
          <cell r="C1194">
            <v>91620</v>
          </cell>
          <cell r="D1194">
            <v>0</v>
          </cell>
          <cell r="E1194">
            <v>10</v>
          </cell>
          <cell r="F1194">
            <v>0</v>
          </cell>
          <cell r="G1194">
            <v>0</v>
          </cell>
          <cell r="H1194">
            <v>0</v>
          </cell>
          <cell r="I1194">
            <v>0</v>
          </cell>
        </row>
        <row r="1195">
          <cell r="C1195">
            <v>91630</v>
          </cell>
          <cell r="D1195">
            <v>0</v>
          </cell>
          <cell r="E1195">
            <v>10</v>
          </cell>
          <cell r="F1195">
            <v>0</v>
          </cell>
          <cell r="G1195">
            <v>0</v>
          </cell>
          <cell r="H1195">
            <v>0</v>
          </cell>
          <cell r="I1195">
            <v>0</v>
          </cell>
        </row>
        <row r="1196">
          <cell r="C1196">
            <v>91640</v>
          </cell>
          <cell r="D1196">
            <v>0.08</v>
          </cell>
          <cell r="E1196">
            <v>10</v>
          </cell>
          <cell r="F1196">
            <v>0.2</v>
          </cell>
          <cell r="G1196">
            <v>0.19</v>
          </cell>
          <cell r="H1196">
            <v>0.01</v>
          </cell>
          <cell r="I1196">
            <v>0</v>
          </cell>
        </row>
        <row r="1197">
          <cell r="C1197">
            <v>91660</v>
          </cell>
          <cell r="D1197">
            <v>2.67</v>
          </cell>
          <cell r="E1197">
            <v>20</v>
          </cell>
          <cell r="F1197">
            <v>27.5</v>
          </cell>
          <cell r="G1197">
            <v>26.13</v>
          </cell>
          <cell r="H1197">
            <v>1.38</v>
          </cell>
          <cell r="I1197">
            <v>0</v>
          </cell>
        </row>
        <row r="1198">
          <cell r="C1198">
            <v>91670</v>
          </cell>
          <cell r="D1198">
            <v>3.3</v>
          </cell>
          <cell r="E1198">
            <v>10</v>
          </cell>
          <cell r="F1198">
            <v>29.85</v>
          </cell>
          <cell r="G1198">
            <v>28.36</v>
          </cell>
          <cell r="H1198">
            <v>1.49</v>
          </cell>
          <cell r="I1198">
            <v>0</v>
          </cell>
        </row>
        <row r="1199">
          <cell r="C1199">
            <v>91680</v>
          </cell>
          <cell r="D1199">
            <v>4.5</v>
          </cell>
          <cell r="E1199">
            <v>10</v>
          </cell>
          <cell r="F1199">
            <v>39</v>
          </cell>
          <cell r="G1199">
            <v>37.049999999999997</v>
          </cell>
          <cell r="H1199">
            <v>1.95</v>
          </cell>
          <cell r="I1199">
            <v>0</v>
          </cell>
        </row>
        <row r="1200">
          <cell r="C1200">
            <v>91690</v>
          </cell>
          <cell r="D1200">
            <v>3.99</v>
          </cell>
          <cell r="E1200">
            <v>10</v>
          </cell>
          <cell r="F1200">
            <v>42.45</v>
          </cell>
          <cell r="G1200">
            <v>40.33</v>
          </cell>
          <cell r="H1200">
            <v>2.12</v>
          </cell>
          <cell r="I1200">
            <v>0</v>
          </cell>
        </row>
        <row r="1201">
          <cell r="C1201">
            <v>91700</v>
          </cell>
          <cell r="D1201">
            <v>3.74</v>
          </cell>
          <cell r="E1201">
            <v>10</v>
          </cell>
          <cell r="F1201">
            <v>38.65</v>
          </cell>
          <cell r="G1201">
            <v>36.72</v>
          </cell>
          <cell r="H1201">
            <v>1.93</v>
          </cell>
          <cell r="I1201">
            <v>0</v>
          </cell>
        </row>
        <row r="1202">
          <cell r="C1202">
            <v>91720</v>
          </cell>
          <cell r="D1202">
            <v>0.21</v>
          </cell>
          <cell r="E1202">
            <v>20</v>
          </cell>
          <cell r="F1202">
            <v>39.5</v>
          </cell>
          <cell r="G1202">
            <v>37.53</v>
          </cell>
          <cell r="H1202">
            <v>1.98</v>
          </cell>
          <cell r="I1202">
            <v>0</v>
          </cell>
        </row>
        <row r="1203">
          <cell r="C1203">
            <v>91730</v>
          </cell>
          <cell r="D1203">
            <v>0.25</v>
          </cell>
          <cell r="E1203">
            <v>10</v>
          </cell>
          <cell r="F1203">
            <v>2.2999999999999998</v>
          </cell>
          <cell r="G1203">
            <v>2.19</v>
          </cell>
          <cell r="H1203">
            <v>0.12</v>
          </cell>
          <cell r="I1203">
            <v>0</v>
          </cell>
        </row>
        <row r="1204">
          <cell r="C1204">
            <v>91740</v>
          </cell>
          <cell r="D1204">
            <v>0.97</v>
          </cell>
          <cell r="E1204">
            <v>10</v>
          </cell>
          <cell r="F1204">
            <v>6.1</v>
          </cell>
          <cell r="G1204">
            <v>5.8</v>
          </cell>
          <cell r="H1204">
            <v>0.31</v>
          </cell>
          <cell r="I1204">
            <v>0</v>
          </cell>
        </row>
        <row r="1205">
          <cell r="C1205">
            <v>91760</v>
          </cell>
          <cell r="D1205">
            <v>0</v>
          </cell>
          <cell r="E1205">
            <v>20</v>
          </cell>
          <cell r="F1205">
            <v>4.8499999999999996</v>
          </cell>
          <cell r="G1205">
            <v>4.6100000000000003</v>
          </cell>
          <cell r="H1205">
            <v>0.24</v>
          </cell>
          <cell r="I1205">
            <v>0</v>
          </cell>
        </row>
        <row r="1206">
          <cell r="C1206">
            <v>91770</v>
          </cell>
          <cell r="D1206">
            <v>0.22</v>
          </cell>
          <cell r="E1206">
            <v>10</v>
          </cell>
          <cell r="F1206">
            <v>0.55000000000000004</v>
          </cell>
          <cell r="G1206">
            <v>0.52</v>
          </cell>
          <cell r="H1206">
            <v>0.03</v>
          </cell>
          <cell r="I1206">
            <v>0</v>
          </cell>
        </row>
        <row r="1207">
          <cell r="C1207">
            <v>91780</v>
          </cell>
          <cell r="D1207">
            <v>5.37</v>
          </cell>
          <cell r="E1207">
            <v>10</v>
          </cell>
          <cell r="F1207">
            <v>27.95</v>
          </cell>
          <cell r="G1207">
            <v>1.4</v>
          </cell>
          <cell r="H1207">
            <v>0</v>
          </cell>
          <cell r="I1207">
            <v>26.55</v>
          </cell>
        </row>
        <row r="1208">
          <cell r="C1208">
            <v>91790</v>
          </cell>
          <cell r="D1208">
            <v>0</v>
          </cell>
          <cell r="E1208">
            <v>10</v>
          </cell>
          <cell r="F1208">
            <v>13.43</v>
          </cell>
          <cell r="G1208">
            <v>0.67</v>
          </cell>
          <cell r="H1208">
            <v>0</v>
          </cell>
          <cell r="I1208">
            <v>12.76</v>
          </cell>
        </row>
        <row r="1209">
          <cell r="C1209">
            <v>91800</v>
          </cell>
          <cell r="D1209">
            <v>0.01</v>
          </cell>
          <cell r="E1209">
            <v>10</v>
          </cell>
          <cell r="F1209">
            <v>0.03</v>
          </cell>
          <cell r="G1209">
            <v>0</v>
          </cell>
          <cell r="H1209">
            <v>0</v>
          </cell>
          <cell r="I1209">
            <v>0.03</v>
          </cell>
        </row>
        <row r="1210">
          <cell r="C1210">
            <v>91820</v>
          </cell>
          <cell r="D1210">
            <v>0</v>
          </cell>
          <cell r="E1210">
            <v>20</v>
          </cell>
          <cell r="F1210">
            <v>0.05</v>
          </cell>
          <cell r="G1210">
            <v>0</v>
          </cell>
          <cell r="H1210">
            <v>0</v>
          </cell>
          <cell r="I1210">
            <v>0.05</v>
          </cell>
        </row>
        <row r="1211">
          <cell r="C1211">
            <v>91840</v>
          </cell>
          <cell r="D1211">
            <v>0.33</v>
          </cell>
          <cell r="E1211">
            <v>20</v>
          </cell>
          <cell r="F1211">
            <v>1.65</v>
          </cell>
          <cell r="G1211">
            <v>0.08</v>
          </cell>
          <cell r="H1211">
            <v>0</v>
          </cell>
          <cell r="I1211">
            <v>1.57</v>
          </cell>
        </row>
        <row r="1212">
          <cell r="C1212">
            <v>91860</v>
          </cell>
          <cell r="D1212">
            <v>0</v>
          </cell>
          <cell r="E1212">
            <v>20</v>
          </cell>
          <cell r="F1212">
            <v>1.65</v>
          </cell>
          <cell r="G1212">
            <v>0.08</v>
          </cell>
          <cell r="H1212">
            <v>0</v>
          </cell>
          <cell r="I1212">
            <v>1.57</v>
          </cell>
        </row>
        <row r="1213">
          <cell r="C1213">
            <v>91870</v>
          </cell>
          <cell r="D1213">
            <v>0</v>
          </cell>
          <cell r="E1213">
            <v>10</v>
          </cell>
          <cell r="F1213">
            <v>0</v>
          </cell>
          <cell r="G1213">
            <v>0</v>
          </cell>
          <cell r="H1213">
            <v>0</v>
          </cell>
          <cell r="I1213">
            <v>0</v>
          </cell>
        </row>
        <row r="1214">
          <cell r="C1214">
            <v>91880</v>
          </cell>
          <cell r="D1214">
            <v>0</v>
          </cell>
          <cell r="E1214">
            <v>10</v>
          </cell>
          <cell r="F1214">
            <v>0</v>
          </cell>
          <cell r="G1214">
            <v>0</v>
          </cell>
          <cell r="H1214">
            <v>0</v>
          </cell>
          <cell r="I1214">
            <v>0</v>
          </cell>
        </row>
        <row r="1215">
          <cell r="C1215">
            <v>91890</v>
          </cell>
          <cell r="D1215">
            <v>0</v>
          </cell>
          <cell r="E1215">
            <v>10</v>
          </cell>
          <cell r="F1215">
            <v>0</v>
          </cell>
          <cell r="G1215">
            <v>0</v>
          </cell>
          <cell r="H1215">
            <v>0</v>
          </cell>
          <cell r="I1215">
            <v>0</v>
          </cell>
        </row>
        <row r="1216">
          <cell r="C1216">
            <v>91900</v>
          </cell>
          <cell r="D1216">
            <v>0</v>
          </cell>
          <cell r="E1216">
            <v>10</v>
          </cell>
          <cell r="F1216">
            <v>0</v>
          </cell>
          <cell r="G1216">
            <v>0</v>
          </cell>
          <cell r="H1216">
            <v>0</v>
          </cell>
          <cell r="I1216">
            <v>0</v>
          </cell>
        </row>
        <row r="1217">
          <cell r="C1217">
            <v>91920</v>
          </cell>
          <cell r="D1217">
            <v>0</v>
          </cell>
          <cell r="E1217">
            <v>20</v>
          </cell>
          <cell r="F1217">
            <v>0</v>
          </cell>
          <cell r="G1217">
            <v>0</v>
          </cell>
          <cell r="H1217">
            <v>0</v>
          </cell>
          <cell r="I1217">
            <v>0</v>
          </cell>
        </row>
        <row r="1218">
          <cell r="C1218">
            <v>91930</v>
          </cell>
          <cell r="D1218">
            <v>0</v>
          </cell>
          <cell r="E1218">
            <v>10</v>
          </cell>
          <cell r="F1218">
            <v>0</v>
          </cell>
          <cell r="G1218">
            <v>0</v>
          </cell>
          <cell r="H1218">
            <v>0</v>
          </cell>
          <cell r="I1218">
            <v>0</v>
          </cell>
        </row>
        <row r="1219">
          <cell r="C1219">
            <v>91940</v>
          </cell>
          <cell r="D1219">
            <v>0.16</v>
          </cell>
          <cell r="E1219">
            <v>10</v>
          </cell>
          <cell r="F1219">
            <v>0.4</v>
          </cell>
          <cell r="G1219">
            <v>0.02</v>
          </cell>
          <cell r="H1219">
            <v>0</v>
          </cell>
          <cell r="I1219">
            <v>0.38</v>
          </cell>
        </row>
        <row r="1220">
          <cell r="C1220">
            <v>91950</v>
          </cell>
          <cell r="D1220">
            <v>0.18</v>
          </cell>
          <cell r="E1220">
            <v>10</v>
          </cell>
          <cell r="F1220">
            <v>1.7</v>
          </cell>
          <cell r="G1220">
            <v>0.09</v>
          </cell>
          <cell r="H1220">
            <v>0</v>
          </cell>
          <cell r="I1220">
            <v>1.62</v>
          </cell>
        </row>
        <row r="1221">
          <cell r="C1221">
            <v>91960</v>
          </cell>
          <cell r="D1221">
            <v>0.28999999999999998</v>
          </cell>
          <cell r="E1221">
            <v>10</v>
          </cell>
          <cell r="F1221">
            <v>2.35</v>
          </cell>
          <cell r="G1221">
            <v>0.12</v>
          </cell>
          <cell r="H1221">
            <v>0</v>
          </cell>
          <cell r="I1221">
            <v>2.23</v>
          </cell>
        </row>
        <row r="1222">
          <cell r="C1222">
            <v>91970</v>
          </cell>
          <cell r="D1222">
            <v>15.97</v>
          </cell>
          <cell r="E1222">
            <v>10</v>
          </cell>
          <cell r="F1222">
            <v>81.3</v>
          </cell>
          <cell r="G1222">
            <v>4.07</v>
          </cell>
          <cell r="H1222">
            <v>0</v>
          </cell>
          <cell r="I1222">
            <v>77.239999999999995</v>
          </cell>
        </row>
        <row r="1223">
          <cell r="C1223">
            <v>91980</v>
          </cell>
          <cell r="D1223">
            <v>5.24</v>
          </cell>
          <cell r="E1223">
            <v>10</v>
          </cell>
          <cell r="F1223">
            <v>106.05</v>
          </cell>
          <cell r="G1223">
            <v>5.3</v>
          </cell>
          <cell r="H1223">
            <v>0</v>
          </cell>
          <cell r="I1223">
            <v>100.75</v>
          </cell>
        </row>
        <row r="1224">
          <cell r="C1224">
            <v>92000</v>
          </cell>
          <cell r="D1224">
            <v>1.76</v>
          </cell>
          <cell r="E1224">
            <v>20</v>
          </cell>
          <cell r="F1224">
            <v>70</v>
          </cell>
          <cell r="G1224">
            <v>70</v>
          </cell>
          <cell r="H1224">
            <v>0</v>
          </cell>
          <cell r="I1224">
            <v>0</v>
          </cell>
        </row>
        <row r="1225">
          <cell r="C1225">
            <v>92020</v>
          </cell>
          <cell r="D1225">
            <v>8.7799999999999994</v>
          </cell>
          <cell r="E1225">
            <v>20</v>
          </cell>
          <cell r="F1225">
            <v>105.4</v>
          </cell>
          <cell r="G1225">
            <v>105.4</v>
          </cell>
          <cell r="H1225">
            <v>0</v>
          </cell>
          <cell r="I1225">
            <v>0</v>
          </cell>
        </row>
        <row r="1226">
          <cell r="C1226">
            <v>92040</v>
          </cell>
          <cell r="D1226">
            <v>3.62</v>
          </cell>
          <cell r="E1226">
            <v>20</v>
          </cell>
          <cell r="F1226">
            <v>124</v>
          </cell>
          <cell r="G1226">
            <v>124</v>
          </cell>
          <cell r="H1226">
            <v>0</v>
          </cell>
          <cell r="I1226">
            <v>0</v>
          </cell>
        </row>
        <row r="1227">
          <cell r="C1227">
            <v>92050</v>
          </cell>
          <cell r="D1227">
            <v>18.03</v>
          </cell>
          <cell r="E1227">
            <v>10</v>
          </cell>
          <cell r="F1227">
            <v>108.25</v>
          </cell>
          <cell r="G1227">
            <v>108.25</v>
          </cell>
          <cell r="H1227">
            <v>0</v>
          </cell>
          <cell r="I1227">
            <v>0</v>
          </cell>
        </row>
        <row r="1228">
          <cell r="C1228">
            <v>92060</v>
          </cell>
          <cell r="D1228">
            <v>1.69</v>
          </cell>
          <cell r="E1228">
            <v>10</v>
          </cell>
          <cell r="F1228">
            <v>98.6</v>
          </cell>
          <cell r="G1228">
            <v>98.6</v>
          </cell>
          <cell r="H1228">
            <v>0</v>
          </cell>
          <cell r="I1228">
            <v>0</v>
          </cell>
        </row>
        <row r="1229">
          <cell r="C1229">
            <v>92070</v>
          </cell>
          <cell r="D1229">
            <v>2.54</v>
          </cell>
          <cell r="E1229">
            <v>10</v>
          </cell>
          <cell r="F1229">
            <v>21.15</v>
          </cell>
          <cell r="G1229">
            <v>21.15</v>
          </cell>
          <cell r="H1229">
            <v>0</v>
          </cell>
          <cell r="I1229">
            <v>0</v>
          </cell>
        </row>
        <row r="1230">
          <cell r="C1230">
            <v>92080</v>
          </cell>
          <cell r="D1230">
            <v>2.6</v>
          </cell>
          <cell r="E1230">
            <v>10</v>
          </cell>
          <cell r="F1230">
            <v>25.7</v>
          </cell>
          <cell r="G1230">
            <v>25.7</v>
          </cell>
          <cell r="H1230">
            <v>0</v>
          </cell>
          <cell r="I1230">
            <v>0</v>
          </cell>
        </row>
        <row r="1231">
          <cell r="C1231">
            <v>92090</v>
          </cell>
          <cell r="D1231">
            <v>1.99</v>
          </cell>
          <cell r="E1231">
            <v>10</v>
          </cell>
          <cell r="F1231">
            <v>22.95</v>
          </cell>
          <cell r="G1231">
            <v>22.95</v>
          </cell>
          <cell r="H1231">
            <v>0</v>
          </cell>
          <cell r="I1231">
            <v>0</v>
          </cell>
        </row>
        <row r="1232">
          <cell r="C1232">
            <v>92100</v>
          </cell>
          <cell r="D1232">
            <v>0.83</v>
          </cell>
          <cell r="E1232">
            <v>10</v>
          </cell>
          <cell r="F1232">
            <v>14.1</v>
          </cell>
          <cell r="G1232">
            <v>0</v>
          </cell>
          <cell r="H1232">
            <v>0</v>
          </cell>
          <cell r="I1232">
            <v>14.1</v>
          </cell>
        </row>
        <row r="1233">
          <cell r="C1233">
            <v>92120</v>
          </cell>
          <cell r="D1233">
            <v>0.18</v>
          </cell>
          <cell r="E1233">
            <v>20</v>
          </cell>
          <cell r="F1233">
            <v>10.1</v>
          </cell>
          <cell r="G1233">
            <v>0</v>
          </cell>
          <cell r="H1233">
            <v>0</v>
          </cell>
          <cell r="I1233">
            <v>10.1</v>
          </cell>
        </row>
        <row r="1234">
          <cell r="C1234">
            <v>92140</v>
          </cell>
          <cell r="D1234">
            <v>2.2599999999999998</v>
          </cell>
          <cell r="E1234">
            <v>20</v>
          </cell>
          <cell r="F1234">
            <v>24.4</v>
          </cell>
          <cell r="G1234">
            <v>0</v>
          </cell>
          <cell r="H1234">
            <v>0</v>
          </cell>
          <cell r="I1234">
            <v>24.4</v>
          </cell>
        </row>
        <row r="1235">
          <cell r="C1235">
            <v>92150</v>
          </cell>
          <cell r="D1235">
            <v>3.64</v>
          </cell>
          <cell r="E1235">
            <v>10</v>
          </cell>
          <cell r="F1235">
            <v>29.5</v>
          </cell>
          <cell r="G1235">
            <v>0</v>
          </cell>
          <cell r="H1235">
            <v>0</v>
          </cell>
          <cell r="I1235">
            <v>29.5</v>
          </cell>
        </row>
        <row r="1236">
          <cell r="C1236">
            <v>92160</v>
          </cell>
          <cell r="D1236">
            <v>2.25</v>
          </cell>
          <cell r="E1236">
            <v>10</v>
          </cell>
          <cell r="F1236">
            <v>29.45</v>
          </cell>
          <cell r="G1236">
            <v>0</v>
          </cell>
          <cell r="H1236">
            <v>0</v>
          </cell>
          <cell r="I1236">
            <v>29.45</v>
          </cell>
        </row>
        <row r="1237">
          <cell r="C1237">
            <v>92180</v>
          </cell>
          <cell r="D1237">
            <v>11.4</v>
          </cell>
          <cell r="E1237">
            <v>20</v>
          </cell>
          <cell r="F1237">
            <v>136.5</v>
          </cell>
          <cell r="G1237">
            <v>0</v>
          </cell>
          <cell r="H1237">
            <v>0</v>
          </cell>
          <cell r="I1237">
            <v>136.5</v>
          </cell>
        </row>
        <row r="1238">
          <cell r="C1238">
            <v>92200</v>
          </cell>
          <cell r="D1238">
            <v>0.42</v>
          </cell>
          <cell r="E1238">
            <v>20</v>
          </cell>
          <cell r="F1238">
            <v>118.2</v>
          </cell>
          <cell r="G1238">
            <v>0</v>
          </cell>
          <cell r="H1238">
            <v>0</v>
          </cell>
          <cell r="I1238">
            <v>118.2</v>
          </cell>
        </row>
        <row r="1239">
          <cell r="C1239">
            <v>92220</v>
          </cell>
          <cell r="D1239">
            <v>1.92</v>
          </cell>
          <cell r="E1239">
            <v>20</v>
          </cell>
          <cell r="F1239">
            <v>23.4</v>
          </cell>
          <cell r="G1239">
            <v>0</v>
          </cell>
          <cell r="H1239">
            <v>0</v>
          </cell>
          <cell r="I1239">
            <v>23.4</v>
          </cell>
        </row>
        <row r="1240">
          <cell r="C1240">
            <v>92230</v>
          </cell>
          <cell r="D1240">
            <v>1.31</v>
          </cell>
          <cell r="E1240">
            <v>10</v>
          </cell>
          <cell r="F1240">
            <v>16.149999999999999</v>
          </cell>
          <cell r="G1240">
            <v>0</v>
          </cell>
          <cell r="H1240">
            <v>0</v>
          </cell>
          <cell r="I1240">
            <v>16.149999999999999</v>
          </cell>
        </row>
        <row r="1241">
          <cell r="C1241">
            <v>92240</v>
          </cell>
          <cell r="D1241">
            <v>1.86</v>
          </cell>
          <cell r="E1241">
            <v>10</v>
          </cell>
          <cell r="F1241">
            <v>15.85</v>
          </cell>
          <cell r="G1241">
            <v>0</v>
          </cell>
          <cell r="H1241">
            <v>0</v>
          </cell>
          <cell r="I1241">
            <v>15.85</v>
          </cell>
        </row>
        <row r="1242">
          <cell r="C1242">
            <v>92260</v>
          </cell>
          <cell r="D1242">
            <v>1.1599999999999999</v>
          </cell>
          <cell r="E1242">
            <v>20</v>
          </cell>
          <cell r="F1242">
            <v>30.2</v>
          </cell>
          <cell r="G1242">
            <v>27.18</v>
          </cell>
          <cell r="H1242">
            <v>3.02</v>
          </cell>
          <cell r="I1242">
            <v>0</v>
          </cell>
        </row>
        <row r="1243">
          <cell r="C1243">
            <v>92280</v>
          </cell>
          <cell r="D1243">
            <v>0.72</v>
          </cell>
          <cell r="E1243">
            <v>20</v>
          </cell>
          <cell r="F1243">
            <v>18.8</v>
          </cell>
          <cell r="G1243">
            <v>16.920000000000002</v>
          </cell>
          <cell r="H1243">
            <v>1.88</v>
          </cell>
          <cell r="I1243">
            <v>0</v>
          </cell>
        </row>
        <row r="1244">
          <cell r="C1244">
            <v>92300</v>
          </cell>
          <cell r="D1244">
            <v>1.1299999999999999</v>
          </cell>
          <cell r="E1244">
            <v>20</v>
          </cell>
          <cell r="F1244">
            <v>18.5</v>
          </cell>
          <cell r="G1244">
            <v>16.649999999999999</v>
          </cell>
          <cell r="H1244">
            <v>1.85</v>
          </cell>
          <cell r="I1244">
            <v>0</v>
          </cell>
        </row>
        <row r="1245">
          <cell r="C1245">
            <v>92310</v>
          </cell>
          <cell r="D1245">
            <v>4.34</v>
          </cell>
          <cell r="E1245">
            <v>10</v>
          </cell>
          <cell r="F1245">
            <v>27.35</v>
          </cell>
          <cell r="G1245">
            <v>24.62</v>
          </cell>
          <cell r="H1245">
            <v>2.74</v>
          </cell>
          <cell r="I1245">
            <v>0</v>
          </cell>
        </row>
        <row r="1246">
          <cell r="C1246">
            <v>92320</v>
          </cell>
          <cell r="D1246">
            <v>0.5</v>
          </cell>
          <cell r="E1246">
            <v>10</v>
          </cell>
          <cell r="F1246">
            <v>24.2</v>
          </cell>
          <cell r="G1246">
            <v>21.78</v>
          </cell>
          <cell r="H1246">
            <v>2.42</v>
          </cell>
          <cell r="I1246">
            <v>0</v>
          </cell>
        </row>
        <row r="1247">
          <cell r="C1247">
            <v>92340</v>
          </cell>
          <cell r="D1247">
            <v>6.05</v>
          </cell>
          <cell r="E1247">
            <v>20</v>
          </cell>
          <cell r="F1247">
            <v>65.5</v>
          </cell>
          <cell r="G1247">
            <v>58.95</v>
          </cell>
          <cell r="H1247">
            <v>6.55</v>
          </cell>
          <cell r="I1247">
            <v>0</v>
          </cell>
        </row>
        <row r="1248">
          <cell r="C1248">
            <v>92350</v>
          </cell>
          <cell r="D1248">
            <v>24.66</v>
          </cell>
          <cell r="E1248">
            <v>10</v>
          </cell>
          <cell r="F1248">
            <v>153.55000000000001</v>
          </cell>
          <cell r="G1248">
            <v>138.19999999999999</v>
          </cell>
          <cell r="H1248">
            <v>15.36</v>
          </cell>
          <cell r="I1248">
            <v>0</v>
          </cell>
        </row>
        <row r="1249">
          <cell r="C1249">
            <v>92360</v>
          </cell>
          <cell r="D1249">
            <v>2.46</v>
          </cell>
          <cell r="E1249">
            <v>10</v>
          </cell>
          <cell r="F1249">
            <v>135.6</v>
          </cell>
          <cell r="G1249">
            <v>122.04</v>
          </cell>
          <cell r="H1249">
            <v>13.56</v>
          </cell>
          <cell r="I1249">
            <v>0</v>
          </cell>
        </row>
        <row r="1250">
          <cell r="C1250">
            <v>92370</v>
          </cell>
          <cell r="D1250">
            <v>53.73</v>
          </cell>
          <cell r="E1250">
            <v>10</v>
          </cell>
          <cell r="F1250">
            <v>280.95</v>
          </cell>
          <cell r="G1250">
            <v>252.86</v>
          </cell>
          <cell r="H1250">
            <v>28.1</v>
          </cell>
          <cell r="I1250">
            <v>0</v>
          </cell>
        </row>
        <row r="1251">
          <cell r="C1251">
            <v>92380</v>
          </cell>
          <cell r="D1251">
            <v>35.17</v>
          </cell>
          <cell r="E1251">
            <v>10</v>
          </cell>
          <cell r="F1251">
            <v>444.5</v>
          </cell>
          <cell r="G1251">
            <v>400.05</v>
          </cell>
          <cell r="H1251">
            <v>44.45</v>
          </cell>
          <cell r="I1251">
            <v>0</v>
          </cell>
        </row>
        <row r="1252">
          <cell r="C1252">
            <v>92400</v>
          </cell>
          <cell r="D1252">
            <v>4.59</v>
          </cell>
          <cell r="E1252">
            <v>20</v>
          </cell>
          <cell r="F1252">
            <v>397.6</v>
          </cell>
          <cell r="G1252">
            <v>357.84</v>
          </cell>
          <cell r="H1252">
            <v>39.76</v>
          </cell>
          <cell r="I1252">
            <v>0</v>
          </cell>
        </row>
        <row r="1253">
          <cell r="C1253">
            <v>92410</v>
          </cell>
          <cell r="D1253">
            <v>9.39</v>
          </cell>
          <cell r="E1253">
            <v>10</v>
          </cell>
          <cell r="F1253">
            <v>69.900000000000006</v>
          </cell>
          <cell r="G1253">
            <v>62.91</v>
          </cell>
          <cell r="H1253">
            <v>6.99</v>
          </cell>
          <cell r="I1253">
            <v>0</v>
          </cell>
        </row>
        <row r="1254">
          <cell r="C1254">
            <v>92420</v>
          </cell>
          <cell r="D1254">
            <v>8.59</v>
          </cell>
          <cell r="E1254">
            <v>10</v>
          </cell>
          <cell r="F1254">
            <v>89.9</v>
          </cell>
          <cell r="G1254">
            <v>80.91</v>
          </cell>
          <cell r="H1254">
            <v>8.99</v>
          </cell>
          <cell r="I1254">
            <v>0</v>
          </cell>
        </row>
        <row r="1255">
          <cell r="C1255">
            <v>92430</v>
          </cell>
          <cell r="D1255">
            <v>4.57</v>
          </cell>
          <cell r="E1255">
            <v>10</v>
          </cell>
          <cell r="F1255">
            <v>65.8</v>
          </cell>
          <cell r="G1255">
            <v>59.22</v>
          </cell>
          <cell r="H1255">
            <v>6.58</v>
          </cell>
          <cell r="I1255">
            <v>0</v>
          </cell>
        </row>
        <row r="1256">
          <cell r="C1256">
            <v>92440</v>
          </cell>
          <cell r="D1256">
            <v>4.07</v>
          </cell>
          <cell r="E1256">
            <v>10</v>
          </cell>
          <cell r="F1256">
            <v>43.2</v>
          </cell>
          <cell r="G1256">
            <v>38.880000000000003</v>
          </cell>
          <cell r="H1256">
            <v>4.32</v>
          </cell>
          <cell r="I1256">
            <v>0</v>
          </cell>
        </row>
        <row r="1257">
          <cell r="C1257">
            <v>92450</v>
          </cell>
          <cell r="D1257">
            <v>2.72</v>
          </cell>
          <cell r="E1257">
            <v>10</v>
          </cell>
          <cell r="F1257">
            <v>33.950000000000003</v>
          </cell>
          <cell r="G1257">
            <v>30.56</v>
          </cell>
          <cell r="H1257">
            <v>3.4</v>
          </cell>
          <cell r="I1257">
            <v>0</v>
          </cell>
        </row>
        <row r="1258">
          <cell r="C1258">
            <v>92460</v>
          </cell>
          <cell r="D1258">
            <v>25.55</v>
          </cell>
          <cell r="E1258">
            <v>10</v>
          </cell>
          <cell r="F1258">
            <v>141.35</v>
          </cell>
          <cell r="G1258">
            <v>127.22</v>
          </cell>
          <cell r="H1258">
            <v>14.14</v>
          </cell>
          <cell r="I1258">
            <v>0</v>
          </cell>
        </row>
        <row r="1259">
          <cell r="C1259">
            <v>92470</v>
          </cell>
          <cell r="D1259">
            <v>0</v>
          </cell>
          <cell r="E1259">
            <v>10</v>
          </cell>
          <cell r="F1259">
            <v>63.88</v>
          </cell>
          <cell r="G1259">
            <v>57.49</v>
          </cell>
          <cell r="H1259">
            <v>6.39</v>
          </cell>
          <cell r="I1259">
            <v>0</v>
          </cell>
        </row>
        <row r="1260">
          <cell r="C1260">
            <v>92480</v>
          </cell>
          <cell r="D1260">
            <v>1</v>
          </cell>
          <cell r="E1260">
            <v>10</v>
          </cell>
          <cell r="F1260">
            <v>2.5</v>
          </cell>
          <cell r="G1260">
            <v>2.25</v>
          </cell>
          <cell r="H1260">
            <v>0.25</v>
          </cell>
          <cell r="I1260">
            <v>0</v>
          </cell>
        </row>
        <row r="1261">
          <cell r="C1261">
            <v>92500</v>
          </cell>
          <cell r="D1261">
            <v>4.8499999999999996</v>
          </cell>
          <cell r="E1261">
            <v>20</v>
          </cell>
          <cell r="F1261">
            <v>58.5</v>
          </cell>
          <cell r="G1261">
            <v>52.65</v>
          </cell>
          <cell r="H1261">
            <v>5.85</v>
          </cell>
          <cell r="I1261">
            <v>0</v>
          </cell>
        </row>
        <row r="1262">
          <cell r="C1262">
            <v>92520</v>
          </cell>
          <cell r="D1262">
            <v>11.63</v>
          </cell>
          <cell r="E1262">
            <v>20</v>
          </cell>
          <cell r="F1262">
            <v>164.8</v>
          </cell>
          <cell r="G1262">
            <v>148.32</v>
          </cell>
          <cell r="H1262">
            <v>16.48</v>
          </cell>
          <cell r="I1262">
            <v>0</v>
          </cell>
        </row>
        <row r="1263">
          <cell r="C1263">
            <v>92530</v>
          </cell>
          <cell r="D1263">
            <v>10.1</v>
          </cell>
          <cell r="E1263">
            <v>10</v>
          </cell>
          <cell r="F1263">
            <v>108.65</v>
          </cell>
          <cell r="G1263">
            <v>97.79</v>
          </cell>
          <cell r="H1263">
            <v>10.87</v>
          </cell>
          <cell r="I1263">
            <v>0</v>
          </cell>
        </row>
        <row r="1264">
          <cell r="C1264">
            <v>92540</v>
          </cell>
          <cell r="D1264">
            <v>14.16</v>
          </cell>
          <cell r="E1264">
            <v>10</v>
          </cell>
          <cell r="F1264">
            <v>121.3</v>
          </cell>
          <cell r="G1264">
            <v>109.17</v>
          </cell>
          <cell r="H1264">
            <v>12.13</v>
          </cell>
          <cell r="I1264">
            <v>0</v>
          </cell>
        </row>
        <row r="1265">
          <cell r="C1265">
            <v>92550</v>
          </cell>
          <cell r="D1265">
            <v>13.28</v>
          </cell>
          <cell r="E1265">
            <v>10</v>
          </cell>
          <cell r="F1265">
            <v>137.19999999999999</v>
          </cell>
          <cell r="G1265">
            <v>123.48</v>
          </cell>
          <cell r="H1265">
            <v>13.72</v>
          </cell>
          <cell r="I1265">
            <v>0</v>
          </cell>
        </row>
        <row r="1266">
          <cell r="C1266">
            <v>92560</v>
          </cell>
          <cell r="D1266">
            <v>9.76</v>
          </cell>
          <cell r="E1266">
            <v>10</v>
          </cell>
          <cell r="F1266">
            <v>115.2</v>
          </cell>
          <cell r="G1266">
            <v>103.68</v>
          </cell>
          <cell r="H1266">
            <v>11.52</v>
          </cell>
          <cell r="I1266">
            <v>0</v>
          </cell>
        </row>
        <row r="1267">
          <cell r="C1267">
            <v>92580</v>
          </cell>
          <cell r="D1267">
            <v>20.87</v>
          </cell>
          <cell r="E1267">
            <v>20</v>
          </cell>
          <cell r="F1267">
            <v>306.3</v>
          </cell>
          <cell r="G1267">
            <v>275.67</v>
          </cell>
          <cell r="H1267">
            <v>30.63</v>
          </cell>
          <cell r="I1267">
            <v>0</v>
          </cell>
        </row>
        <row r="1268">
          <cell r="C1268">
            <v>92600</v>
          </cell>
          <cell r="D1268">
            <v>5</v>
          </cell>
          <cell r="E1268">
            <v>20</v>
          </cell>
          <cell r="F1268">
            <v>258.7</v>
          </cell>
          <cell r="G1268">
            <v>232.83</v>
          </cell>
          <cell r="H1268">
            <v>25.87</v>
          </cell>
          <cell r="I1268">
            <v>0</v>
          </cell>
        </row>
        <row r="1269">
          <cell r="C1269">
            <v>92620</v>
          </cell>
          <cell r="D1269">
            <v>5.25</v>
          </cell>
          <cell r="E1269">
            <v>20</v>
          </cell>
          <cell r="F1269">
            <v>102.5</v>
          </cell>
          <cell r="G1269">
            <v>92.25</v>
          </cell>
          <cell r="H1269">
            <v>10.25</v>
          </cell>
          <cell r="I1269">
            <v>0</v>
          </cell>
        </row>
        <row r="1270">
          <cell r="C1270">
            <v>92630</v>
          </cell>
          <cell r="D1270">
            <v>5.37</v>
          </cell>
          <cell r="E1270">
            <v>10</v>
          </cell>
          <cell r="F1270">
            <v>53.1</v>
          </cell>
          <cell r="G1270">
            <v>47.79</v>
          </cell>
          <cell r="H1270">
            <v>5.31</v>
          </cell>
          <cell r="I1270">
            <v>0</v>
          </cell>
        </row>
        <row r="1271">
          <cell r="C1271">
            <v>92640</v>
          </cell>
          <cell r="D1271">
            <v>0</v>
          </cell>
          <cell r="E1271">
            <v>10</v>
          </cell>
          <cell r="F1271">
            <v>13.43</v>
          </cell>
          <cell r="G1271">
            <v>12.09</v>
          </cell>
          <cell r="H1271">
            <v>1.34</v>
          </cell>
          <cell r="I1271">
            <v>0</v>
          </cell>
        </row>
        <row r="1272">
          <cell r="C1272">
            <v>92650</v>
          </cell>
          <cell r="D1272">
            <v>0.17</v>
          </cell>
          <cell r="E1272">
            <v>10</v>
          </cell>
          <cell r="F1272">
            <v>0.43</v>
          </cell>
          <cell r="G1272">
            <v>0.39</v>
          </cell>
          <cell r="H1272">
            <v>0.04</v>
          </cell>
          <cell r="I1272">
            <v>0</v>
          </cell>
        </row>
        <row r="1273">
          <cell r="C1273">
            <v>92660</v>
          </cell>
          <cell r="D1273">
            <v>0.18</v>
          </cell>
          <cell r="E1273">
            <v>10</v>
          </cell>
          <cell r="F1273">
            <v>1.75</v>
          </cell>
          <cell r="G1273">
            <v>1.58</v>
          </cell>
          <cell r="H1273">
            <v>0.18</v>
          </cell>
          <cell r="I1273">
            <v>0</v>
          </cell>
        </row>
        <row r="1274">
          <cell r="C1274">
            <v>92670</v>
          </cell>
          <cell r="D1274">
            <v>0</v>
          </cell>
          <cell r="E1274">
            <v>10</v>
          </cell>
          <cell r="F1274">
            <v>0.45</v>
          </cell>
          <cell r="G1274">
            <v>0.41</v>
          </cell>
          <cell r="H1274">
            <v>0.05</v>
          </cell>
          <cell r="I1274">
            <v>0</v>
          </cell>
        </row>
        <row r="1275">
          <cell r="C1275">
            <v>92680</v>
          </cell>
          <cell r="D1275">
            <v>0.04</v>
          </cell>
          <cell r="E1275">
            <v>10</v>
          </cell>
          <cell r="F1275">
            <v>0.1</v>
          </cell>
          <cell r="G1275">
            <v>0.09</v>
          </cell>
          <cell r="H1275">
            <v>0.01</v>
          </cell>
          <cell r="I1275">
            <v>0</v>
          </cell>
        </row>
        <row r="1276">
          <cell r="C1276">
            <v>92700</v>
          </cell>
          <cell r="D1276">
            <v>10.18</v>
          </cell>
          <cell r="E1276">
            <v>20</v>
          </cell>
          <cell r="F1276">
            <v>102.2</v>
          </cell>
          <cell r="G1276">
            <v>91.98</v>
          </cell>
          <cell r="H1276">
            <v>10.220000000000001</v>
          </cell>
          <cell r="I1276">
            <v>0</v>
          </cell>
        </row>
        <row r="1277">
          <cell r="C1277">
            <v>92720</v>
          </cell>
          <cell r="D1277">
            <v>9.43</v>
          </cell>
          <cell r="E1277">
            <v>20</v>
          </cell>
          <cell r="F1277">
            <v>196.1</v>
          </cell>
          <cell r="G1277">
            <v>176.49</v>
          </cell>
          <cell r="H1277">
            <v>19.61</v>
          </cell>
          <cell r="I1277">
            <v>0</v>
          </cell>
        </row>
        <row r="1278">
          <cell r="C1278">
            <v>92730</v>
          </cell>
          <cell r="D1278">
            <v>29.69</v>
          </cell>
          <cell r="E1278">
            <v>10</v>
          </cell>
          <cell r="F1278">
            <v>195.6</v>
          </cell>
          <cell r="G1278">
            <v>176.04</v>
          </cell>
          <cell r="H1278">
            <v>19.559999999999999</v>
          </cell>
          <cell r="I1278">
            <v>0</v>
          </cell>
        </row>
        <row r="1279">
          <cell r="C1279">
            <v>92740</v>
          </cell>
          <cell r="D1279">
            <v>8.44</v>
          </cell>
          <cell r="E1279">
            <v>10</v>
          </cell>
          <cell r="F1279">
            <v>190.65</v>
          </cell>
          <cell r="G1279">
            <v>171.59</v>
          </cell>
          <cell r="H1279">
            <v>19.07</v>
          </cell>
          <cell r="I1279">
            <v>0</v>
          </cell>
        </row>
        <row r="1280">
          <cell r="C1280">
            <v>92760</v>
          </cell>
          <cell r="D1280">
            <v>9.4700000000000006</v>
          </cell>
          <cell r="E1280">
            <v>20</v>
          </cell>
          <cell r="F1280">
            <v>179.1</v>
          </cell>
          <cell r="G1280">
            <v>161.19</v>
          </cell>
          <cell r="H1280">
            <v>17.91</v>
          </cell>
          <cell r="I1280">
            <v>0</v>
          </cell>
        </row>
        <row r="1281">
          <cell r="C1281">
            <v>92770</v>
          </cell>
          <cell r="D1281">
            <v>0.12</v>
          </cell>
          <cell r="E1281">
            <v>10</v>
          </cell>
          <cell r="F1281">
            <v>47.95</v>
          </cell>
          <cell r="G1281">
            <v>43.16</v>
          </cell>
          <cell r="H1281">
            <v>4.8</v>
          </cell>
          <cell r="I1281">
            <v>0</v>
          </cell>
        </row>
        <row r="1282">
          <cell r="C1282">
            <v>92780</v>
          </cell>
          <cell r="D1282">
            <v>12.46</v>
          </cell>
          <cell r="E1282">
            <v>10</v>
          </cell>
          <cell r="F1282">
            <v>62.9</v>
          </cell>
          <cell r="G1282">
            <v>0</v>
          </cell>
          <cell r="H1282">
            <v>0</v>
          </cell>
          <cell r="I1282">
            <v>62.9</v>
          </cell>
        </row>
        <row r="1283">
          <cell r="C1283">
            <v>92790</v>
          </cell>
          <cell r="D1283">
            <v>9.26</v>
          </cell>
          <cell r="E1283">
            <v>10</v>
          </cell>
          <cell r="F1283">
            <v>108.6</v>
          </cell>
          <cell r="G1283">
            <v>0</v>
          </cell>
          <cell r="H1283">
            <v>0</v>
          </cell>
          <cell r="I1283">
            <v>108.6</v>
          </cell>
        </row>
        <row r="1284">
          <cell r="C1284">
            <v>92800</v>
          </cell>
          <cell r="D1284">
            <v>11.4</v>
          </cell>
          <cell r="E1284">
            <v>10</v>
          </cell>
          <cell r="F1284">
            <v>103.3</v>
          </cell>
          <cell r="G1284">
            <v>0</v>
          </cell>
          <cell r="H1284">
            <v>0</v>
          </cell>
          <cell r="I1284">
            <v>103.3</v>
          </cell>
        </row>
        <row r="1285">
          <cell r="C1285">
            <v>92810</v>
          </cell>
          <cell r="D1285">
            <v>13.73</v>
          </cell>
          <cell r="E1285">
            <v>10</v>
          </cell>
          <cell r="F1285">
            <v>125.65</v>
          </cell>
          <cell r="G1285">
            <v>125.65</v>
          </cell>
          <cell r="H1285">
            <v>0</v>
          </cell>
          <cell r="I1285">
            <v>0</v>
          </cell>
        </row>
        <row r="1286">
          <cell r="C1286">
            <v>92820</v>
          </cell>
          <cell r="D1286">
            <v>9.7100000000000009</v>
          </cell>
          <cell r="E1286">
            <v>10</v>
          </cell>
          <cell r="F1286">
            <v>117.2</v>
          </cell>
          <cell r="G1286">
            <v>117.2</v>
          </cell>
          <cell r="H1286">
            <v>0</v>
          </cell>
          <cell r="I1286">
            <v>0</v>
          </cell>
        </row>
        <row r="1287">
          <cell r="C1287">
            <v>92830</v>
          </cell>
          <cell r="D1287">
            <v>6.27</v>
          </cell>
          <cell r="E1287">
            <v>10</v>
          </cell>
          <cell r="F1287">
            <v>79.900000000000006</v>
          </cell>
          <cell r="G1287">
            <v>79.900000000000006</v>
          </cell>
          <cell r="H1287">
            <v>0</v>
          </cell>
          <cell r="I1287">
            <v>0</v>
          </cell>
        </row>
        <row r="1288">
          <cell r="C1288">
            <v>92840</v>
          </cell>
          <cell r="D1288">
            <v>18.82</v>
          </cell>
          <cell r="E1288">
            <v>10</v>
          </cell>
          <cell r="F1288">
            <v>125.45</v>
          </cell>
          <cell r="G1288">
            <v>125.45</v>
          </cell>
          <cell r="H1288">
            <v>0</v>
          </cell>
          <cell r="I1288">
            <v>0</v>
          </cell>
        </row>
        <row r="1289">
          <cell r="C1289">
            <v>92850</v>
          </cell>
          <cell r="D1289">
            <v>25.04</v>
          </cell>
          <cell r="E1289">
            <v>10</v>
          </cell>
          <cell r="F1289">
            <v>219.3</v>
          </cell>
          <cell r="G1289">
            <v>219.3</v>
          </cell>
          <cell r="H1289">
            <v>0</v>
          </cell>
          <cell r="I1289">
            <v>0</v>
          </cell>
        </row>
        <row r="1290">
          <cell r="C1290">
            <v>92860</v>
          </cell>
          <cell r="D1290">
            <v>17.61</v>
          </cell>
          <cell r="E1290">
            <v>10</v>
          </cell>
          <cell r="F1290">
            <v>213.25</v>
          </cell>
          <cell r="G1290">
            <v>213.25</v>
          </cell>
          <cell r="H1290">
            <v>0</v>
          </cell>
          <cell r="I1290">
            <v>0</v>
          </cell>
        </row>
        <row r="1291">
          <cell r="C1291">
            <v>92870</v>
          </cell>
          <cell r="D1291">
            <v>3.19</v>
          </cell>
          <cell r="E1291">
            <v>10</v>
          </cell>
          <cell r="F1291">
            <v>104</v>
          </cell>
          <cell r="G1291">
            <v>104</v>
          </cell>
          <cell r="H1291">
            <v>0</v>
          </cell>
          <cell r="I1291">
            <v>0</v>
          </cell>
        </row>
        <row r="1292">
          <cell r="C1292">
            <v>92880</v>
          </cell>
          <cell r="D1292">
            <v>26.77</v>
          </cell>
          <cell r="E1292">
            <v>10</v>
          </cell>
          <cell r="F1292">
            <v>149.80000000000001</v>
          </cell>
          <cell r="G1292">
            <v>149.80000000000001</v>
          </cell>
          <cell r="H1292">
            <v>0</v>
          </cell>
          <cell r="I1292">
            <v>0</v>
          </cell>
        </row>
        <row r="1293">
          <cell r="C1293">
            <v>92900</v>
          </cell>
          <cell r="D1293">
            <v>0.49</v>
          </cell>
          <cell r="E1293">
            <v>20</v>
          </cell>
          <cell r="F1293">
            <v>272.60000000000002</v>
          </cell>
          <cell r="G1293">
            <v>272.60000000000002</v>
          </cell>
          <cell r="H1293">
            <v>0</v>
          </cell>
          <cell r="I1293">
            <v>0</v>
          </cell>
        </row>
        <row r="1294">
          <cell r="C1294">
            <v>92910</v>
          </cell>
          <cell r="D1294">
            <v>0</v>
          </cell>
          <cell r="E1294">
            <v>10</v>
          </cell>
          <cell r="F1294">
            <v>1.23</v>
          </cell>
          <cell r="G1294">
            <v>1.23</v>
          </cell>
          <cell r="H1294">
            <v>0</v>
          </cell>
          <cell r="I1294">
            <v>0</v>
          </cell>
        </row>
        <row r="1295">
          <cell r="C1295">
            <v>92920</v>
          </cell>
          <cell r="D1295">
            <v>3.48</v>
          </cell>
          <cell r="E1295">
            <v>10</v>
          </cell>
          <cell r="F1295">
            <v>8.6999999999999993</v>
          </cell>
          <cell r="G1295">
            <v>8.6999999999999993</v>
          </cell>
          <cell r="H1295">
            <v>0</v>
          </cell>
          <cell r="I1295">
            <v>0</v>
          </cell>
        </row>
        <row r="1296">
          <cell r="C1296">
            <v>92930</v>
          </cell>
          <cell r="D1296">
            <v>8.0500000000000007</v>
          </cell>
          <cell r="E1296">
            <v>10</v>
          </cell>
          <cell r="F1296">
            <v>57.65</v>
          </cell>
          <cell r="G1296">
            <v>57.65</v>
          </cell>
          <cell r="H1296">
            <v>0</v>
          </cell>
          <cell r="I1296">
            <v>0</v>
          </cell>
        </row>
        <row r="1297">
          <cell r="C1297">
            <v>92940</v>
          </cell>
          <cell r="D1297">
            <v>9.83</v>
          </cell>
          <cell r="E1297">
            <v>10</v>
          </cell>
          <cell r="F1297">
            <v>89.4</v>
          </cell>
          <cell r="G1297">
            <v>89.4</v>
          </cell>
          <cell r="H1297">
            <v>0</v>
          </cell>
          <cell r="I1297">
            <v>0</v>
          </cell>
        </row>
        <row r="1298">
          <cell r="C1298">
            <v>92950</v>
          </cell>
          <cell r="D1298">
            <v>8.1999999999999993</v>
          </cell>
          <cell r="E1298">
            <v>10</v>
          </cell>
          <cell r="F1298">
            <v>90.15</v>
          </cell>
          <cell r="G1298">
            <v>90.15</v>
          </cell>
          <cell r="H1298">
            <v>0</v>
          </cell>
          <cell r="I1298">
            <v>0</v>
          </cell>
        </row>
        <row r="1299">
          <cell r="C1299">
            <v>92960</v>
          </cell>
          <cell r="D1299">
            <v>7.25</v>
          </cell>
          <cell r="E1299">
            <v>10</v>
          </cell>
          <cell r="F1299">
            <v>77.25</v>
          </cell>
          <cell r="G1299">
            <v>77.25</v>
          </cell>
          <cell r="H1299">
            <v>0</v>
          </cell>
          <cell r="I1299">
            <v>0</v>
          </cell>
        </row>
        <row r="1300">
          <cell r="C1300">
            <v>92970</v>
          </cell>
          <cell r="D1300">
            <v>6.3</v>
          </cell>
          <cell r="E1300">
            <v>10</v>
          </cell>
          <cell r="F1300">
            <v>67.75</v>
          </cell>
          <cell r="G1300">
            <v>67.75</v>
          </cell>
          <cell r="H1300">
            <v>0</v>
          </cell>
          <cell r="I1300">
            <v>0</v>
          </cell>
        </row>
        <row r="1301">
          <cell r="C1301">
            <v>92980</v>
          </cell>
          <cell r="D1301">
            <v>0.4</v>
          </cell>
          <cell r="E1301">
            <v>10</v>
          </cell>
          <cell r="F1301">
            <v>33.5</v>
          </cell>
          <cell r="G1301">
            <v>33.5</v>
          </cell>
          <cell r="H1301">
            <v>0</v>
          </cell>
          <cell r="I1301">
            <v>0</v>
          </cell>
        </row>
        <row r="1302">
          <cell r="C1302">
            <v>92990</v>
          </cell>
          <cell r="D1302">
            <v>3.36</v>
          </cell>
          <cell r="E1302">
            <v>10</v>
          </cell>
          <cell r="F1302">
            <v>18.8</v>
          </cell>
          <cell r="G1302">
            <v>18.8</v>
          </cell>
          <cell r="H1302">
            <v>0</v>
          </cell>
          <cell r="I1302">
            <v>0</v>
          </cell>
        </row>
        <row r="1303">
          <cell r="C1303">
            <v>93000</v>
          </cell>
          <cell r="D1303">
            <v>1.88</v>
          </cell>
          <cell r="E1303">
            <v>10</v>
          </cell>
          <cell r="F1303">
            <v>26.2</v>
          </cell>
          <cell r="G1303">
            <v>26.2</v>
          </cell>
          <cell r="H1303">
            <v>0</v>
          </cell>
          <cell r="I1303">
            <v>0</v>
          </cell>
        </row>
        <row r="1304">
          <cell r="C1304">
            <v>93020</v>
          </cell>
          <cell r="D1304">
            <v>0.56000000000000005</v>
          </cell>
          <cell r="E1304">
            <v>20</v>
          </cell>
          <cell r="F1304">
            <v>24.4</v>
          </cell>
          <cell r="G1304">
            <v>24.4</v>
          </cell>
          <cell r="H1304">
            <v>0</v>
          </cell>
          <cell r="I1304">
            <v>0</v>
          </cell>
        </row>
        <row r="1305">
          <cell r="C1305">
            <v>93040</v>
          </cell>
          <cell r="D1305">
            <v>5.85</v>
          </cell>
          <cell r="E1305">
            <v>20</v>
          </cell>
          <cell r="F1305">
            <v>64.099999999999994</v>
          </cell>
          <cell r="G1305">
            <v>64.099999999999994</v>
          </cell>
          <cell r="H1305">
            <v>0</v>
          </cell>
          <cell r="I1305">
            <v>0</v>
          </cell>
        </row>
        <row r="1306">
          <cell r="C1306">
            <v>93050</v>
          </cell>
          <cell r="D1306">
            <v>11.86</v>
          </cell>
          <cell r="E1306">
            <v>10</v>
          </cell>
          <cell r="F1306">
            <v>88.55</v>
          </cell>
          <cell r="G1306">
            <v>0</v>
          </cell>
          <cell r="H1306">
            <v>0</v>
          </cell>
          <cell r="I1306">
            <v>88.55</v>
          </cell>
        </row>
        <row r="1307">
          <cell r="C1307">
            <v>93060</v>
          </cell>
          <cell r="D1307">
            <v>9.64</v>
          </cell>
          <cell r="E1307">
            <v>10</v>
          </cell>
          <cell r="F1307">
            <v>107.5</v>
          </cell>
          <cell r="G1307">
            <v>0</v>
          </cell>
          <cell r="H1307">
            <v>0</v>
          </cell>
          <cell r="I1307">
            <v>107.5</v>
          </cell>
        </row>
        <row r="1308">
          <cell r="C1308">
            <v>93080</v>
          </cell>
          <cell r="D1308">
            <v>9.07</v>
          </cell>
          <cell r="E1308">
            <v>20</v>
          </cell>
          <cell r="F1308">
            <v>187.1</v>
          </cell>
          <cell r="G1308">
            <v>187.1</v>
          </cell>
          <cell r="H1308">
            <v>0</v>
          </cell>
          <cell r="I1308">
            <v>0</v>
          </cell>
        </row>
        <row r="1309">
          <cell r="C1309">
            <v>93100</v>
          </cell>
          <cell r="D1309">
            <v>4.12</v>
          </cell>
          <cell r="E1309">
            <v>20</v>
          </cell>
          <cell r="F1309">
            <v>131.9</v>
          </cell>
          <cell r="G1309">
            <v>131.9</v>
          </cell>
          <cell r="H1309">
            <v>0</v>
          </cell>
          <cell r="I1309">
            <v>0</v>
          </cell>
        </row>
        <row r="1310">
          <cell r="C1310">
            <v>93110</v>
          </cell>
          <cell r="D1310">
            <v>6.48</v>
          </cell>
          <cell r="E1310">
            <v>10</v>
          </cell>
          <cell r="F1310">
            <v>53</v>
          </cell>
          <cell r="G1310">
            <v>53</v>
          </cell>
          <cell r="H1310">
            <v>0</v>
          </cell>
          <cell r="I1310">
            <v>0</v>
          </cell>
        </row>
        <row r="1311">
          <cell r="C1311">
            <v>93120</v>
          </cell>
          <cell r="D1311">
            <v>14.62</v>
          </cell>
          <cell r="E1311">
            <v>10</v>
          </cell>
          <cell r="F1311">
            <v>105.5</v>
          </cell>
          <cell r="G1311">
            <v>105.5</v>
          </cell>
          <cell r="H1311">
            <v>0</v>
          </cell>
          <cell r="I1311">
            <v>0</v>
          </cell>
        </row>
        <row r="1312">
          <cell r="C1312">
            <v>93140</v>
          </cell>
          <cell r="D1312">
            <v>1.74</v>
          </cell>
          <cell r="E1312">
            <v>20</v>
          </cell>
          <cell r="F1312">
            <v>163.6</v>
          </cell>
          <cell r="G1312">
            <v>163.6</v>
          </cell>
          <cell r="H1312">
            <v>0</v>
          </cell>
          <cell r="I1312">
            <v>0</v>
          </cell>
        </row>
        <row r="1313">
          <cell r="C1313">
            <v>93150</v>
          </cell>
          <cell r="D1313">
            <v>3.94</v>
          </cell>
          <cell r="E1313">
            <v>10</v>
          </cell>
          <cell r="F1313">
            <v>28.4</v>
          </cell>
          <cell r="G1313">
            <v>28.4</v>
          </cell>
          <cell r="H1313">
            <v>0</v>
          </cell>
          <cell r="I1313">
            <v>0</v>
          </cell>
        </row>
        <row r="1314">
          <cell r="C1314">
            <v>93160</v>
          </cell>
          <cell r="D1314">
            <v>3.86</v>
          </cell>
          <cell r="E1314">
            <v>10</v>
          </cell>
          <cell r="F1314">
            <v>39</v>
          </cell>
          <cell r="G1314">
            <v>39</v>
          </cell>
          <cell r="H1314">
            <v>0</v>
          </cell>
          <cell r="I1314">
            <v>0</v>
          </cell>
        </row>
        <row r="1315">
          <cell r="C1315">
            <v>93180</v>
          </cell>
          <cell r="D1315">
            <v>0</v>
          </cell>
          <cell r="E1315">
            <v>20</v>
          </cell>
          <cell r="F1315">
            <v>19.3</v>
          </cell>
          <cell r="G1315">
            <v>19.3</v>
          </cell>
          <cell r="H1315">
            <v>0</v>
          </cell>
          <cell r="I1315">
            <v>0</v>
          </cell>
        </row>
        <row r="1316">
          <cell r="C1316">
            <v>93200</v>
          </cell>
          <cell r="D1316">
            <v>0</v>
          </cell>
          <cell r="E1316">
            <v>20</v>
          </cell>
          <cell r="F1316">
            <v>0</v>
          </cell>
          <cell r="G1316">
            <v>0</v>
          </cell>
          <cell r="H1316">
            <v>0</v>
          </cell>
          <cell r="I1316">
            <v>0</v>
          </cell>
        </row>
        <row r="1317">
          <cell r="C1317">
            <v>93210</v>
          </cell>
          <cell r="D1317">
            <v>1.18</v>
          </cell>
          <cell r="E1317">
            <v>10</v>
          </cell>
          <cell r="F1317">
            <v>2.95</v>
          </cell>
          <cell r="G1317">
            <v>2.95</v>
          </cell>
          <cell r="H1317">
            <v>0</v>
          </cell>
          <cell r="I1317">
            <v>0</v>
          </cell>
        </row>
        <row r="1318">
          <cell r="C1318">
            <v>93220</v>
          </cell>
          <cell r="D1318">
            <v>12.27</v>
          </cell>
          <cell r="E1318">
            <v>10</v>
          </cell>
          <cell r="F1318">
            <v>67.25</v>
          </cell>
          <cell r="G1318">
            <v>67.25</v>
          </cell>
          <cell r="H1318">
            <v>0</v>
          </cell>
          <cell r="I1318">
            <v>0</v>
          </cell>
        </row>
        <row r="1319">
          <cell r="C1319">
            <v>93230</v>
          </cell>
          <cell r="D1319">
            <v>10.1</v>
          </cell>
          <cell r="E1319">
            <v>10</v>
          </cell>
          <cell r="F1319">
            <v>111.85</v>
          </cell>
          <cell r="G1319">
            <v>111.85</v>
          </cell>
          <cell r="H1319">
            <v>0</v>
          </cell>
          <cell r="I1319">
            <v>0</v>
          </cell>
        </row>
        <row r="1320">
          <cell r="C1320">
            <v>93240</v>
          </cell>
          <cell r="D1320">
            <v>0</v>
          </cell>
          <cell r="E1320">
            <v>10</v>
          </cell>
          <cell r="F1320">
            <v>25.25</v>
          </cell>
          <cell r="G1320">
            <v>25.25</v>
          </cell>
          <cell r="H1320">
            <v>0</v>
          </cell>
          <cell r="I1320">
            <v>0</v>
          </cell>
        </row>
        <row r="1321">
          <cell r="C1321">
            <v>93250</v>
          </cell>
          <cell r="D1321">
            <v>9.43</v>
          </cell>
          <cell r="E1321">
            <v>10</v>
          </cell>
          <cell r="F1321">
            <v>23.58</v>
          </cell>
          <cell r="G1321">
            <v>23.58</v>
          </cell>
          <cell r="H1321">
            <v>0</v>
          </cell>
          <cell r="I1321">
            <v>0</v>
          </cell>
        </row>
        <row r="1322">
          <cell r="C1322">
            <v>93260</v>
          </cell>
          <cell r="D1322">
            <v>1.71</v>
          </cell>
          <cell r="E1322">
            <v>10</v>
          </cell>
          <cell r="F1322">
            <v>55.7</v>
          </cell>
          <cell r="G1322">
            <v>55.7</v>
          </cell>
          <cell r="H1322">
            <v>0</v>
          </cell>
          <cell r="I1322">
            <v>0</v>
          </cell>
        </row>
        <row r="1323">
          <cell r="C1323">
            <v>93280</v>
          </cell>
          <cell r="D1323">
            <v>18.93</v>
          </cell>
          <cell r="E1323">
            <v>20</v>
          </cell>
          <cell r="F1323">
            <v>206.4</v>
          </cell>
          <cell r="G1323">
            <v>206.4</v>
          </cell>
          <cell r="H1323">
            <v>0</v>
          </cell>
          <cell r="I1323">
            <v>0</v>
          </cell>
        </row>
        <row r="1324">
          <cell r="C1324">
            <v>93300</v>
          </cell>
          <cell r="D1324">
            <v>3.17</v>
          </cell>
          <cell r="E1324">
            <v>20</v>
          </cell>
          <cell r="F1324">
            <v>221</v>
          </cell>
          <cell r="G1324">
            <v>221</v>
          </cell>
          <cell r="H1324">
            <v>0</v>
          </cell>
          <cell r="I1324">
            <v>0</v>
          </cell>
        </row>
        <row r="1325">
          <cell r="C1325">
            <v>93310</v>
          </cell>
          <cell r="D1325">
            <v>1.54</v>
          </cell>
          <cell r="E1325">
            <v>10</v>
          </cell>
          <cell r="F1325">
            <v>23.55</v>
          </cell>
          <cell r="G1325">
            <v>9.42</v>
          </cell>
          <cell r="H1325">
            <v>0</v>
          </cell>
          <cell r="I1325">
            <v>14.13</v>
          </cell>
        </row>
        <row r="1326">
          <cell r="C1326">
            <v>93320</v>
          </cell>
          <cell r="D1326">
            <v>2.5099999999999998</v>
          </cell>
          <cell r="E1326">
            <v>10</v>
          </cell>
          <cell r="F1326">
            <v>20.25</v>
          </cell>
          <cell r="G1326">
            <v>8.1</v>
          </cell>
          <cell r="H1326">
            <v>0</v>
          </cell>
          <cell r="I1326">
            <v>12.15</v>
          </cell>
        </row>
        <row r="1327">
          <cell r="C1327">
            <v>93340</v>
          </cell>
          <cell r="D1327">
            <v>1.44</v>
          </cell>
          <cell r="E1327">
            <v>20</v>
          </cell>
          <cell r="F1327">
            <v>39.5</v>
          </cell>
          <cell r="G1327">
            <v>15.8</v>
          </cell>
          <cell r="H1327">
            <v>0</v>
          </cell>
          <cell r="I1327">
            <v>23.7</v>
          </cell>
        </row>
        <row r="1328">
          <cell r="C1328">
            <v>93360</v>
          </cell>
          <cell r="D1328">
            <v>1.1200000000000001</v>
          </cell>
          <cell r="E1328">
            <v>20</v>
          </cell>
          <cell r="F1328">
            <v>25.6</v>
          </cell>
          <cell r="G1328">
            <v>10.24</v>
          </cell>
          <cell r="H1328">
            <v>0</v>
          </cell>
          <cell r="I1328">
            <v>15.36</v>
          </cell>
        </row>
        <row r="1329">
          <cell r="C1329">
            <v>93380</v>
          </cell>
          <cell r="D1329">
            <v>0.26</v>
          </cell>
          <cell r="E1329">
            <v>20</v>
          </cell>
          <cell r="F1329">
            <v>13.8</v>
          </cell>
          <cell r="G1329">
            <v>5.52</v>
          </cell>
          <cell r="H1329">
            <v>0</v>
          </cell>
          <cell r="I1329">
            <v>8.2799999999999994</v>
          </cell>
        </row>
        <row r="1330">
          <cell r="C1330">
            <v>93390</v>
          </cell>
          <cell r="D1330">
            <v>0.87</v>
          </cell>
          <cell r="E1330">
            <v>10</v>
          </cell>
          <cell r="F1330">
            <v>5.65</v>
          </cell>
          <cell r="G1330">
            <v>2.2599999999999998</v>
          </cell>
          <cell r="H1330">
            <v>0</v>
          </cell>
          <cell r="I1330">
            <v>3.39</v>
          </cell>
        </row>
        <row r="1331">
          <cell r="C1331">
            <v>93400</v>
          </cell>
          <cell r="D1331">
            <v>2.39</v>
          </cell>
          <cell r="E1331">
            <v>10</v>
          </cell>
          <cell r="F1331">
            <v>16.3</v>
          </cell>
          <cell r="G1331">
            <v>6.52</v>
          </cell>
          <cell r="H1331">
            <v>0</v>
          </cell>
          <cell r="I1331">
            <v>9.7799999999999994</v>
          </cell>
        </row>
        <row r="1332">
          <cell r="C1332">
            <v>93420</v>
          </cell>
          <cell r="D1332">
            <v>2.2400000000000002</v>
          </cell>
          <cell r="E1332">
            <v>20</v>
          </cell>
          <cell r="F1332">
            <v>46.3</v>
          </cell>
          <cell r="G1332">
            <v>18.52</v>
          </cell>
          <cell r="H1332">
            <v>0</v>
          </cell>
          <cell r="I1332">
            <v>27.78</v>
          </cell>
        </row>
        <row r="1333">
          <cell r="C1333">
            <v>93440</v>
          </cell>
          <cell r="D1333">
            <v>5.93</v>
          </cell>
          <cell r="E1333">
            <v>20</v>
          </cell>
          <cell r="F1333">
            <v>81.7</v>
          </cell>
          <cell r="G1333">
            <v>32.68</v>
          </cell>
          <cell r="H1333">
            <v>0</v>
          </cell>
          <cell r="I1333">
            <v>49.02</v>
          </cell>
        </row>
        <row r="1334">
          <cell r="C1334">
            <v>93450</v>
          </cell>
          <cell r="D1334">
            <v>0.38</v>
          </cell>
          <cell r="E1334">
            <v>10</v>
          </cell>
          <cell r="F1334">
            <v>31.55</v>
          </cell>
          <cell r="G1334">
            <v>12.62</v>
          </cell>
          <cell r="H1334">
            <v>0</v>
          </cell>
          <cell r="I1334">
            <v>18.93</v>
          </cell>
        </row>
        <row r="1335">
          <cell r="C1335">
            <v>93460</v>
          </cell>
          <cell r="D1335">
            <v>6.37</v>
          </cell>
          <cell r="E1335">
            <v>10</v>
          </cell>
          <cell r="F1335">
            <v>33.75</v>
          </cell>
          <cell r="G1335">
            <v>13.5</v>
          </cell>
          <cell r="H1335">
            <v>0</v>
          </cell>
          <cell r="I1335">
            <v>20.25</v>
          </cell>
        </row>
        <row r="1336">
          <cell r="C1336">
            <v>93470</v>
          </cell>
          <cell r="D1336">
            <v>5.47</v>
          </cell>
          <cell r="E1336">
            <v>10</v>
          </cell>
          <cell r="F1336">
            <v>59.2</v>
          </cell>
          <cell r="G1336">
            <v>23.68</v>
          </cell>
          <cell r="H1336">
            <v>0</v>
          </cell>
          <cell r="I1336">
            <v>35.520000000000003</v>
          </cell>
        </row>
        <row r="1337">
          <cell r="C1337">
            <v>93480</v>
          </cell>
          <cell r="D1337">
            <v>0.4</v>
          </cell>
          <cell r="E1337">
            <v>10</v>
          </cell>
          <cell r="F1337">
            <v>29.35</v>
          </cell>
          <cell r="G1337">
            <v>11.74</v>
          </cell>
          <cell r="H1337">
            <v>0</v>
          </cell>
          <cell r="I1337">
            <v>17.61</v>
          </cell>
        </row>
        <row r="1338">
          <cell r="C1338">
            <v>93490</v>
          </cell>
          <cell r="D1338">
            <v>7.22</v>
          </cell>
          <cell r="E1338">
            <v>10</v>
          </cell>
          <cell r="F1338">
            <v>38.1</v>
          </cell>
          <cell r="G1338">
            <v>15.24</v>
          </cell>
          <cell r="H1338">
            <v>0</v>
          </cell>
          <cell r="I1338">
            <v>22.86</v>
          </cell>
        </row>
        <row r="1339">
          <cell r="C1339">
            <v>93500</v>
          </cell>
          <cell r="D1339">
            <v>4.13</v>
          </cell>
          <cell r="E1339">
            <v>10</v>
          </cell>
          <cell r="F1339">
            <v>56.75</v>
          </cell>
          <cell r="G1339">
            <v>22.7</v>
          </cell>
          <cell r="H1339">
            <v>0</v>
          </cell>
          <cell r="I1339">
            <v>34.049999999999997</v>
          </cell>
        </row>
        <row r="1340">
          <cell r="C1340">
            <v>93520</v>
          </cell>
          <cell r="D1340">
            <v>1.81</v>
          </cell>
          <cell r="E1340">
            <v>20</v>
          </cell>
          <cell r="F1340">
            <v>59.4</v>
          </cell>
          <cell r="G1340">
            <v>35.64</v>
          </cell>
          <cell r="H1340">
            <v>0</v>
          </cell>
          <cell r="I1340">
            <v>23.76</v>
          </cell>
        </row>
        <row r="1341">
          <cell r="C1341">
            <v>93530</v>
          </cell>
          <cell r="D1341">
            <v>0</v>
          </cell>
          <cell r="E1341">
            <v>10</v>
          </cell>
          <cell r="F1341">
            <v>4.53</v>
          </cell>
          <cell r="G1341">
            <v>2.72</v>
          </cell>
          <cell r="H1341">
            <v>0</v>
          </cell>
          <cell r="I1341">
            <v>1.81</v>
          </cell>
        </row>
        <row r="1342">
          <cell r="C1342">
            <v>93540</v>
          </cell>
          <cell r="D1342">
            <v>3.05</v>
          </cell>
          <cell r="E1342">
            <v>10</v>
          </cell>
          <cell r="F1342">
            <v>7.63</v>
          </cell>
          <cell r="G1342">
            <v>4.58</v>
          </cell>
          <cell r="H1342">
            <v>0</v>
          </cell>
          <cell r="I1342">
            <v>3.05</v>
          </cell>
        </row>
        <row r="1343">
          <cell r="C1343">
            <v>93560</v>
          </cell>
          <cell r="D1343">
            <v>7.87</v>
          </cell>
          <cell r="E1343">
            <v>20</v>
          </cell>
          <cell r="F1343">
            <v>109.2</v>
          </cell>
          <cell r="G1343">
            <v>66.61</v>
          </cell>
          <cell r="H1343">
            <v>0</v>
          </cell>
          <cell r="I1343">
            <v>43.68</v>
          </cell>
        </row>
        <row r="1344">
          <cell r="C1344">
            <v>93580</v>
          </cell>
          <cell r="D1344">
            <v>2.34</v>
          </cell>
          <cell r="E1344">
            <v>20</v>
          </cell>
          <cell r="F1344">
            <v>102.1</v>
          </cell>
          <cell r="G1344">
            <v>61.26</v>
          </cell>
          <cell r="H1344">
            <v>0</v>
          </cell>
          <cell r="I1344">
            <v>40.840000000000003</v>
          </cell>
        </row>
        <row r="1345">
          <cell r="C1345">
            <v>93590</v>
          </cell>
          <cell r="D1345">
            <v>1.93</v>
          </cell>
          <cell r="E1345">
            <v>10</v>
          </cell>
          <cell r="F1345">
            <v>21.35</v>
          </cell>
          <cell r="G1345">
            <v>12.81</v>
          </cell>
          <cell r="H1345">
            <v>0</v>
          </cell>
          <cell r="I1345">
            <v>8.5399999999999991</v>
          </cell>
        </row>
        <row r="1346">
          <cell r="C1346">
            <v>93600</v>
          </cell>
          <cell r="D1346">
            <v>4.41</v>
          </cell>
          <cell r="E1346">
            <v>10</v>
          </cell>
          <cell r="F1346">
            <v>31.7</v>
          </cell>
          <cell r="G1346">
            <v>19.02</v>
          </cell>
          <cell r="H1346">
            <v>0</v>
          </cell>
          <cell r="I1346">
            <v>12.68</v>
          </cell>
        </row>
        <row r="1347">
          <cell r="C1347">
            <v>93610</v>
          </cell>
          <cell r="D1347">
            <v>0</v>
          </cell>
          <cell r="E1347">
            <v>10</v>
          </cell>
          <cell r="F1347">
            <v>11.03</v>
          </cell>
          <cell r="G1347">
            <v>1.1000000000000001</v>
          </cell>
          <cell r="H1347">
            <v>0</v>
          </cell>
          <cell r="I1347">
            <v>9.93</v>
          </cell>
        </row>
        <row r="1348">
          <cell r="C1348">
            <v>93620</v>
          </cell>
          <cell r="D1348">
            <v>9.5500000000000007</v>
          </cell>
          <cell r="E1348">
            <v>10</v>
          </cell>
          <cell r="F1348">
            <v>23.88</v>
          </cell>
          <cell r="G1348">
            <v>2.39</v>
          </cell>
          <cell r="H1348">
            <v>0</v>
          </cell>
          <cell r="I1348">
            <v>21.49</v>
          </cell>
        </row>
        <row r="1349">
          <cell r="C1349">
            <v>93630</v>
          </cell>
          <cell r="D1349">
            <v>17.3</v>
          </cell>
          <cell r="E1349">
            <v>10</v>
          </cell>
          <cell r="F1349">
            <v>134.25</v>
          </cell>
          <cell r="G1349">
            <v>13.43</v>
          </cell>
          <cell r="H1349">
            <v>0</v>
          </cell>
          <cell r="I1349">
            <v>120.83</v>
          </cell>
        </row>
        <row r="1350">
          <cell r="C1350">
            <v>93640</v>
          </cell>
          <cell r="D1350">
            <v>1.95</v>
          </cell>
          <cell r="E1350">
            <v>10</v>
          </cell>
          <cell r="F1350">
            <v>96.25</v>
          </cell>
          <cell r="G1350">
            <v>9.6300000000000008</v>
          </cell>
          <cell r="H1350">
            <v>0</v>
          </cell>
          <cell r="I1350">
            <v>86.63</v>
          </cell>
        </row>
        <row r="1351">
          <cell r="C1351">
            <v>93660</v>
          </cell>
          <cell r="D1351">
            <v>4.6900000000000004</v>
          </cell>
          <cell r="E1351">
            <v>20</v>
          </cell>
          <cell r="F1351">
            <v>66.400000000000006</v>
          </cell>
          <cell r="G1351">
            <v>6.64</v>
          </cell>
          <cell r="H1351">
            <v>0</v>
          </cell>
          <cell r="I1351">
            <v>59.76</v>
          </cell>
        </row>
        <row r="1352">
          <cell r="C1352">
            <v>93670</v>
          </cell>
          <cell r="D1352">
            <v>7.06</v>
          </cell>
          <cell r="E1352">
            <v>10</v>
          </cell>
          <cell r="F1352">
            <v>58.75</v>
          </cell>
          <cell r="G1352">
            <v>5.88</v>
          </cell>
          <cell r="H1352">
            <v>0</v>
          </cell>
          <cell r="I1352">
            <v>52.88</v>
          </cell>
        </row>
        <row r="1353">
          <cell r="C1353">
            <v>93680</v>
          </cell>
          <cell r="D1353">
            <v>3.06</v>
          </cell>
          <cell r="E1353">
            <v>10</v>
          </cell>
          <cell r="F1353">
            <v>50.6</v>
          </cell>
          <cell r="G1353">
            <v>5.0599999999999996</v>
          </cell>
          <cell r="H1353">
            <v>0</v>
          </cell>
          <cell r="I1353">
            <v>45.54</v>
          </cell>
        </row>
        <row r="1354">
          <cell r="C1354">
            <v>93690</v>
          </cell>
          <cell r="D1354">
            <v>0.73</v>
          </cell>
          <cell r="E1354">
            <v>10</v>
          </cell>
          <cell r="F1354">
            <v>18.95</v>
          </cell>
          <cell r="G1354">
            <v>1.9</v>
          </cell>
          <cell r="H1354">
            <v>0</v>
          </cell>
          <cell r="I1354">
            <v>17.059999999999999</v>
          </cell>
        </row>
        <row r="1355">
          <cell r="C1355">
            <v>93700</v>
          </cell>
          <cell r="D1355">
            <v>1</v>
          </cell>
          <cell r="E1355">
            <v>10</v>
          </cell>
          <cell r="F1355">
            <v>8.65</v>
          </cell>
          <cell r="G1355">
            <v>0.87</v>
          </cell>
          <cell r="H1355">
            <v>0</v>
          </cell>
          <cell r="I1355">
            <v>7.79</v>
          </cell>
        </row>
        <row r="1356">
          <cell r="C1356">
            <v>93720</v>
          </cell>
          <cell r="D1356">
            <v>2.41</v>
          </cell>
          <cell r="E1356">
            <v>20</v>
          </cell>
          <cell r="F1356">
            <v>34.1</v>
          </cell>
          <cell r="G1356">
            <v>3.41</v>
          </cell>
          <cell r="H1356">
            <v>0</v>
          </cell>
          <cell r="I1356">
            <v>30.69</v>
          </cell>
        </row>
        <row r="1357">
          <cell r="C1357">
            <v>93740</v>
          </cell>
          <cell r="D1357">
            <v>2.81</v>
          </cell>
          <cell r="E1357">
            <v>20</v>
          </cell>
          <cell r="F1357">
            <v>52.2</v>
          </cell>
          <cell r="G1357">
            <v>5.22</v>
          </cell>
          <cell r="H1357">
            <v>0</v>
          </cell>
          <cell r="I1357">
            <v>46.98</v>
          </cell>
        </row>
        <row r="1358">
          <cell r="C1358">
            <v>93750</v>
          </cell>
          <cell r="D1358">
            <v>1.5</v>
          </cell>
          <cell r="E1358">
            <v>10</v>
          </cell>
          <cell r="F1358">
            <v>21.55</v>
          </cell>
          <cell r="G1358">
            <v>2.16</v>
          </cell>
          <cell r="H1358">
            <v>0</v>
          </cell>
          <cell r="I1358">
            <v>19.399999999999999</v>
          </cell>
        </row>
        <row r="1359">
          <cell r="C1359">
            <v>93760</v>
          </cell>
          <cell r="D1359">
            <v>0.51</v>
          </cell>
          <cell r="E1359">
            <v>10</v>
          </cell>
          <cell r="F1359">
            <v>10.050000000000001</v>
          </cell>
          <cell r="G1359">
            <v>1.01</v>
          </cell>
          <cell r="H1359">
            <v>0</v>
          </cell>
          <cell r="I1359">
            <v>9.0500000000000007</v>
          </cell>
        </row>
        <row r="1360">
          <cell r="C1360">
            <v>93780</v>
          </cell>
          <cell r="D1360">
            <v>0.35</v>
          </cell>
          <cell r="E1360">
            <v>20</v>
          </cell>
          <cell r="F1360">
            <v>8.6</v>
          </cell>
          <cell r="G1360">
            <v>0.86</v>
          </cell>
          <cell r="H1360">
            <v>0</v>
          </cell>
          <cell r="I1360">
            <v>7.74</v>
          </cell>
        </row>
        <row r="1361">
          <cell r="C1361">
            <v>93800</v>
          </cell>
          <cell r="D1361">
            <v>5</v>
          </cell>
          <cell r="E1361">
            <v>20</v>
          </cell>
          <cell r="F1361">
            <v>53.5</v>
          </cell>
          <cell r="G1361">
            <v>5.35</v>
          </cell>
          <cell r="H1361">
            <v>0</v>
          </cell>
          <cell r="I1361">
            <v>48.15</v>
          </cell>
        </row>
        <row r="1362">
          <cell r="C1362">
            <v>93820</v>
          </cell>
          <cell r="D1362">
            <v>1.8</v>
          </cell>
          <cell r="E1362">
            <v>20</v>
          </cell>
          <cell r="F1362">
            <v>68</v>
          </cell>
          <cell r="G1362">
            <v>6.8</v>
          </cell>
          <cell r="H1362">
            <v>0</v>
          </cell>
          <cell r="I1362">
            <v>61.2</v>
          </cell>
        </row>
        <row r="1363">
          <cell r="C1363">
            <v>93840</v>
          </cell>
          <cell r="D1363">
            <v>0</v>
          </cell>
          <cell r="E1363">
            <v>20</v>
          </cell>
          <cell r="F1363">
            <v>9</v>
          </cell>
          <cell r="G1363">
            <v>0.9</v>
          </cell>
          <cell r="H1363">
            <v>0</v>
          </cell>
          <cell r="I1363">
            <v>8.1</v>
          </cell>
        </row>
        <row r="1364">
          <cell r="C1364">
            <v>93850</v>
          </cell>
          <cell r="D1364">
            <v>1.51</v>
          </cell>
          <cell r="E1364">
            <v>10</v>
          </cell>
          <cell r="F1364">
            <v>3.78</v>
          </cell>
          <cell r="G1364">
            <v>0.38</v>
          </cell>
          <cell r="H1364">
            <v>0</v>
          </cell>
          <cell r="I1364">
            <v>3.4</v>
          </cell>
        </row>
        <row r="1365">
          <cell r="C1365">
            <v>93860</v>
          </cell>
          <cell r="D1365">
            <v>8.98</v>
          </cell>
          <cell r="E1365">
            <v>10</v>
          </cell>
          <cell r="F1365">
            <v>52.45</v>
          </cell>
          <cell r="G1365">
            <v>5.25</v>
          </cell>
          <cell r="H1365">
            <v>0</v>
          </cell>
          <cell r="I1365">
            <v>47.21</v>
          </cell>
        </row>
        <row r="1366">
          <cell r="C1366">
            <v>93870</v>
          </cell>
          <cell r="D1366">
            <v>1.19</v>
          </cell>
          <cell r="E1366">
            <v>10</v>
          </cell>
          <cell r="F1366">
            <v>50.85</v>
          </cell>
          <cell r="G1366">
            <v>5.09</v>
          </cell>
          <cell r="H1366">
            <v>0</v>
          </cell>
          <cell r="I1366">
            <v>45.77</v>
          </cell>
        </row>
        <row r="1367">
          <cell r="C1367">
            <v>93880</v>
          </cell>
          <cell r="D1367">
            <v>2.39</v>
          </cell>
          <cell r="E1367">
            <v>10</v>
          </cell>
          <cell r="F1367">
            <v>17.899999999999999</v>
          </cell>
          <cell r="G1367">
            <v>1.79</v>
          </cell>
          <cell r="H1367">
            <v>0</v>
          </cell>
          <cell r="I1367">
            <v>16.11</v>
          </cell>
        </row>
        <row r="1368">
          <cell r="C1368">
            <v>93890</v>
          </cell>
          <cell r="D1368">
            <v>4.57</v>
          </cell>
          <cell r="E1368">
            <v>10</v>
          </cell>
          <cell r="F1368">
            <v>34.799999999999997</v>
          </cell>
          <cell r="G1368">
            <v>3.48</v>
          </cell>
          <cell r="H1368">
            <v>0</v>
          </cell>
          <cell r="I1368">
            <v>31.32</v>
          </cell>
        </row>
        <row r="1369">
          <cell r="C1369">
            <v>93900</v>
          </cell>
          <cell r="D1369">
            <v>2.77</v>
          </cell>
          <cell r="E1369">
            <v>10</v>
          </cell>
          <cell r="F1369">
            <v>36.700000000000003</v>
          </cell>
          <cell r="G1369">
            <v>3.67</v>
          </cell>
          <cell r="H1369">
            <v>0</v>
          </cell>
          <cell r="I1369">
            <v>33.03</v>
          </cell>
        </row>
        <row r="1370">
          <cell r="C1370">
            <v>93920</v>
          </cell>
          <cell r="D1370">
            <v>9.49</v>
          </cell>
          <cell r="E1370">
            <v>20</v>
          </cell>
          <cell r="F1370">
            <v>122.6</v>
          </cell>
          <cell r="G1370">
            <v>12.26</v>
          </cell>
          <cell r="H1370">
            <v>0</v>
          </cell>
          <cell r="I1370">
            <v>110.34</v>
          </cell>
        </row>
        <row r="1371">
          <cell r="C1371">
            <v>93940</v>
          </cell>
          <cell r="D1371">
            <v>1.22</v>
          </cell>
          <cell r="E1371">
            <v>20</v>
          </cell>
          <cell r="F1371">
            <v>107.1</v>
          </cell>
          <cell r="G1371">
            <v>74.97</v>
          </cell>
          <cell r="H1371">
            <v>26.78</v>
          </cell>
          <cell r="I1371">
            <v>5.36</v>
          </cell>
        </row>
        <row r="1372">
          <cell r="C1372">
            <v>93960</v>
          </cell>
          <cell r="D1372">
            <v>5.44</v>
          </cell>
          <cell r="E1372">
            <v>20</v>
          </cell>
          <cell r="F1372">
            <v>66.599999999999994</v>
          </cell>
          <cell r="G1372">
            <v>46.62</v>
          </cell>
          <cell r="H1372">
            <v>16.649999999999999</v>
          </cell>
          <cell r="I1372">
            <v>3.33</v>
          </cell>
        </row>
        <row r="1373">
          <cell r="C1373">
            <v>93970</v>
          </cell>
          <cell r="D1373">
            <v>6.11</v>
          </cell>
          <cell r="E1373">
            <v>10</v>
          </cell>
          <cell r="F1373">
            <v>57.75</v>
          </cell>
          <cell r="G1373">
            <v>40.43</v>
          </cell>
          <cell r="H1373">
            <v>14.44</v>
          </cell>
          <cell r="I1373">
            <v>2.89</v>
          </cell>
        </row>
        <row r="1374">
          <cell r="C1374">
            <v>93980</v>
          </cell>
          <cell r="D1374">
            <v>1.05</v>
          </cell>
          <cell r="E1374">
            <v>10</v>
          </cell>
          <cell r="F1374">
            <v>35.799999999999997</v>
          </cell>
          <cell r="G1374">
            <v>25.06</v>
          </cell>
          <cell r="H1374">
            <v>8.9499999999999993</v>
          </cell>
          <cell r="I1374">
            <v>1.79</v>
          </cell>
        </row>
        <row r="1375">
          <cell r="C1375">
            <v>93990</v>
          </cell>
          <cell r="D1375">
            <v>0.91</v>
          </cell>
          <cell r="E1375">
            <v>10</v>
          </cell>
          <cell r="F1375">
            <v>9.8000000000000007</v>
          </cell>
          <cell r="G1375">
            <v>6.86</v>
          </cell>
          <cell r="H1375">
            <v>2.4500000000000002</v>
          </cell>
          <cell r="I1375">
            <v>0.49</v>
          </cell>
        </row>
        <row r="1376">
          <cell r="C1376">
            <v>94000</v>
          </cell>
          <cell r="D1376">
            <v>0.51</v>
          </cell>
          <cell r="E1376">
            <v>10</v>
          </cell>
          <cell r="F1376">
            <v>7.1</v>
          </cell>
          <cell r="G1376">
            <v>4.97</v>
          </cell>
          <cell r="H1376">
            <v>1.78</v>
          </cell>
          <cell r="I1376">
            <v>0.36</v>
          </cell>
        </row>
        <row r="1377">
          <cell r="C1377">
            <v>94010</v>
          </cell>
          <cell r="D1377">
            <v>2.6</v>
          </cell>
          <cell r="E1377">
            <v>10</v>
          </cell>
          <cell r="F1377">
            <v>15.55</v>
          </cell>
          <cell r="G1377">
            <v>10.89</v>
          </cell>
          <cell r="H1377">
            <v>3.89</v>
          </cell>
          <cell r="I1377">
            <v>0.78</v>
          </cell>
        </row>
        <row r="1378">
          <cell r="C1378">
            <v>94020</v>
          </cell>
          <cell r="D1378">
            <v>6.69</v>
          </cell>
          <cell r="E1378">
            <v>10</v>
          </cell>
          <cell r="F1378">
            <v>46.45</v>
          </cell>
          <cell r="G1378">
            <v>32.520000000000003</v>
          </cell>
          <cell r="H1378">
            <v>11.61</v>
          </cell>
          <cell r="I1378">
            <v>2.3199999999999998</v>
          </cell>
        </row>
        <row r="1379">
          <cell r="C1379">
            <v>94040</v>
          </cell>
          <cell r="D1379">
            <v>6.96</v>
          </cell>
          <cell r="E1379">
            <v>20</v>
          </cell>
          <cell r="F1379">
            <v>136.5</v>
          </cell>
          <cell r="G1379">
            <v>95.55</v>
          </cell>
          <cell r="H1379">
            <v>34.130000000000003</v>
          </cell>
          <cell r="I1379">
            <v>6.83</v>
          </cell>
        </row>
        <row r="1380">
          <cell r="C1380">
            <v>94060</v>
          </cell>
          <cell r="D1380">
            <v>13.38</v>
          </cell>
          <cell r="E1380">
            <v>20</v>
          </cell>
          <cell r="F1380">
            <v>203.4</v>
          </cell>
          <cell r="G1380">
            <v>142.38</v>
          </cell>
          <cell r="H1380">
            <v>50.85</v>
          </cell>
          <cell r="I1380">
            <v>10.17</v>
          </cell>
        </row>
        <row r="1381">
          <cell r="C1381">
            <v>94080</v>
          </cell>
          <cell r="D1381">
            <v>15.66</v>
          </cell>
          <cell r="E1381">
            <v>20</v>
          </cell>
          <cell r="F1381">
            <v>290.39999999999998</v>
          </cell>
          <cell r="G1381">
            <v>203.28</v>
          </cell>
          <cell r="H1381">
            <v>72.599999999999994</v>
          </cell>
          <cell r="I1381">
            <v>14.52</v>
          </cell>
        </row>
        <row r="1382">
          <cell r="C1382">
            <v>94090</v>
          </cell>
          <cell r="D1382">
            <v>17.940000000000001</v>
          </cell>
          <cell r="E1382">
            <v>10</v>
          </cell>
          <cell r="F1382">
            <v>168</v>
          </cell>
          <cell r="G1382">
            <v>117.6</v>
          </cell>
          <cell r="H1382">
            <v>42</v>
          </cell>
          <cell r="I1382">
            <v>8.4</v>
          </cell>
        </row>
        <row r="1383">
          <cell r="C1383">
            <v>94100</v>
          </cell>
          <cell r="D1383">
            <v>20.94</v>
          </cell>
          <cell r="E1383">
            <v>10</v>
          </cell>
          <cell r="F1383">
            <v>194.4</v>
          </cell>
          <cell r="G1383">
            <v>136.08000000000001</v>
          </cell>
          <cell r="H1383">
            <v>48.6</v>
          </cell>
          <cell r="I1383">
            <v>9.7200000000000006</v>
          </cell>
        </row>
        <row r="1384">
          <cell r="C1384">
            <v>94120</v>
          </cell>
          <cell r="D1384">
            <v>14.99</v>
          </cell>
          <cell r="E1384">
            <v>20</v>
          </cell>
          <cell r="F1384">
            <v>359.3</v>
          </cell>
          <cell r="G1384">
            <v>251.51</v>
          </cell>
          <cell r="H1384">
            <v>89.83</v>
          </cell>
          <cell r="I1384">
            <v>17.97</v>
          </cell>
        </row>
        <row r="1385">
          <cell r="C1385">
            <v>94130</v>
          </cell>
          <cell r="D1385">
            <v>7.78</v>
          </cell>
          <cell r="E1385">
            <v>10</v>
          </cell>
          <cell r="F1385">
            <v>113.85</v>
          </cell>
          <cell r="G1385">
            <v>79.7</v>
          </cell>
          <cell r="H1385">
            <v>28.46</v>
          </cell>
          <cell r="I1385">
            <v>5.69</v>
          </cell>
        </row>
        <row r="1386">
          <cell r="C1386">
            <v>94140</v>
          </cell>
          <cell r="D1386">
            <v>5.59</v>
          </cell>
          <cell r="E1386">
            <v>10</v>
          </cell>
          <cell r="F1386">
            <v>66.849999999999994</v>
          </cell>
          <cell r="G1386">
            <v>46.8</v>
          </cell>
          <cell r="H1386">
            <v>16.71</v>
          </cell>
          <cell r="I1386">
            <v>3.34</v>
          </cell>
        </row>
        <row r="1387">
          <cell r="C1387">
            <v>94160</v>
          </cell>
          <cell r="D1387">
            <v>13.26</v>
          </cell>
          <cell r="E1387">
            <v>20</v>
          </cell>
          <cell r="F1387">
            <v>188.5</v>
          </cell>
          <cell r="G1387">
            <v>131.94999999999999</v>
          </cell>
          <cell r="H1387">
            <v>47.13</v>
          </cell>
          <cell r="I1387">
            <v>9.43</v>
          </cell>
        </row>
        <row r="1388">
          <cell r="C1388">
            <v>94170</v>
          </cell>
          <cell r="D1388">
            <v>5.19</v>
          </cell>
          <cell r="E1388">
            <v>10</v>
          </cell>
          <cell r="F1388">
            <v>92.25</v>
          </cell>
          <cell r="G1388">
            <v>64.58</v>
          </cell>
          <cell r="H1388">
            <v>23.06</v>
          </cell>
          <cell r="I1388">
            <v>4.6100000000000003</v>
          </cell>
        </row>
        <row r="1389">
          <cell r="C1389">
            <v>94180</v>
          </cell>
          <cell r="D1389">
            <v>0</v>
          </cell>
          <cell r="E1389">
            <v>10</v>
          </cell>
          <cell r="F1389">
            <v>12.98</v>
          </cell>
          <cell r="G1389">
            <v>9.09</v>
          </cell>
          <cell r="H1389">
            <v>3.25</v>
          </cell>
          <cell r="I1389">
            <v>0.65</v>
          </cell>
        </row>
        <row r="1390">
          <cell r="C1390">
            <v>94200</v>
          </cell>
          <cell r="D1390">
            <v>0</v>
          </cell>
          <cell r="E1390">
            <v>20</v>
          </cell>
          <cell r="F1390">
            <v>0</v>
          </cell>
          <cell r="G1390">
            <v>0</v>
          </cell>
          <cell r="H1390">
            <v>0</v>
          </cell>
          <cell r="I1390">
            <v>0</v>
          </cell>
        </row>
        <row r="1391">
          <cell r="C1391">
            <v>94220</v>
          </cell>
          <cell r="D1391">
            <v>0</v>
          </cell>
          <cell r="E1391">
            <v>20</v>
          </cell>
          <cell r="F1391">
            <v>0</v>
          </cell>
          <cell r="G1391">
            <v>0</v>
          </cell>
          <cell r="H1391">
            <v>0</v>
          </cell>
          <cell r="I1391">
            <v>0</v>
          </cell>
        </row>
        <row r="1392">
          <cell r="C1392">
            <v>94230</v>
          </cell>
          <cell r="D1392">
            <v>0.74</v>
          </cell>
          <cell r="E1392">
            <v>10</v>
          </cell>
          <cell r="F1392">
            <v>1.85</v>
          </cell>
          <cell r="G1392">
            <v>0.61</v>
          </cell>
          <cell r="H1392">
            <v>0.61</v>
          </cell>
          <cell r="I1392">
            <v>0.63</v>
          </cell>
        </row>
        <row r="1393">
          <cell r="C1393">
            <v>94240</v>
          </cell>
          <cell r="D1393">
            <v>1.86</v>
          </cell>
          <cell r="E1393">
            <v>10</v>
          </cell>
          <cell r="F1393">
            <v>13</v>
          </cell>
          <cell r="G1393">
            <v>4.29</v>
          </cell>
          <cell r="H1393">
            <v>4.29</v>
          </cell>
          <cell r="I1393">
            <v>4.42</v>
          </cell>
        </row>
        <row r="1394">
          <cell r="C1394">
            <v>94260</v>
          </cell>
          <cell r="D1394">
            <v>5.03</v>
          </cell>
          <cell r="E1394">
            <v>20</v>
          </cell>
          <cell r="F1394">
            <v>68.900000000000006</v>
          </cell>
          <cell r="G1394">
            <v>22.74</v>
          </cell>
          <cell r="H1394">
            <v>22.74</v>
          </cell>
          <cell r="I1394">
            <v>23.43</v>
          </cell>
        </row>
        <row r="1395">
          <cell r="C1395">
            <v>94280</v>
          </cell>
          <cell r="D1395">
            <v>11.5</v>
          </cell>
          <cell r="E1395">
            <v>20</v>
          </cell>
          <cell r="F1395">
            <v>165.3</v>
          </cell>
          <cell r="G1395">
            <v>54.55</v>
          </cell>
          <cell r="H1395">
            <v>54.55</v>
          </cell>
          <cell r="I1395">
            <v>56.2</v>
          </cell>
        </row>
        <row r="1396">
          <cell r="C1396">
            <v>94300</v>
          </cell>
          <cell r="D1396">
            <v>14.63</v>
          </cell>
          <cell r="E1396">
            <v>20</v>
          </cell>
          <cell r="F1396">
            <v>261.3</v>
          </cell>
          <cell r="G1396">
            <v>86.23</v>
          </cell>
          <cell r="H1396">
            <v>86.23</v>
          </cell>
          <cell r="I1396">
            <v>88.84</v>
          </cell>
        </row>
        <row r="1397">
          <cell r="C1397">
            <v>94310</v>
          </cell>
          <cell r="D1397">
            <v>83.24</v>
          </cell>
          <cell r="E1397">
            <v>10</v>
          </cell>
          <cell r="F1397">
            <v>489.35</v>
          </cell>
          <cell r="G1397">
            <v>161.49</v>
          </cell>
          <cell r="H1397">
            <v>161.49</v>
          </cell>
          <cell r="I1397">
            <v>166.38</v>
          </cell>
        </row>
        <row r="1398">
          <cell r="C1398">
            <v>94320</v>
          </cell>
          <cell r="D1398">
            <v>11.38</v>
          </cell>
          <cell r="E1398">
            <v>10</v>
          </cell>
          <cell r="F1398">
            <v>473.1</v>
          </cell>
          <cell r="G1398">
            <v>156.12</v>
          </cell>
          <cell r="H1398">
            <v>156.12</v>
          </cell>
          <cell r="I1398">
            <v>160.85</v>
          </cell>
        </row>
        <row r="1399">
          <cell r="C1399">
            <v>94340</v>
          </cell>
          <cell r="D1399">
            <v>1.0900000000000001</v>
          </cell>
          <cell r="E1399">
            <v>20</v>
          </cell>
          <cell r="F1399">
            <v>124.7</v>
          </cell>
          <cell r="G1399">
            <v>41.15</v>
          </cell>
          <cell r="H1399">
            <v>41.15</v>
          </cell>
          <cell r="I1399">
            <v>42.4</v>
          </cell>
        </row>
        <row r="1400">
          <cell r="C1400">
            <v>94350</v>
          </cell>
          <cell r="D1400">
            <v>0</v>
          </cell>
          <cell r="E1400">
            <v>10</v>
          </cell>
          <cell r="F1400">
            <v>2.73</v>
          </cell>
          <cell r="G1400">
            <v>0.9</v>
          </cell>
          <cell r="H1400">
            <v>0.9</v>
          </cell>
          <cell r="I1400">
            <v>0.93</v>
          </cell>
        </row>
        <row r="1401">
          <cell r="C1401">
            <v>94360</v>
          </cell>
          <cell r="D1401">
            <v>0</v>
          </cell>
          <cell r="E1401">
            <v>10</v>
          </cell>
          <cell r="F1401">
            <v>0</v>
          </cell>
          <cell r="G1401">
            <v>0</v>
          </cell>
          <cell r="H1401">
            <v>0</v>
          </cell>
          <cell r="I1401">
            <v>0</v>
          </cell>
        </row>
        <row r="1402">
          <cell r="C1402">
            <v>94370</v>
          </cell>
          <cell r="D1402">
            <v>0</v>
          </cell>
          <cell r="E1402">
            <v>10</v>
          </cell>
          <cell r="F1402">
            <v>0</v>
          </cell>
          <cell r="G1402">
            <v>0</v>
          </cell>
          <cell r="H1402">
            <v>0</v>
          </cell>
          <cell r="I1402">
            <v>0</v>
          </cell>
        </row>
        <row r="1403">
          <cell r="C1403">
            <v>94380</v>
          </cell>
          <cell r="D1403">
            <v>0</v>
          </cell>
          <cell r="E1403">
            <v>10</v>
          </cell>
          <cell r="F1403">
            <v>0</v>
          </cell>
          <cell r="G1403">
            <v>0</v>
          </cell>
          <cell r="H1403">
            <v>0</v>
          </cell>
          <cell r="I1403">
            <v>0</v>
          </cell>
        </row>
        <row r="1404">
          <cell r="C1404">
            <v>94390</v>
          </cell>
          <cell r="D1404">
            <v>0</v>
          </cell>
          <cell r="E1404">
            <v>10</v>
          </cell>
          <cell r="F1404">
            <v>0</v>
          </cell>
          <cell r="G1404">
            <v>0</v>
          </cell>
          <cell r="H1404">
            <v>0</v>
          </cell>
          <cell r="I1404">
            <v>0</v>
          </cell>
        </row>
        <row r="1405">
          <cell r="C1405">
            <v>94400</v>
          </cell>
          <cell r="D1405">
            <v>0</v>
          </cell>
          <cell r="E1405">
            <v>10</v>
          </cell>
          <cell r="F1405">
            <v>0</v>
          </cell>
          <cell r="G1405">
            <v>0</v>
          </cell>
          <cell r="H1405">
            <v>0</v>
          </cell>
          <cell r="I1405">
            <v>0</v>
          </cell>
        </row>
        <row r="1406">
          <cell r="C1406">
            <v>94410</v>
          </cell>
          <cell r="D1406">
            <v>1.88</v>
          </cell>
          <cell r="E1406">
            <v>10</v>
          </cell>
          <cell r="F1406">
            <v>4.7</v>
          </cell>
          <cell r="G1406">
            <v>1.55</v>
          </cell>
          <cell r="H1406">
            <v>1.55</v>
          </cell>
          <cell r="I1406">
            <v>1.6</v>
          </cell>
        </row>
        <row r="1407">
          <cell r="C1407">
            <v>94420</v>
          </cell>
          <cell r="D1407">
            <v>1.95</v>
          </cell>
          <cell r="E1407">
            <v>10</v>
          </cell>
          <cell r="F1407">
            <v>19.149999999999999</v>
          </cell>
          <cell r="G1407">
            <v>6.32</v>
          </cell>
          <cell r="H1407">
            <v>6.32</v>
          </cell>
          <cell r="I1407">
            <v>6.51</v>
          </cell>
        </row>
        <row r="1408">
          <cell r="C1408">
            <v>94431.69</v>
          </cell>
          <cell r="D1408">
            <v>0</v>
          </cell>
          <cell r="E1408">
            <v>11.690000000002328</v>
          </cell>
          <cell r="F1408">
            <v>5.7</v>
          </cell>
          <cell r="G1408">
            <v>1.88</v>
          </cell>
          <cell r="H1408">
            <v>1.88</v>
          </cell>
          <cell r="I1408">
            <v>1.94</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row r="11">
          <cell r="B11" t="str">
            <v>TMC D=36"</v>
          </cell>
        </row>
        <row r="12">
          <cell r="B12">
            <v>1</v>
          </cell>
          <cell r="C12">
            <v>75184</v>
          </cell>
          <cell r="D12">
            <v>6.57</v>
          </cell>
          <cell r="E12" t="str">
            <v>OCT</v>
          </cell>
          <cell r="G12">
            <v>20.63</v>
          </cell>
          <cell r="H12">
            <v>13.45</v>
          </cell>
          <cell r="I12">
            <v>14.7</v>
          </cell>
          <cell r="K12">
            <v>48.78</v>
          </cell>
          <cell r="L12">
            <v>23.02</v>
          </cell>
          <cell r="M12">
            <v>13.27</v>
          </cell>
          <cell r="N12">
            <v>36.29</v>
          </cell>
          <cell r="O12">
            <v>5.23</v>
          </cell>
          <cell r="P12">
            <v>3.28</v>
          </cell>
          <cell r="Q12">
            <v>8.51</v>
          </cell>
          <cell r="R12">
            <v>13.55</v>
          </cell>
          <cell r="S12">
            <v>1.67</v>
          </cell>
          <cell r="T12">
            <v>3.45</v>
          </cell>
          <cell r="U12">
            <v>5.12</v>
          </cell>
        </row>
        <row r="13">
          <cell r="B13">
            <v>2</v>
          </cell>
          <cell r="C13">
            <v>75575.899999999994</v>
          </cell>
          <cell r="D13">
            <v>6.38</v>
          </cell>
          <cell r="E13" t="str">
            <v>OCT</v>
          </cell>
          <cell r="F13" t="str">
            <v>CAB. SIN ALERO</v>
          </cell>
          <cell r="G13">
            <v>27.59</v>
          </cell>
          <cell r="H13">
            <v>11.75</v>
          </cell>
          <cell r="I13">
            <v>0</v>
          </cell>
          <cell r="K13">
            <v>39.340000000000003</v>
          </cell>
          <cell r="L13">
            <v>23.02</v>
          </cell>
          <cell r="M13">
            <v>13.27</v>
          </cell>
          <cell r="N13">
            <v>36.29</v>
          </cell>
          <cell r="O13">
            <v>5.23</v>
          </cell>
          <cell r="P13">
            <v>3.28</v>
          </cell>
          <cell r="Q13">
            <v>8.51</v>
          </cell>
          <cell r="R13">
            <v>4.12</v>
          </cell>
          <cell r="S13">
            <v>0.7</v>
          </cell>
          <cell r="T13">
            <v>0.8</v>
          </cell>
          <cell r="U13">
            <v>1.5</v>
          </cell>
        </row>
        <row r="14">
          <cell r="B14">
            <v>3</v>
          </cell>
          <cell r="C14">
            <v>75844</v>
          </cell>
          <cell r="D14">
            <v>6.16</v>
          </cell>
          <cell r="E14" t="str">
            <v>OCT</v>
          </cell>
          <cell r="F14" t="str">
            <v>CAB. SIN ALERO</v>
          </cell>
          <cell r="G14">
            <v>19.38</v>
          </cell>
          <cell r="H14">
            <v>10.119999999999999</v>
          </cell>
          <cell r="I14">
            <v>0</v>
          </cell>
          <cell r="K14">
            <v>29.5</v>
          </cell>
          <cell r="L14">
            <v>23.02</v>
          </cell>
          <cell r="M14">
            <v>13.27</v>
          </cell>
          <cell r="N14">
            <v>36.29</v>
          </cell>
          <cell r="O14">
            <v>5.23</v>
          </cell>
          <cell r="P14">
            <v>3.28</v>
          </cell>
          <cell r="Q14">
            <v>8.51</v>
          </cell>
          <cell r="R14">
            <v>2.5499999999999998</v>
          </cell>
          <cell r="S14">
            <v>1.24</v>
          </cell>
          <cell r="T14">
            <v>0</v>
          </cell>
          <cell r="U14">
            <v>1.24</v>
          </cell>
        </row>
        <row r="15">
          <cell r="B15">
            <v>4</v>
          </cell>
          <cell r="C15">
            <v>76230</v>
          </cell>
          <cell r="D15">
            <v>7.18</v>
          </cell>
          <cell r="E15" t="str">
            <v>OCT</v>
          </cell>
          <cell r="G15">
            <v>49.06</v>
          </cell>
          <cell r="H15">
            <v>15.3</v>
          </cell>
          <cell r="I15">
            <v>6.58</v>
          </cell>
          <cell r="K15">
            <v>70.94</v>
          </cell>
          <cell r="L15">
            <v>23.02</v>
          </cell>
          <cell r="M15">
            <v>13.27</v>
          </cell>
          <cell r="N15">
            <v>36.29</v>
          </cell>
          <cell r="O15">
            <v>5.23</v>
          </cell>
          <cell r="P15">
            <v>3.28</v>
          </cell>
          <cell r="Q15">
            <v>8.51</v>
          </cell>
          <cell r="R15">
            <v>4.75</v>
          </cell>
          <cell r="S15">
            <v>1.27</v>
          </cell>
          <cell r="T15">
            <v>1.22</v>
          </cell>
          <cell r="U15">
            <v>2.4900000000000002</v>
          </cell>
        </row>
        <row r="16">
          <cell r="B16">
            <v>5</v>
          </cell>
          <cell r="C16">
            <v>76440</v>
          </cell>
          <cell r="D16">
            <v>5.7</v>
          </cell>
          <cell r="E16" t="str">
            <v>NOV</v>
          </cell>
          <cell r="G16">
            <v>32.85</v>
          </cell>
          <cell r="H16">
            <v>11.05</v>
          </cell>
          <cell r="I16">
            <v>0</v>
          </cell>
          <cell r="K16">
            <v>43.900000000000006</v>
          </cell>
          <cell r="L16">
            <v>23.02</v>
          </cell>
          <cell r="M16">
            <v>13.27</v>
          </cell>
          <cell r="N16">
            <v>36.29</v>
          </cell>
          <cell r="O16">
            <v>5.23</v>
          </cell>
          <cell r="P16">
            <v>3.28</v>
          </cell>
          <cell r="Q16">
            <v>8.51</v>
          </cell>
          <cell r="R16">
            <v>3.68</v>
          </cell>
          <cell r="U16">
            <v>0</v>
          </cell>
        </row>
        <row r="17">
          <cell r="B17">
            <v>6</v>
          </cell>
          <cell r="C17">
            <v>76570</v>
          </cell>
          <cell r="D17">
            <v>6.7</v>
          </cell>
          <cell r="E17" t="str">
            <v>NOV</v>
          </cell>
          <cell r="G17">
            <v>25.98</v>
          </cell>
          <cell r="H17">
            <v>13.63</v>
          </cell>
          <cell r="I17">
            <v>13.48</v>
          </cell>
          <cell r="K17">
            <v>53.09</v>
          </cell>
          <cell r="L17">
            <v>23.02</v>
          </cell>
          <cell r="M17">
            <v>13.27</v>
          </cell>
          <cell r="N17">
            <v>36.29</v>
          </cell>
          <cell r="O17">
            <v>5.23</v>
          </cell>
          <cell r="P17">
            <v>3.28</v>
          </cell>
          <cell r="Q17">
            <v>8.51</v>
          </cell>
          <cell r="R17">
            <v>4.29</v>
          </cell>
          <cell r="S17">
            <v>0.53</v>
          </cell>
          <cell r="T17">
            <v>1.45</v>
          </cell>
          <cell r="U17">
            <v>1.98</v>
          </cell>
        </row>
        <row r="18">
          <cell r="B18">
            <v>7</v>
          </cell>
          <cell r="C18">
            <v>77090</v>
          </cell>
          <cell r="D18">
            <v>6.4</v>
          </cell>
          <cell r="E18" t="str">
            <v>NOV</v>
          </cell>
          <cell r="F18" t="str">
            <v>CAB. TIPO MURO</v>
          </cell>
          <cell r="G18">
            <v>28.85</v>
          </cell>
          <cell r="H18">
            <v>10.3</v>
          </cell>
          <cell r="I18">
            <v>17.59</v>
          </cell>
          <cell r="K18">
            <v>56.740000000000009</v>
          </cell>
          <cell r="L18">
            <v>23.02</v>
          </cell>
          <cell r="M18">
            <v>0</v>
          </cell>
          <cell r="N18">
            <v>23.02</v>
          </cell>
          <cell r="O18">
            <v>5.23</v>
          </cell>
          <cell r="P18">
            <v>0</v>
          </cell>
          <cell r="Q18">
            <v>5.23</v>
          </cell>
          <cell r="R18">
            <v>4</v>
          </cell>
          <cell r="U18">
            <v>0</v>
          </cell>
        </row>
        <row r="19">
          <cell r="B19">
            <v>8</v>
          </cell>
          <cell r="C19">
            <v>77934</v>
          </cell>
          <cell r="D19">
            <v>7.4</v>
          </cell>
          <cell r="E19" t="str">
            <v>NOV</v>
          </cell>
          <cell r="F19" t="str">
            <v>CAB. TIPO MURO</v>
          </cell>
          <cell r="G19">
            <v>26.9</v>
          </cell>
          <cell r="H19">
            <v>15.03</v>
          </cell>
          <cell r="I19">
            <v>6.92</v>
          </cell>
          <cell r="K19">
            <v>48.85</v>
          </cell>
          <cell r="L19">
            <v>23.02</v>
          </cell>
          <cell r="M19">
            <v>0</v>
          </cell>
          <cell r="N19">
            <v>23.02</v>
          </cell>
          <cell r="O19">
            <v>5.23</v>
          </cell>
          <cell r="P19">
            <v>0</v>
          </cell>
          <cell r="Q19">
            <v>5.23</v>
          </cell>
          <cell r="R19">
            <v>4.4000000000000004</v>
          </cell>
          <cell r="U19">
            <v>0</v>
          </cell>
        </row>
        <row r="20">
          <cell r="B20">
            <v>9</v>
          </cell>
          <cell r="C20">
            <v>78420</v>
          </cell>
          <cell r="D20">
            <v>6.1</v>
          </cell>
          <cell r="E20" t="str">
            <v>NOV</v>
          </cell>
          <cell r="G20">
            <v>26.81</v>
          </cell>
          <cell r="H20">
            <v>7.97</v>
          </cell>
          <cell r="I20">
            <v>0</v>
          </cell>
          <cell r="K20">
            <v>34.78</v>
          </cell>
          <cell r="L20">
            <v>23.02</v>
          </cell>
          <cell r="M20">
            <v>13.27</v>
          </cell>
          <cell r="N20">
            <v>36.29</v>
          </cell>
          <cell r="O20">
            <v>5.23</v>
          </cell>
          <cell r="P20">
            <v>3.28</v>
          </cell>
          <cell r="Q20">
            <v>8.51</v>
          </cell>
          <cell r="R20">
            <v>1.49</v>
          </cell>
          <cell r="U20">
            <v>0</v>
          </cell>
        </row>
        <row r="21">
          <cell r="B21">
            <v>10</v>
          </cell>
          <cell r="C21">
            <v>79080</v>
          </cell>
          <cell r="D21">
            <v>6.3</v>
          </cell>
          <cell r="E21" t="str">
            <v>DIC</v>
          </cell>
          <cell r="G21">
            <v>41.35</v>
          </cell>
          <cell r="H21">
            <v>3.65</v>
          </cell>
          <cell r="I21">
            <v>5</v>
          </cell>
          <cell r="K21">
            <v>50</v>
          </cell>
          <cell r="L21">
            <v>23.02</v>
          </cell>
          <cell r="M21">
            <v>13.27</v>
          </cell>
          <cell r="N21">
            <v>36.29</v>
          </cell>
          <cell r="O21">
            <v>5.23</v>
          </cell>
          <cell r="P21">
            <v>3.28</v>
          </cell>
          <cell r="Q21">
            <v>8.51</v>
          </cell>
          <cell r="R21">
            <v>3.68</v>
          </cell>
          <cell r="U21">
            <v>0</v>
          </cell>
        </row>
        <row r="22">
          <cell r="B22">
            <v>11</v>
          </cell>
          <cell r="C22">
            <v>79606</v>
          </cell>
          <cell r="D22">
            <v>8</v>
          </cell>
          <cell r="E22" t="str">
            <v>DIC</v>
          </cell>
          <cell r="G22">
            <v>15.62</v>
          </cell>
          <cell r="H22">
            <v>16.649999999999999</v>
          </cell>
          <cell r="I22">
            <v>8.4700000000000006</v>
          </cell>
          <cell r="K22">
            <v>40.739999999999995</v>
          </cell>
          <cell r="L22">
            <v>23.02</v>
          </cell>
          <cell r="M22">
            <v>13.27</v>
          </cell>
          <cell r="N22">
            <v>36.29</v>
          </cell>
          <cell r="O22">
            <v>5.23</v>
          </cell>
          <cell r="P22">
            <v>3.28</v>
          </cell>
          <cell r="Q22">
            <v>8.51</v>
          </cell>
          <cell r="R22">
            <v>5.17</v>
          </cell>
          <cell r="U22">
            <v>0</v>
          </cell>
        </row>
        <row r="23">
          <cell r="B23">
            <v>12</v>
          </cell>
          <cell r="C23">
            <v>80589</v>
          </cell>
          <cell r="D23">
            <v>7.35</v>
          </cell>
          <cell r="E23" t="str">
            <v>ENE</v>
          </cell>
          <cell r="F23" t="str">
            <v>CAB. TIPO MURO</v>
          </cell>
          <cell r="K23">
            <v>36.67</v>
          </cell>
          <cell r="L23">
            <v>23.1</v>
          </cell>
          <cell r="M23">
            <v>0</v>
          </cell>
          <cell r="N23">
            <v>23.1</v>
          </cell>
          <cell r="O23">
            <v>5.23</v>
          </cell>
          <cell r="P23">
            <v>0</v>
          </cell>
          <cell r="Q23">
            <v>5.23</v>
          </cell>
          <cell r="R23">
            <v>26.27</v>
          </cell>
          <cell r="U23">
            <v>0</v>
          </cell>
        </row>
        <row r="24">
          <cell r="B24">
            <v>13</v>
          </cell>
          <cell r="C24">
            <v>80822</v>
          </cell>
          <cell r="D24">
            <v>6.55</v>
          </cell>
          <cell r="E24" t="str">
            <v>ENE</v>
          </cell>
          <cell r="F24" t="str">
            <v>CAB. TIPO MURO</v>
          </cell>
          <cell r="K24">
            <v>22.76</v>
          </cell>
          <cell r="L24">
            <v>23.78</v>
          </cell>
          <cell r="M24">
            <v>0</v>
          </cell>
          <cell r="N24">
            <v>23.78</v>
          </cell>
          <cell r="O24">
            <v>5.23</v>
          </cell>
          <cell r="P24">
            <v>0</v>
          </cell>
          <cell r="Q24">
            <v>5.23</v>
          </cell>
          <cell r="R24">
            <v>15</v>
          </cell>
          <cell r="U24">
            <v>0</v>
          </cell>
        </row>
        <row r="25">
          <cell r="B25">
            <v>14</v>
          </cell>
          <cell r="C25">
            <v>81615</v>
          </cell>
          <cell r="D25">
            <v>6.3</v>
          </cell>
          <cell r="E25" t="str">
            <v>ENE</v>
          </cell>
          <cell r="K25">
            <v>40.43</v>
          </cell>
          <cell r="L25">
            <v>23.78</v>
          </cell>
          <cell r="M25">
            <v>13.33</v>
          </cell>
          <cell r="N25">
            <v>37.11</v>
          </cell>
          <cell r="O25">
            <v>5.23</v>
          </cell>
          <cell r="P25">
            <v>3.28</v>
          </cell>
          <cell r="Q25">
            <v>8.51</v>
          </cell>
          <cell r="R25">
            <v>4.6100000000000003</v>
          </cell>
          <cell r="U25">
            <v>0</v>
          </cell>
        </row>
        <row r="26">
          <cell r="B26">
            <v>15</v>
          </cell>
          <cell r="C26">
            <v>81890</v>
          </cell>
          <cell r="D26">
            <v>6.55</v>
          </cell>
          <cell r="E26" t="str">
            <v>ENE</v>
          </cell>
          <cell r="K26">
            <v>32.200000000000003</v>
          </cell>
          <cell r="L26">
            <v>23.78</v>
          </cell>
          <cell r="M26">
            <v>10.73</v>
          </cell>
          <cell r="N26">
            <v>34.510000000000005</v>
          </cell>
          <cell r="O26">
            <v>5.23</v>
          </cell>
          <cell r="P26">
            <v>3.28</v>
          </cell>
          <cell r="Q26">
            <v>8.51</v>
          </cell>
          <cell r="R26">
            <v>2.93</v>
          </cell>
          <cell r="U26">
            <v>0</v>
          </cell>
        </row>
        <row r="27">
          <cell r="B27">
            <v>16</v>
          </cell>
          <cell r="C27">
            <v>82133</v>
          </cell>
          <cell r="D27">
            <v>6.55</v>
          </cell>
          <cell r="E27" t="str">
            <v>ENE</v>
          </cell>
          <cell r="K27">
            <v>37.659999999999997</v>
          </cell>
          <cell r="L27">
            <v>23.78</v>
          </cell>
          <cell r="M27">
            <v>13.33</v>
          </cell>
          <cell r="N27">
            <v>37.11</v>
          </cell>
          <cell r="O27">
            <v>5.23</v>
          </cell>
          <cell r="P27">
            <v>3.28</v>
          </cell>
          <cell r="Q27">
            <v>8.51</v>
          </cell>
          <cell r="R27">
            <v>3.01</v>
          </cell>
          <cell r="U27">
            <v>0</v>
          </cell>
        </row>
        <row r="28">
          <cell r="B28">
            <v>17</v>
          </cell>
          <cell r="C28">
            <v>82170</v>
          </cell>
          <cell r="D28">
            <v>6.55</v>
          </cell>
          <cell r="E28" t="str">
            <v>FEB</v>
          </cell>
          <cell r="K28">
            <v>23.33</v>
          </cell>
          <cell r="L28">
            <v>23.78</v>
          </cell>
          <cell r="M28">
            <v>13.33</v>
          </cell>
          <cell r="N28">
            <v>37.11</v>
          </cell>
          <cell r="O28">
            <v>5.23</v>
          </cell>
          <cell r="P28">
            <v>3.28</v>
          </cell>
          <cell r="Q28">
            <v>8.51</v>
          </cell>
          <cell r="R28">
            <v>3.01</v>
          </cell>
          <cell r="U28">
            <v>0</v>
          </cell>
        </row>
        <row r="29">
          <cell r="B29">
            <v>18</v>
          </cell>
          <cell r="C29">
            <v>82515</v>
          </cell>
          <cell r="D29">
            <v>6.55</v>
          </cell>
          <cell r="E29" t="str">
            <v>FEB</v>
          </cell>
          <cell r="K29">
            <v>24.54</v>
          </cell>
          <cell r="L29">
            <v>23.78</v>
          </cell>
          <cell r="M29">
            <v>13.33</v>
          </cell>
          <cell r="N29">
            <v>37.11</v>
          </cell>
          <cell r="O29">
            <v>5.23</v>
          </cell>
          <cell r="P29">
            <v>2.58</v>
          </cell>
          <cell r="Q29">
            <v>7.8100000000000005</v>
          </cell>
          <cell r="R29">
            <v>16.920000000000002</v>
          </cell>
          <cell r="U29">
            <v>0</v>
          </cell>
        </row>
        <row r="30">
          <cell r="B30">
            <v>19</v>
          </cell>
          <cell r="C30">
            <v>83110</v>
          </cell>
          <cell r="D30">
            <v>7.35</v>
          </cell>
          <cell r="E30" t="str">
            <v>FEB</v>
          </cell>
          <cell r="K30">
            <v>35.58</v>
          </cell>
          <cell r="L30">
            <v>23.78</v>
          </cell>
          <cell r="M30">
            <v>13.33</v>
          </cell>
          <cell r="N30">
            <v>37.11</v>
          </cell>
          <cell r="O30">
            <v>5.23</v>
          </cell>
          <cell r="P30">
            <v>3.11</v>
          </cell>
          <cell r="Q30">
            <v>8.34</v>
          </cell>
          <cell r="R30">
            <v>4.59</v>
          </cell>
          <cell r="U30">
            <v>0</v>
          </cell>
        </row>
        <row r="31">
          <cell r="B31">
            <v>20</v>
          </cell>
          <cell r="C31">
            <v>83607</v>
          </cell>
          <cell r="D31">
            <v>5.73</v>
          </cell>
          <cell r="E31" t="str">
            <v>MAR</v>
          </cell>
          <cell r="K31">
            <v>19.5</v>
          </cell>
          <cell r="L31">
            <v>23.02</v>
          </cell>
          <cell r="M31">
            <v>13.27</v>
          </cell>
          <cell r="N31">
            <v>36.29</v>
          </cell>
          <cell r="O31">
            <v>5.23</v>
          </cell>
          <cell r="P31">
            <v>3.28</v>
          </cell>
          <cell r="Q31">
            <v>8.51</v>
          </cell>
          <cell r="R31">
            <v>13.05</v>
          </cell>
          <cell r="U31">
            <v>0</v>
          </cell>
        </row>
        <row r="32">
          <cell r="B32">
            <v>21</v>
          </cell>
          <cell r="C32">
            <v>83900</v>
          </cell>
          <cell r="D32">
            <v>6.55</v>
          </cell>
          <cell r="E32" t="str">
            <v>MAR</v>
          </cell>
          <cell r="K32">
            <v>32.51</v>
          </cell>
          <cell r="L32">
            <v>23.02</v>
          </cell>
          <cell r="M32">
            <v>13.27</v>
          </cell>
          <cell r="N32">
            <v>36.29</v>
          </cell>
          <cell r="O32">
            <v>5.23</v>
          </cell>
          <cell r="P32">
            <v>3.28</v>
          </cell>
          <cell r="Q32">
            <v>8.51</v>
          </cell>
          <cell r="R32">
            <v>15.53</v>
          </cell>
          <cell r="U32">
            <v>0</v>
          </cell>
        </row>
        <row r="33">
          <cell r="B33">
            <v>22</v>
          </cell>
          <cell r="C33">
            <v>84313</v>
          </cell>
          <cell r="D33">
            <v>5.73</v>
          </cell>
          <cell r="E33" t="str">
            <v>MAR</v>
          </cell>
          <cell r="K33">
            <v>30.25</v>
          </cell>
          <cell r="L33">
            <v>23.02</v>
          </cell>
          <cell r="M33">
            <v>13.27</v>
          </cell>
          <cell r="N33">
            <v>36.29</v>
          </cell>
          <cell r="O33">
            <v>5.23</v>
          </cell>
          <cell r="P33">
            <v>3.28</v>
          </cell>
          <cell r="Q33">
            <v>8.51</v>
          </cell>
          <cell r="R33">
            <v>23.15</v>
          </cell>
          <cell r="U33">
            <v>0</v>
          </cell>
        </row>
        <row r="34">
          <cell r="B34">
            <v>23</v>
          </cell>
          <cell r="C34">
            <v>84650</v>
          </cell>
          <cell r="D34">
            <v>6.55</v>
          </cell>
          <cell r="E34" t="str">
            <v>MAR</v>
          </cell>
          <cell r="K34">
            <v>33.49</v>
          </cell>
          <cell r="L34">
            <v>23.02</v>
          </cell>
          <cell r="M34">
            <v>13.27</v>
          </cell>
          <cell r="N34">
            <v>36.29</v>
          </cell>
          <cell r="O34">
            <v>5.23</v>
          </cell>
          <cell r="P34">
            <v>3.28</v>
          </cell>
          <cell r="Q34">
            <v>8.51</v>
          </cell>
          <cell r="R34">
            <v>16.13</v>
          </cell>
          <cell r="U34">
            <v>0</v>
          </cell>
        </row>
        <row r="35">
          <cell r="B35">
            <v>24</v>
          </cell>
          <cell r="C35">
            <v>85245</v>
          </cell>
          <cell r="D35">
            <v>6.55</v>
          </cell>
          <cell r="E35" t="str">
            <v>MAR</v>
          </cell>
          <cell r="K35">
            <v>30.4</v>
          </cell>
          <cell r="L35">
            <v>23.02</v>
          </cell>
          <cell r="M35">
            <v>13.27</v>
          </cell>
          <cell r="N35">
            <v>36.29</v>
          </cell>
          <cell r="O35">
            <v>5.23</v>
          </cell>
          <cell r="P35">
            <v>3.28</v>
          </cell>
          <cell r="Q35">
            <v>8.51</v>
          </cell>
          <cell r="U35">
            <v>0</v>
          </cell>
        </row>
        <row r="36">
          <cell r="B36">
            <v>25</v>
          </cell>
          <cell r="C36">
            <v>85960</v>
          </cell>
          <cell r="D36">
            <v>6.55</v>
          </cell>
          <cell r="E36" t="str">
            <v>MAR</v>
          </cell>
          <cell r="K36">
            <v>35.46</v>
          </cell>
          <cell r="L36">
            <v>23.02</v>
          </cell>
          <cell r="M36">
            <v>13.27</v>
          </cell>
          <cell r="N36">
            <v>36.29</v>
          </cell>
          <cell r="O36">
            <v>5.23</v>
          </cell>
          <cell r="P36">
            <v>3.28</v>
          </cell>
          <cell r="Q36">
            <v>8.51</v>
          </cell>
          <cell r="U36">
            <v>0</v>
          </cell>
        </row>
        <row r="37">
          <cell r="B37">
            <v>26</v>
          </cell>
          <cell r="C37">
            <v>86340</v>
          </cell>
          <cell r="D37">
            <v>6.55</v>
          </cell>
          <cell r="E37" t="str">
            <v>MAR</v>
          </cell>
          <cell r="K37">
            <v>29.45</v>
          </cell>
          <cell r="L37">
            <v>23.02</v>
          </cell>
          <cell r="M37">
            <v>13.27</v>
          </cell>
          <cell r="N37">
            <v>36.29</v>
          </cell>
          <cell r="O37">
            <v>5.23</v>
          </cell>
          <cell r="P37">
            <v>3.28</v>
          </cell>
          <cell r="Q37">
            <v>8.51</v>
          </cell>
          <cell r="U37">
            <v>0</v>
          </cell>
        </row>
        <row r="38">
          <cell r="B38">
            <v>27</v>
          </cell>
          <cell r="C38">
            <v>88380</v>
          </cell>
          <cell r="D38">
            <v>7.1</v>
          </cell>
          <cell r="E38" t="str">
            <v>NOV</v>
          </cell>
          <cell r="G38">
            <v>8.7899999999999991</v>
          </cell>
          <cell r="H38">
            <v>11.61</v>
          </cell>
          <cell r="I38">
            <v>12.6</v>
          </cell>
          <cell r="K38">
            <v>33</v>
          </cell>
          <cell r="L38">
            <v>23.02</v>
          </cell>
          <cell r="M38">
            <v>13.27</v>
          </cell>
          <cell r="N38">
            <v>36.29</v>
          </cell>
          <cell r="O38">
            <v>5.23</v>
          </cell>
          <cell r="P38">
            <v>3.28</v>
          </cell>
          <cell r="Q38">
            <v>8.51</v>
          </cell>
          <cell r="R38">
            <v>1.51</v>
          </cell>
          <cell r="U38">
            <v>0</v>
          </cell>
        </row>
        <row r="39">
          <cell r="B39">
            <v>28</v>
          </cell>
          <cell r="C39">
            <v>89149</v>
          </cell>
          <cell r="D39">
            <v>7.1</v>
          </cell>
          <cell r="E39" t="str">
            <v>NOV</v>
          </cell>
          <cell r="G39">
            <v>26.49</v>
          </cell>
          <cell r="H39">
            <v>15.02</v>
          </cell>
          <cell r="I39">
            <v>17.260000000000002</v>
          </cell>
          <cell r="K39">
            <v>58.769999999999996</v>
          </cell>
          <cell r="L39">
            <v>23.02</v>
          </cell>
          <cell r="M39">
            <v>13.27</v>
          </cell>
          <cell r="N39">
            <v>36.29</v>
          </cell>
          <cell r="O39">
            <v>5.23</v>
          </cell>
          <cell r="P39">
            <v>3.28</v>
          </cell>
          <cell r="Q39">
            <v>8.51</v>
          </cell>
          <cell r="R39">
            <v>4.88</v>
          </cell>
          <cell r="U39">
            <v>0</v>
          </cell>
        </row>
        <row r="40">
          <cell r="B40">
            <v>29</v>
          </cell>
          <cell r="C40">
            <v>89534</v>
          </cell>
          <cell r="D40">
            <v>7.2</v>
          </cell>
          <cell r="E40" t="str">
            <v>NOV</v>
          </cell>
          <cell r="G40">
            <v>8.2899999999999991</v>
          </cell>
          <cell r="H40">
            <v>11.11</v>
          </cell>
          <cell r="I40">
            <v>11.95</v>
          </cell>
          <cell r="K40">
            <v>31.349999999999998</v>
          </cell>
          <cell r="L40">
            <v>23.02</v>
          </cell>
          <cell r="M40">
            <v>13.27</v>
          </cell>
          <cell r="N40">
            <v>36.29</v>
          </cell>
          <cell r="O40">
            <v>5.23</v>
          </cell>
          <cell r="P40">
            <v>3.28</v>
          </cell>
          <cell r="Q40">
            <v>8.51</v>
          </cell>
          <cell r="R40">
            <v>1.05</v>
          </cell>
          <cell r="U40">
            <v>0</v>
          </cell>
        </row>
        <row r="41">
          <cell r="B41">
            <v>30</v>
          </cell>
          <cell r="C41">
            <v>90510</v>
          </cell>
          <cell r="D41">
            <v>6.55</v>
          </cell>
          <cell r="E41" t="str">
            <v>MAR</v>
          </cell>
          <cell r="K41">
            <v>35.46</v>
          </cell>
          <cell r="L41">
            <v>13.33</v>
          </cell>
          <cell r="M41">
            <v>13.27</v>
          </cell>
          <cell r="N41">
            <v>26.6</v>
          </cell>
          <cell r="O41">
            <v>4.05</v>
          </cell>
          <cell r="P41">
            <v>3.28</v>
          </cell>
          <cell r="Q41">
            <v>7.33</v>
          </cell>
          <cell r="R41">
            <v>22.44</v>
          </cell>
          <cell r="U41">
            <v>0</v>
          </cell>
        </row>
        <row r="43">
          <cell r="C43" t="str">
            <v xml:space="preserve"> SUB TOTAL 1</v>
          </cell>
          <cell r="D43">
            <v>198.8</v>
          </cell>
          <cell r="K43">
            <v>1139.47</v>
          </cell>
          <cell r="N43">
            <v>1029.0899999999997</v>
          </cell>
          <cell r="Q43">
            <v>240.12999999999997</v>
          </cell>
          <cell r="R43">
            <v>225.76000000000002</v>
          </cell>
          <cell r="U43">
            <v>12.330000000000002</v>
          </cell>
        </row>
        <row r="45">
          <cell r="B45" t="str">
            <v>TMC D=48"</v>
          </cell>
        </row>
        <row r="46">
          <cell r="B46">
            <v>1</v>
          </cell>
          <cell r="C46">
            <v>88904</v>
          </cell>
          <cell r="D46">
            <v>6.4</v>
          </cell>
          <cell r="E46" t="str">
            <v>NOV</v>
          </cell>
          <cell r="G46">
            <v>22.7</v>
          </cell>
          <cell r="H46">
            <v>18.25</v>
          </cell>
          <cell r="I46">
            <v>16.829999999999998</v>
          </cell>
          <cell r="K46">
            <v>57.78</v>
          </cell>
          <cell r="L46">
            <v>26.990000000000002</v>
          </cell>
          <cell r="M46">
            <v>17.88</v>
          </cell>
          <cell r="N46">
            <v>44.870000000000005</v>
          </cell>
          <cell r="O46">
            <v>6.16</v>
          </cell>
          <cell r="P46">
            <v>4.74</v>
          </cell>
          <cell r="Q46">
            <v>10.9</v>
          </cell>
          <cell r="R46">
            <v>4.0999999999999996</v>
          </cell>
          <cell r="U46">
            <v>0</v>
          </cell>
        </row>
      </sheetData>
      <sheetData sheetId="40" refreshError="1"/>
      <sheetData sheetId="41" refreshError="1"/>
      <sheetData sheetId="42" refreshError="1"/>
      <sheetData sheetId="43" refreshError="1"/>
      <sheetData sheetId="44" refreshError="1">
        <row r="13">
          <cell r="C13">
            <v>1</v>
          </cell>
          <cell r="D13">
            <v>74991.7</v>
          </cell>
          <cell r="E13">
            <v>75001.5</v>
          </cell>
          <cell r="F13">
            <v>9.8000000000029104</v>
          </cell>
          <cell r="G13">
            <v>1.5</v>
          </cell>
        </row>
        <row r="14">
          <cell r="C14">
            <v>2</v>
          </cell>
          <cell r="D14">
            <v>75343</v>
          </cell>
          <cell r="E14">
            <v>75349</v>
          </cell>
          <cell r="F14">
            <v>6</v>
          </cell>
          <cell r="G14">
            <v>1.5</v>
          </cell>
        </row>
        <row r="15">
          <cell r="C15">
            <v>3</v>
          </cell>
          <cell r="D15">
            <v>75355</v>
          </cell>
          <cell r="E15">
            <v>75364</v>
          </cell>
          <cell r="F15">
            <v>9</v>
          </cell>
          <cell r="G15">
            <v>1.5</v>
          </cell>
        </row>
        <row r="16">
          <cell r="C16">
            <v>4</v>
          </cell>
          <cell r="D16">
            <v>75451.5</v>
          </cell>
          <cell r="E16">
            <v>75461.5</v>
          </cell>
          <cell r="F16">
            <v>10</v>
          </cell>
          <cell r="G16">
            <v>1.5</v>
          </cell>
        </row>
        <row r="17">
          <cell r="C17">
            <v>5</v>
          </cell>
          <cell r="D17">
            <v>75486</v>
          </cell>
          <cell r="E17">
            <v>75507</v>
          </cell>
          <cell r="F17">
            <v>21</v>
          </cell>
          <cell r="G17">
            <v>1.5</v>
          </cell>
        </row>
        <row r="18">
          <cell r="C18">
            <v>6</v>
          </cell>
          <cell r="D18">
            <v>75788</v>
          </cell>
          <cell r="E18">
            <v>75797</v>
          </cell>
          <cell r="F18">
            <v>9</v>
          </cell>
          <cell r="G18">
            <v>1.5</v>
          </cell>
        </row>
        <row r="19">
          <cell r="C19">
            <v>7</v>
          </cell>
          <cell r="D19">
            <v>75802.5</v>
          </cell>
          <cell r="E19">
            <v>75815.149999999994</v>
          </cell>
          <cell r="F19">
            <v>12.649999999994179</v>
          </cell>
          <cell r="G19">
            <v>1.5</v>
          </cell>
        </row>
        <row r="20">
          <cell r="C20">
            <v>8</v>
          </cell>
          <cell r="D20">
            <v>75905</v>
          </cell>
          <cell r="E20">
            <v>75917.5</v>
          </cell>
          <cell r="F20">
            <v>12.5</v>
          </cell>
          <cell r="G20">
            <v>1.5</v>
          </cell>
        </row>
        <row r="21">
          <cell r="C21">
            <v>9</v>
          </cell>
          <cell r="D21">
            <v>76179</v>
          </cell>
          <cell r="E21">
            <v>76186.399999999994</v>
          </cell>
          <cell r="F21">
            <v>7.3999999999941792</v>
          </cell>
          <cell r="G21">
            <v>2</v>
          </cell>
        </row>
        <row r="22">
          <cell r="C22">
            <v>10</v>
          </cell>
          <cell r="D22">
            <v>76363.600000000006</v>
          </cell>
          <cell r="E22">
            <v>76367.259999999995</v>
          </cell>
          <cell r="F22">
            <v>3.6599999999889405</v>
          </cell>
          <cell r="G22">
            <v>1.5</v>
          </cell>
        </row>
        <row r="23">
          <cell r="C23">
            <v>11</v>
          </cell>
          <cell r="D23">
            <v>76397</v>
          </cell>
          <cell r="E23">
            <v>76408</v>
          </cell>
          <cell r="F23">
            <v>11</v>
          </cell>
          <cell r="G23">
            <v>3</v>
          </cell>
        </row>
        <row r="24">
          <cell r="C24">
            <v>12</v>
          </cell>
          <cell r="D24">
            <v>76408</v>
          </cell>
          <cell r="E24">
            <v>76420</v>
          </cell>
          <cell r="F24">
            <v>12</v>
          </cell>
          <cell r="G24">
            <v>1.5</v>
          </cell>
        </row>
        <row r="25">
          <cell r="C25">
            <v>13</v>
          </cell>
          <cell r="D25">
            <v>76420</v>
          </cell>
          <cell r="E25">
            <v>76429.7</v>
          </cell>
          <cell r="F25">
            <v>9.6999999999970896</v>
          </cell>
          <cell r="G25">
            <v>1.5</v>
          </cell>
        </row>
        <row r="26">
          <cell r="C26">
            <v>14</v>
          </cell>
          <cell r="D26">
            <v>76444.5</v>
          </cell>
          <cell r="E26">
            <v>76455</v>
          </cell>
          <cell r="F26">
            <v>10.5</v>
          </cell>
          <cell r="G26">
            <v>1.5</v>
          </cell>
        </row>
        <row r="27">
          <cell r="C27">
            <v>15</v>
          </cell>
          <cell r="D27">
            <v>76455</v>
          </cell>
          <cell r="E27">
            <v>76463</v>
          </cell>
          <cell r="F27">
            <v>8</v>
          </cell>
          <cell r="G27">
            <v>2</v>
          </cell>
        </row>
        <row r="28">
          <cell r="C28">
            <v>16</v>
          </cell>
          <cell r="D28">
            <v>76463</v>
          </cell>
          <cell r="E28">
            <v>76476.5</v>
          </cell>
          <cell r="F28">
            <v>13.5</v>
          </cell>
          <cell r="G28">
            <v>1.5</v>
          </cell>
        </row>
        <row r="29">
          <cell r="C29">
            <v>17</v>
          </cell>
          <cell r="D29">
            <v>76488</v>
          </cell>
          <cell r="E29">
            <v>76494</v>
          </cell>
          <cell r="F29">
            <v>6</v>
          </cell>
          <cell r="G29">
            <v>1.5</v>
          </cell>
        </row>
        <row r="30">
          <cell r="C30">
            <v>18</v>
          </cell>
          <cell r="D30">
            <v>76500</v>
          </cell>
          <cell r="E30">
            <v>76509</v>
          </cell>
          <cell r="F30">
            <v>9</v>
          </cell>
          <cell r="G30">
            <v>1.5</v>
          </cell>
        </row>
        <row r="31">
          <cell r="C31">
            <v>19</v>
          </cell>
          <cell r="D31">
            <v>76527</v>
          </cell>
          <cell r="E31">
            <v>76535</v>
          </cell>
          <cell r="F31">
            <v>8</v>
          </cell>
          <cell r="G31">
            <v>4.5</v>
          </cell>
        </row>
        <row r="32">
          <cell r="C32">
            <v>20</v>
          </cell>
          <cell r="D32">
            <v>76910.5</v>
          </cell>
          <cell r="E32">
            <v>76921.5</v>
          </cell>
          <cell r="F32">
            <v>11</v>
          </cell>
          <cell r="G32">
            <v>2</v>
          </cell>
        </row>
        <row r="33">
          <cell r="C33">
            <v>21</v>
          </cell>
          <cell r="D33">
            <v>77000</v>
          </cell>
          <cell r="E33">
            <v>77008.5</v>
          </cell>
          <cell r="F33">
            <v>8.5</v>
          </cell>
          <cell r="G33">
            <v>2</v>
          </cell>
        </row>
        <row r="34">
          <cell r="C34">
            <v>22</v>
          </cell>
          <cell r="D34">
            <v>77092</v>
          </cell>
          <cell r="E34">
            <v>77102</v>
          </cell>
          <cell r="F34">
            <v>10</v>
          </cell>
          <cell r="G34">
            <v>2</v>
          </cell>
        </row>
        <row r="35">
          <cell r="C35">
            <v>23</v>
          </cell>
          <cell r="D35">
            <v>77137</v>
          </cell>
          <cell r="E35">
            <v>77147</v>
          </cell>
          <cell r="F35">
            <v>10</v>
          </cell>
          <cell r="G35">
            <v>1.5</v>
          </cell>
        </row>
        <row r="36">
          <cell r="C36">
            <v>24</v>
          </cell>
          <cell r="D36">
            <v>77166</v>
          </cell>
          <cell r="E36">
            <v>77180</v>
          </cell>
          <cell r="F36">
            <v>14</v>
          </cell>
          <cell r="G36">
            <v>3.5</v>
          </cell>
        </row>
        <row r="37">
          <cell r="C37">
            <v>25</v>
          </cell>
          <cell r="D37">
            <v>77202</v>
          </cell>
          <cell r="E37">
            <v>77210</v>
          </cell>
          <cell r="F37">
            <v>8</v>
          </cell>
          <cell r="G37">
            <v>4</v>
          </cell>
        </row>
        <row r="38">
          <cell r="C38">
            <v>26</v>
          </cell>
          <cell r="D38">
            <v>77290</v>
          </cell>
          <cell r="E38">
            <v>77300</v>
          </cell>
          <cell r="F38">
            <v>10</v>
          </cell>
          <cell r="G38">
            <v>2.5</v>
          </cell>
        </row>
        <row r="39">
          <cell r="C39">
            <v>27</v>
          </cell>
          <cell r="D39">
            <v>77302</v>
          </cell>
          <cell r="E39">
            <v>77320</v>
          </cell>
          <cell r="F39">
            <v>18</v>
          </cell>
          <cell r="G39">
            <v>6</v>
          </cell>
        </row>
        <row r="40">
          <cell r="C40">
            <v>28</v>
          </cell>
          <cell r="D40">
            <v>77323</v>
          </cell>
          <cell r="E40">
            <v>77334</v>
          </cell>
          <cell r="F40">
            <v>11</v>
          </cell>
          <cell r="G40">
            <v>1.5</v>
          </cell>
        </row>
        <row r="41">
          <cell r="C41">
            <v>29</v>
          </cell>
          <cell r="D41">
            <v>77750</v>
          </cell>
          <cell r="E41">
            <v>77775</v>
          </cell>
          <cell r="F41">
            <v>25</v>
          </cell>
          <cell r="G41">
            <v>1.5</v>
          </cell>
        </row>
        <row r="42">
          <cell r="C42">
            <v>30</v>
          </cell>
          <cell r="D42">
            <v>77899</v>
          </cell>
          <cell r="E42">
            <v>77910</v>
          </cell>
          <cell r="F42">
            <v>11</v>
          </cell>
          <cell r="G42">
            <v>2</v>
          </cell>
        </row>
        <row r="43">
          <cell r="C43">
            <v>31</v>
          </cell>
          <cell r="D43">
            <v>77932.5</v>
          </cell>
          <cell r="E43">
            <v>77944.5</v>
          </cell>
          <cell r="F43">
            <v>12</v>
          </cell>
          <cell r="G43">
            <v>4</v>
          </cell>
        </row>
        <row r="44">
          <cell r="C44">
            <v>32</v>
          </cell>
          <cell r="D44">
            <v>77944.5</v>
          </cell>
          <cell r="E44">
            <v>77955.600000000006</v>
          </cell>
          <cell r="F44">
            <v>11.100000000005821</v>
          </cell>
          <cell r="G44">
            <v>2</v>
          </cell>
        </row>
        <row r="45">
          <cell r="C45">
            <v>33</v>
          </cell>
          <cell r="D45">
            <v>78120</v>
          </cell>
          <cell r="E45">
            <v>78126</v>
          </cell>
          <cell r="F45">
            <v>6</v>
          </cell>
          <cell r="G45">
            <v>1.5</v>
          </cell>
        </row>
        <row r="46">
          <cell r="C46">
            <v>34</v>
          </cell>
          <cell r="D46">
            <v>78126</v>
          </cell>
          <cell r="E46">
            <v>78136</v>
          </cell>
          <cell r="F46">
            <v>10</v>
          </cell>
          <cell r="G46">
            <v>4.5</v>
          </cell>
        </row>
        <row r="47">
          <cell r="C47">
            <v>35</v>
          </cell>
          <cell r="D47">
            <v>78224.5</v>
          </cell>
          <cell r="E47">
            <v>78235</v>
          </cell>
          <cell r="F47">
            <v>10.5</v>
          </cell>
          <cell r="G47">
            <v>1.5</v>
          </cell>
        </row>
        <row r="48">
          <cell r="E48" t="str">
            <v>VA ...</v>
          </cell>
          <cell r="F48">
            <v>374.80999999998312</v>
          </cell>
        </row>
        <row r="51">
          <cell r="E51" t="str">
            <v>VIENE ...</v>
          </cell>
          <cell r="F51">
            <v>374.80999999998312</v>
          </cell>
        </row>
        <row r="53">
          <cell r="C53">
            <v>36</v>
          </cell>
          <cell r="D53">
            <v>78235</v>
          </cell>
          <cell r="E53">
            <v>78250</v>
          </cell>
          <cell r="F53">
            <v>15</v>
          </cell>
          <cell r="G53">
            <v>2</v>
          </cell>
        </row>
        <row r="54">
          <cell r="C54">
            <v>37</v>
          </cell>
          <cell r="D54">
            <v>78250</v>
          </cell>
          <cell r="E54">
            <v>78260</v>
          </cell>
          <cell r="F54">
            <v>10</v>
          </cell>
          <cell r="G54">
            <v>2.5</v>
          </cell>
        </row>
        <row r="55">
          <cell r="C55">
            <v>38</v>
          </cell>
          <cell r="D55">
            <v>78261</v>
          </cell>
          <cell r="E55">
            <v>78269</v>
          </cell>
          <cell r="F55">
            <v>8</v>
          </cell>
          <cell r="G55">
            <v>3</v>
          </cell>
        </row>
        <row r="56">
          <cell r="C56">
            <v>39</v>
          </cell>
          <cell r="D56">
            <v>78269</v>
          </cell>
          <cell r="E56">
            <v>78283</v>
          </cell>
          <cell r="F56">
            <v>14</v>
          </cell>
          <cell r="G56">
            <v>2</v>
          </cell>
        </row>
        <row r="57">
          <cell r="C57">
            <v>40</v>
          </cell>
          <cell r="D57">
            <v>78302</v>
          </cell>
          <cell r="E57">
            <v>78320</v>
          </cell>
          <cell r="F57">
            <v>18</v>
          </cell>
          <cell r="G57">
            <v>1.5</v>
          </cell>
        </row>
        <row r="58">
          <cell r="C58">
            <v>41</v>
          </cell>
          <cell r="D58">
            <v>78354</v>
          </cell>
          <cell r="E58">
            <v>78364.5</v>
          </cell>
          <cell r="F58">
            <v>10.5</v>
          </cell>
          <cell r="G58">
            <v>1.5</v>
          </cell>
        </row>
        <row r="59">
          <cell r="C59">
            <v>42</v>
          </cell>
          <cell r="D59">
            <v>78382</v>
          </cell>
          <cell r="E59">
            <v>78390</v>
          </cell>
          <cell r="F59">
            <v>8</v>
          </cell>
          <cell r="G59">
            <v>3</v>
          </cell>
        </row>
        <row r="60">
          <cell r="C60">
            <v>43</v>
          </cell>
          <cell r="D60">
            <v>78530</v>
          </cell>
          <cell r="E60">
            <v>78544.649999999994</v>
          </cell>
          <cell r="F60">
            <v>14.649999999994179</v>
          </cell>
          <cell r="G60">
            <v>3</v>
          </cell>
        </row>
        <row r="61">
          <cell r="C61">
            <v>44</v>
          </cell>
          <cell r="D61">
            <v>78544.649999999994</v>
          </cell>
          <cell r="E61">
            <v>78554.45</v>
          </cell>
          <cell r="F61">
            <v>9.8000000000029104</v>
          </cell>
          <cell r="G61">
            <v>1.5</v>
          </cell>
        </row>
        <row r="62">
          <cell r="C62">
            <v>45</v>
          </cell>
          <cell r="D62">
            <v>78632</v>
          </cell>
          <cell r="E62">
            <v>78644</v>
          </cell>
          <cell r="F62">
            <v>12</v>
          </cell>
          <cell r="G62">
            <v>1.5</v>
          </cell>
        </row>
        <row r="63">
          <cell r="C63">
            <v>46</v>
          </cell>
          <cell r="D63">
            <v>78669</v>
          </cell>
          <cell r="E63">
            <v>78686.5</v>
          </cell>
          <cell r="F63">
            <v>17.5</v>
          </cell>
          <cell r="G63">
            <v>1.5</v>
          </cell>
        </row>
        <row r="64">
          <cell r="C64">
            <v>47</v>
          </cell>
          <cell r="D64">
            <v>78754</v>
          </cell>
          <cell r="E64">
            <v>78766</v>
          </cell>
          <cell r="F64">
            <v>12</v>
          </cell>
          <cell r="G64">
            <v>1.5</v>
          </cell>
        </row>
        <row r="65">
          <cell r="C65">
            <v>48</v>
          </cell>
          <cell r="D65">
            <v>78780</v>
          </cell>
          <cell r="E65">
            <v>78796</v>
          </cell>
          <cell r="F65">
            <v>16</v>
          </cell>
          <cell r="G65">
            <v>1.5</v>
          </cell>
        </row>
        <row r="66">
          <cell r="C66">
            <v>49</v>
          </cell>
          <cell r="D66">
            <v>78855</v>
          </cell>
          <cell r="E66">
            <v>78870</v>
          </cell>
          <cell r="F66">
            <v>15</v>
          </cell>
          <cell r="G66">
            <v>1.5</v>
          </cell>
        </row>
        <row r="67">
          <cell r="C67">
            <v>50</v>
          </cell>
          <cell r="D67">
            <v>79049</v>
          </cell>
          <cell r="E67">
            <v>79056</v>
          </cell>
          <cell r="F67">
            <v>7</v>
          </cell>
          <cell r="G67">
            <v>2</v>
          </cell>
        </row>
        <row r="68">
          <cell r="C68">
            <v>51</v>
          </cell>
          <cell r="D68">
            <v>79056</v>
          </cell>
          <cell r="E68">
            <v>79059</v>
          </cell>
          <cell r="F68">
            <v>3</v>
          </cell>
          <cell r="G68">
            <v>1.5</v>
          </cell>
        </row>
        <row r="69">
          <cell r="C69">
            <v>52</v>
          </cell>
          <cell r="D69">
            <v>79065</v>
          </cell>
          <cell r="E69">
            <v>79070</v>
          </cell>
          <cell r="F69">
            <v>5</v>
          </cell>
          <cell r="G69">
            <v>2</v>
          </cell>
        </row>
        <row r="70">
          <cell r="C70">
            <v>53</v>
          </cell>
          <cell r="D70">
            <v>79075.5</v>
          </cell>
          <cell r="E70">
            <v>79083.5</v>
          </cell>
          <cell r="F70">
            <v>8</v>
          </cell>
          <cell r="G70">
            <v>2</v>
          </cell>
        </row>
        <row r="71">
          <cell r="C71">
            <v>54</v>
          </cell>
          <cell r="D71">
            <v>79091</v>
          </cell>
          <cell r="E71">
            <v>79096</v>
          </cell>
          <cell r="F71">
            <v>5</v>
          </cell>
          <cell r="G71">
            <v>1.5</v>
          </cell>
        </row>
        <row r="72">
          <cell r="C72">
            <v>55</v>
          </cell>
          <cell r="D72">
            <v>79127.600000000006</v>
          </cell>
          <cell r="E72">
            <v>79132</v>
          </cell>
          <cell r="F72">
            <v>4.3999999999941792</v>
          </cell>
          <cell r="G72">
            <v>2</v>
          </cell>
        </row>
        <row r="73">
          <cell r="C73">
            <v>56</v>
          </cell>
          <cell r="D73">
            <v>79162</v>
          </cell>
          <cell r="E73">
            <v>79175.5</v>
          </cell>
          <cell r="F73">
            <v>13.5</v>
          </cell>
          <cell r="G73">
            <v>2</v>
          </cell>
        </row>
        <row r="74">
          <cell r="C74">
            <v>57</v>
          </cell>
          <cell r="D74">
            <v>79190</v>
          </cell>
          <cell r="E74">
            <v>79206</v>
          </cell>
          <cell r="F74">
            <v>16</v>
          </cell>
          <cell r="G74">
            <v>1.5</v>
          </cell>
        </row>
        <row r="75">
          <cell r="C75">
            <v>58</v>
          </cell>
          <cell r="D75">
            <v>79213.100000000006</v>
          </cell>
          <cell r="E75">
            <v>79218</v>
          </cell>
          <cell r="F75">
            <v>4.8999999999941792</v>
          </cell>
          <cell r="G75">
            <v>1.5</v>
          </cell>
        </row>
        <row r="76">
          <cell r="C76">
            <v>59</v>
          </cell>
          <cell r="D76">
            <v>79285</v>
          </cell>
          <cell r="E76">
            <v>79303</v>
          </cell>
          <cell r="F76">
            <v>18</v>
          </cell>
          <cell r="G76">
            <v>1.5</v>
          </cell>
        </row>
        <row r="77">
          <cell r="C77">
            <v>60</v>
          </cell>
          <cell r="D77">
            <v>79303</v>
          </cell>
          <cell r="E77">
            <v>79325</v>
          </cell>
          <cell r="F77">
            <v>22</v>
          </cell>
          <cell r="G77">
            <v>2</v>
          </cell>
        </row>
        <row r="78">
          <cell r="C78">
            <v>61</v>
          </cell>
          <cell r="D78">
            <v>79330</v>
          </cell>
          <cell r="E78">
            <v>79342.3</v>
          </cell>
          <cell r="F78">
            <v>12.30000000000291</v>
          </cell>
          <cell r="G78">
            <v>2</v>
          </cell>
        </row>
        <row r="79">
          <cell r="C79">
            <v>62</v>
          </cell>
          <cell r="D79">
            <v>79395</v>
          </cell>
          <cell r="E79">
            <v>79401</v>
          </cell>
          <cell r="F79">
            <v>6</v>
          </cell>
          <cell r="G79">
            <v>2.5</v>
          </cell>
        </row>
        <row r="80">
          <cell r="C80">
            <v>63</v>
          </cell>
          <cell r="D80">
            <v>79404</v>
          </cell>
          <cell r="E80">
            <v>79417</v>
          </cell>
          <cell r="F80">
            <v>13</v>
          </cell>
          <cell r="G80">
            <v>2</v>
          </cell>
        </row>
        <row r="81">
          <cell r="C81">
            <v>64</v>
          </cell>
          <cell r="D81">
            <v>79443</v>
          </cell>
          <cell r="E81">
            <v>79449</v>
          </cell>
          <cell r="F81">
            <v>6</v>
          </cell>
          <cell r="G81">
            <v>1.5</v>
          </cell>
        </row>
        <row r="82">
          <cell r="C82">
            <v>65</v>
          </cell>
          <cell r="D82">
            <v>79533.600000000006</v>
          </cell>
          <cell r="E82">
            <v>79549.5</v>
          </cell>
          <cell r="F82">
            <v>15.899999999994179</v>
          </cell>
          <cell r="G82">
            <v>2</v>
          </cell>
        </row>
        <row r="83">
          <cell r="C83">
            <v>66</v>
          </cell>
          <cell r="D83">
            <v>79900</v>
          </cell>
          <cell r="E83">
            <v>79909.75</v>
          </cell>
          <cell r="F83">
            <v>9.75</v>
          </cell>
          <cell r="G83">
            <v>4.5</v>
          </cell>
        </row>
        <row r="84">
          <cell r="C84">
            <v>67</v>
          </cell>
          <cell r="D84">
            <v>79921</v>
          </cell>
          <cell r="E84">
            <v>79928</v>
          </cell>
          <cell r="F84">
            <v>7</v>
          </cell>
          <cell r="G84">
            <v>1.5</v>
          </cell>
        </row>
        <row r="85">
          <cell r="C85">
            <v>68</v>
          </cell>
          <cell r="D85">
            <v>79939</v>
          </cell>
          <cell r="E85">
            <v>79945</v>
          </cell>
          <cell r="F85">
            <v>6</v>
          </cell>
          <cell r="G85">
            <v>1.5</v>
          </cell>
        </row>
        <row r="86">
          <cell r="C86">
            <v>69</v>
          </cell>
          <cell r="D86">
            <v>79966.3</v>
          </cell>
          <cell r="E86">
            <v>79973.62</v>
          </cell>
          <cell r="F86">
            <v>7.319999999992433</v>
          </cell>
          <cell r="G86">
            <v>1.5</v>
          </cell>
        </row>
        <row r="87">
          <cell r="C87">
            <v>70</v>
          </cell>
          <cell r="D87">
            <v>79985.899999999994</v>
          </cell>
          <cell r="E87">
            <v>79998.100000000006</v>
          </cell>
          <cell r="F87">
            <v>12.200000000011642</v>
          </cell>
          <cell r="G87">
            <v>1.5</v>
          </cell>
        </row>
        <row r="88">
          <cell r="E88" t="str">
            <v>VA ...</v>
          </cell>
          <cell r="F88">
            <v>757.52999999996973</v>
          </cell>
        </row>
        <row r="91">
          <cell r="E91" t="str">
            <v>VIENE ...</v>
          </cell>
          <cell r="F91">
            <v>757.52999999996973</v>
          </cell>
        </row>
        <row r="93">
          <cell r="C93">
            <v>71</v>
          </cell>
          <cell r="D93">
            <v>80222</v>
          </cell>
          <cell r="E93">
            <v>80227</v>
          </cell>
          <cell r="F93">
            <v>5</v>
          </cell>
          <cell r="G93">
            <v>1.5</v>
          </cell>
        </row>
        <row r="94">
          <cell r="C94">
            <v>72</v>
          </cell>
          <cell r="D94">
            <v>80582</v>
          </cell>
          <cell r="E94">
            <v>80590</v>
          </cell>
          <cell r="F94">
            <v>8</v>
          </cell>
          <cell r="G94">
            <v>1.5</v>
          </cell>
        </row>
        <row r="95">
          <cell r="C95">
            <v>73</v>
          </cell>
          <cell r="D95">
            <v>80618</v>
          </cell>
          <cell r="E95">
            <v>80626</v>
          </cell>
          <cell r="F95">
            <v>8</v>
          </cell>
          <cell r="G95">
            <v>2</v>
          </cell>
        </row>
        <row r="96">
          <cell r="C96">
            <v>74</v>
          </cell>
          <cell r="D96">
            <v>80629</v>
          </cell>
          <cell r="E96">
            <v>80637</v>
          </cell>
          <cell r="F96">
            <v>8</v>
          </cell>
          <cell r="G96">
            <v>2</v>
          </cell>
        </row>
        <row r="97">
          <cell r="C97">
            <v>75</v>
          </cell>
          <cell r="D97">
            <v>80820</v>
          </cell>
          <cell r="E97">
            <v>80829</v>
          </cell>
          <cell r="F97">
            <v>9</v>
          </cell>
          <cell r="G97">
            <v>2</v>
          </cell>
        </row>
        <row r="98">
          <cell r="C98">
            <v>76</v>
          </cell>
          <cell r="D98">
            <v>80842</v>
          </cell>
          <cell r="E98">
            <v>80850</v>
          </cell>
          <cell r="F98">
            <v>8</v>
          </cell>
          <cell r="G98">
            <v>1.5</v>
          </cell>
        </row>
        <row r="99">
          <cell r="C99">
            <v>77</v>
          </cell>
          <cell r="D99">
            <v>80891</v>
          </cell>
          <cell r="E99">
            <v>80896</v>
          </cell>
          <cell r="F99">
            <v>5</v>
          </cell>
          <cell r="G99">
            <v>2.5</v>
          </cell>
        </row>
        <row r="100">
          <cell r="C100">
            <v>78</v>
          </cell>
          <cell r="D100">
            <v>80912</v>
          </cell>
          <cell r="E100">
            <v>80924</v>
          </cell>
          <cell r="F100">
            <v>12</v>
          </cell>
          <cell r="G100">
            <v>2.5</v>
          </cell>
        </row>
        <row r="101">
          <cell r="C101">
            <v>79</v>
          </cell>
          <cell r="D101">
            <v>80927</v>
          </cell>
          <cell r="E101">
            <v>80945</v>
          </cell>
          <cell r="F101">
            <v>18</v>
          </cell>
          <cell r="G101">
            <v>1.5</v>
          </cell>
        </row>
        <row r="102">
          <cell r="C102">
            <v>80</v>
          </cell>
          <cell r="D102">
            <v>80947</v>
          </cell>
          <cell r="E102">
            <v>80953</v>
          </cell>
          <cell r="F102">
            <v>6</v>
          </cell>
          <cell r="G102">
            <v>2</v>
          </cell>
        </row>
        <row r="103">
          <cell r="C103">
            <v>81</v>
          </cell>
          <cell r="D103">
            <v>81025</v>
          </cell>
          <cell r="E103">
            <v>81042</v>
          </cell>
          <cell r="F103">
            <v>17</v>
          </cell>
          <cell r="G103">
            <v>3</v>
          </cell>
        </row>
        <row r="104">
          <cell r="C104">
            <v>82</v>
          </cell>
          <cell r="D104">
            <v>81067</v>
          </cell>
          <cell r="E104">
            <v>81071</v>
          </cell>
          <cell r="F104">
            <v>4</v>
          </cell>
          <cell r="G104">
            <v>2</v>
          </cell>
        </row>
        <row r="105">
          <cell r="C105">
            <v>83</v>
          </cell>
          <cell r="D105">
            <v>81161.5</v>
          </cell>
          <cell r="E105">
            <v>81166</v>
          </cell>
          <cell r="F105">
            <v>4.5</v>
          </cell>
          <cell r="G105">
            <v>2.5</v>
          </cell>
        </row>
        <row r="106">
          <cell r="C106">
            <v>84</v>
          </cell>
          <cell r="D106">
            <v>81178</v>
          </cell>
          <cell r="E106">
            <v>81182.850000000006</v>
          </cell>
          <cell r="F106">
            <v>4.8500000000058208</v>
          </cell>
          <cell r="G106">
            <v>1.5</v>
          </cell>
        </row>
        <row r="107">
          <cell r="C107">
            <v>85</v>
          </cell>
          <cell r="D107">
            <v>81845</v>
          </cell>
          <cell r="E107">
            <v>81850</v>
          </cell>
          <cell r="F107">
            <v>5</v>
          </cell>
          <cell r="G107">
            <v>1.5</v>
          </cell>
        </row>
        <row r="108">
          <cell r="C108">
            <v>86</v>
          </cell>
          <cell r="D108">
            <v>81908.5</v>
          </cell>
          <cell r="E108">
            <v>81914</v>
          </cell>
          <cell r="F108">
            <v>5.5</v>
          </cell>
          <cell r="G108">
            <v>1.5</v>
          </cell>
        </row>
        <row r="109">
          <cell r="C109">
            <v>87</v>
          </cell>
          <cell r="D109">
            <v>81936</v>
          </cell>
          <cell r="E109">
            <v>81956</v>
          </cell>
          <cell r="F109">
            <v>20</v>
          </cell>
          <cell r="G109">
            <v>1.5</v>
          </cell>
        </row>
        <row r="110">
          <cell r="C110">
            <v>88</v>
          </cell>
          <cell r="D110">
            <v>81987</v>
          </cell>
          <cell r="E110">
            <v>81997</v>
          </cell>
          <cell r="F110">
            <v>10</v>
          </cell>
          <cell r="G110">
            <v>1.5</v>
          </cell>
        </row>
        <row r="111">
          <cell r="C111">
            <v>89</v>
          </cell>
          <cell r="D111">
            <v>82065</v>
          </cell>
          <cell r="E111">
            <v>82073</v>
          </cell>
          <cell r="F111">
            <v>8</v>
          </cell>
          <cell r="G111">
            <v>1.5</v>
          </cell>
        </row>
        <row r="112">
          <cell r="C112">
            <v>90</v>
          </cell>
          <cell r="D112">
            <v>82077</v>
          </cell>
          <cell r="E112">
            <v>82092</v>
          </cell>
          <cell r="F112">
            <v>15</v>
          </cell>
          <cell r="G112">
            <v>2</v>
          </cell>
        </row>
        <row r="113">
          <cell r="C113">
            <v>91</v>
          </cell>
          <cell r="D113">
            <v>82092</v>
          </cell>
          <cell r="E113">
            <v>82100</v>
          </cell>
          <cell r="F113">
            <v>8</v>
          </cell>
          <cell r="G113">
            <v>3</v>
          </cell>
        </row>
        <row r="114">
          <cell r="C114">
            <v>92</v>
          </cell>
          <cell r="D114">
            <v>82100</v>
          </cell>
          <cell r="E114">
            <v>82105</v>
          </cell>
          <cell r="F114">
            <v>5</v>
          </cell>
          <cell r="G114">
            <v>1.5</v>
          </cell>
        </row>
        <row r="115">
          <cell r="C115">
            <v>93</v>
          </cell>
          <cell r="D115">
            <v>82105</v>
          </cell>
          <cell r="E115">
            <v>82115.5</v>
          </cell>
          <cell r="F115">
            <v>10.5</v>
          </cell>
          <cell r="G115">
            <v>4.5</v>
          </cell>
        </row>
        <row r="116">
          <cell r="C116">
            <v>94</v>
          </cell>
          <cell r="D116">
            <v>82140</v>
          </cell>
          <cell r="E116">
            <v>82146</v>
          </cell>
          <cell r="F116">
            <v>6</v>
          </cell>
          <cell r="G116">
            <v>1.5</v>
          </cell>
        </row>
        <row r="117">
          <cell r="C117">
            <v>95</v>
          </cell>
          <cell r="D117">
            <v>82540</v>
          </cell>
          <cell r="E117">
            <v>82558</v>
          </cell>
          <cell r="F117">
            <v>18</v>
          </cell>
          <cell r="G117">
            <v>1.5</v>
          </cell>
        </row>
        <row r="118">
          <cell r="C118">
            <v>96</v>
          </cell>
          <cell r="D118">
            <v>82563</v>
          </cell>
          <cell r="E118">
            <v>82570</v>
          </cell>
          <cell r="F118">
            <v>7</v>
          </cell>
          <cell r="G118">
            <v>2.5</v>
          </cell>
        </row>
        <row r="119">
          <cell r="C119">
            <v>97</v>
          </cell>
          <cell r="D119">
            <v>82645</v>
          </cell>
          <cell r="E119">
            <v>82660</v>
          </cell>
          <cell r="F119">
            <v>15</v>
          </cell>
          <cell r="G119">
            <v>1.5</v>
          </cell>
        </row>
        <row r="120">
          <cell r="C120">
            <v>98</v>
          </cell>
          <cell r="D120">
            <v>82700</v>
          </cell>
          <cell r="E120">
            <v>82720</v>
          </cell>
          <cell r="F120">
            <v>20</v>
          </cell>
          <cell r="G120">
            <v>1.5</v>
          </cell>
        </row>
        <row r="121">
          <cell r="C121">
            <v>99</v>
          </cell>
          <cell r="D121">
            <v>82720</v>
          </cell>
          <cell r="E121">
            <v>82730</v>
          </cell>
          <cell r="F121">
            <v>10</v>
          </cell>
          <cell r="G121">
            <v>1.5</v>
          </cell>
        </row>
        <row r="122">
          <cell r="C122">
            <v>100</v>
          </cell>
          <cell r="D122">
            <v>82730</v>
          </cell>
          <cell r="E122">
            <v>82740</v>
          </cell>
          <cell r="F122">
            <v>10</v>
          </cell>
          <cell r="G122">
            <v>1.5</v>
          </cell>
        </row>
        <row r="123">
          <cell r="C123">
            <v>101</v>
          </cell>
          <cell r="D123">
            <v>82863</v>
          </cell>
          <cell r="E123">
            <v>82874</v>
          </cell>
          <cell r="F123">
            <v>11</v>
          </cell>
          <cell r="G123">
            <v>1.5</v>
          </cell>
        </row>
        <row r="124">
          <cell r="C124">
            <v>102</v>
          </cell>
          <cell r="D124">
            <v>82916</v>
          </cell>
          <cell r="E124">
            <v>82926</v>
          </cell>
          <cell r="F124">
            <v>10</v>
          </cell>
          <cell r="G124">
            <v>2</v>
          </cell>
        </row>
        <row r="125">
          <cell r="C125">
            <v>103</v>
          </cell>
          <cell r="D125">
            <v>82943</v>
          </cell>
          <cell r="E125">
            <v>82962.5</v>
          </cell>
          <cell r="F125">
            <v>19.5</v>
          </cell>
          <cell r="G125">
            <v>2.5</v>
          </cell>
        </row>
        <row r="126">
          <cell r="C126">
            <v>104</v>
          </cell>
          <cell r="D126">
            <v>82962.5</v>
          </cell>
          <cell r="E126">
            <v>82971</v>
          </cell>
          <cell r="F126">
            <v>8.5</v>
          </cell>
          <cell r="G126">
            <v>2</v>
          </cell>
        </row>
        <row r="127">
          <cell r="C127">
            <v>105</v>
          </cell>
          <cell r="D127">
            <v>83112</v>
          </cell>
          <cell r="E127">
            <v>83165</v>
          </cell>
          <cell r="F127">
            <v>53</v>
          </cell>
          <cell r="G127">
            <v>1.5</v>
          </cell>
        </row>
        <row r="128">
          <cell r="E128" t="str">
            <v>VA ...</v>
          </cell>
          <cell r="F128">
            <v>1149.8799999999756</v>
          </cell>
        </row>
        <row r="131">
          <cell r="E131" t="str">
            <v>VIENE ...</v>
          </cell>
          <cell r="F131">
            <v>1149.8799999999756</v>
          </cell>
        </row>
        <row r="133">
          <cell r="C133">
            <v>106</v>
          </cell>
          <cell r="D133">
            <v>83205</v>
          </cell>
          <cell r="E133">
            <v>83215</v>
          </cell>
          <cell r="F133">
            <v>10</v>
          </cell>
          <cell r="G133">
            <v>1.5</v>
          </cell>
        </row>
        <row r="134">
          <cell r="C134">
            <v>107</v>
          </cell>
          <cell r="D134">
            <v>83230</v>
          </cell>
          <cell r="E134">
            <v>83256.5</v>
          </cell>
          <cell r="F134">
            <v>26.5</v>
          </cell>
          <cell r="G134">
            <v>1.5</v>
          </cell>
        </row>
        <row r="135">
          <cell r="C135">
            <v>108</v>
          </cell>
          <cell r="D135">
            <v>83270</v>
          </cell>
          <cell r="E135">
            <v>83296</v>
          </cell>
          <cell r="F135">
            <v>26</v>
          </cell>
          <cell r="G135">
            <v>1.5</v>
          </cell>
        </row>
        <row r="136">
          <cell r="C136">
            <v>109</v>
          </cell>
          <cell r="D136">
            <v>83305</v>
          </cell>
          <cell r="E136">
            <v>83320</v>
          </cell>
          <cell r="F136">
            <v>15</v>
          </cell>
          <cell r="G136">
            <v>1.5</v>
          </cell>
        </row>
        <row r="137">
          <cell r="C137">
            <v>110</v>
          </cell>
          <cell r="D137">
            <v>83320</v>
          </cell>
          <cell r="E137">
            <v>83332</v>
          </cell>
          <cell r="F137">
            <v>12</v>
          </cell>
          <cell r="G137">
            <v>2.5</v>
          </cell>
        </row>
        <row r="138">
          <cell r="C138">
            <v>111</v>
          </cell>
          <cell r="D138">
            <v>83346</v>
          </cell>
          <cell r="E138">
            <v>83370</v>
          </cell>
          <cell r="F138">
            <v>24</v>
          </cell>
          <cell r="G138">
            <v>1.5</v>
          </cell>
        </row>
        <row r="139">
          <cell r="C139">
            <v>112</v>
          </cell>
          <cell r="D139">
            <v>83522</v>
          </cell>
          <cell r="E139">
            <v>83537</v>
          </cell>
          <cell r="F139">
            <v>15</v>
          </cell>
          <cell r="G139">
            <v>1.5</v>
          </cell>
        </row>
        <row r="140">
          <cell r="C140">
            <v>113</v>
          </cell>
          <cell r="D140">
            <v>83560</v>
          </cell>
          <cell r="E140">
            <v>83603</v>
          </cell>
          <cell r="F140">
            <v>43</v>
          </cell>
          <cell r="G140">
            <v>1.5</v>
          </cell>
        </row>
        <row r="141">
          <cell r="C141">
            <v>114</v>
          </cell>
          <cell r="D141">
            <v>83618</v>
          </cell>
          <cell r="E141">
            <v>83630</v>
          </cell>
          <cell r="F141">
            <v>12</v>
          </cell>
          <cell r="G141">
            <v>1.5</v>
          </cell>
        </row>
        <row r="142">
          <cell r="C142">
            <v>115</v>
          </cell>
          <cell r="D142">
            <v>83760</v>
          </cell>
          <cell r="E142">
            <v>83785</v>
          </cell>
          <cell r="F142">
            <v>25</v>
          </cell>
          <cell r="G142">
            <v>1.5</v>
          </cell>
        </row>
        <row r="143">
          <cell r="C143">
            <v>116</v>
          </cell>
          <cell r="D143">
            <v>84014</v>
          </cell>
          <cell r="E143">
            <v>84031</v>
          </cell>
          <cell r="F143">
            <v>17</v>
          </cell>
          <cell r="G143">
            <v>1.5</v>
          </cell>
        </row>
        <row r="144">
          <cell r="C144">
            <v>117</v>
          </cell>
          <cell r="D144">
            <v>84332</v>
          </cell>
          <cell r="E144">
            <v>84350</v>
          </cell>
          <cell r="F144">
            <v>18</v>
          </cell>
          <cell r="G144">
            <v>1.5</v>
          </cell>
        </row>
        <row r="145">
          <cell r="C145">
            <v>118</v>
          </cell>
          <cell r="D145">
            <v>84766</v>
          </cell>
          <cell r="E145">
            <v>84785</v>
          </cell>
          <cell r="F145">
            <v>18.3</v>
          </cell>
          <cell r="G145">
            <v>1.5</v>
          </cell>
        </row>
        <row r="146">
          <cell r="C146">
            <v>119</v>
          </cell>
          <cell r="D146">
            <v>84795</v>
          </cell>
          <cell r="E146">
            <v>84810</v>
          </cell>
          <cell r="F146">
            <v>15</v>
          </cell>
          <cell r="G146">
            <v>2</v>
          </cell>
        </row>
        <row r="147">
          <cell r="C147">
            <v>120</v>
          </cell>
          <cell r="D147">
            <v>85195</v>
          </cell>
          <cell r="E147">
            <v>85210</v>
          </cell>
          <cell r="F147">
            <v>15</v>
          </cell>
          <cell r="G147">
            <v>1.5</v>
          </cell>
        </row>
        <row r="148">
          <cell r="C148">
            <v>121</v>
          </cell>
          <cell r="D148">
            <v>85360</v>
          </cell>
          <cell r="E148">
            <v>85367</v>
          </cell>
          <cell r="F148">
            <v>7.2</v>
          </cell>
          <cell r="G148">
            <v>1.5</v>
          </cell>
        </row>
        <row r="149">
          <cell r="C149">
            <v>122</v>
          </cell>
          <cell r="D149">
            <v>85367</v>
          </cell>
          <cell r="E149">
            <v>85382.85</v>
          </cell>
          <cell r="F149">
            <v>15.850000000005821</v>
          </cell>
          <cell r="G149">
            <v>2.5</v>
          </cell>
        </row>
        <row r="150">
          <cell r="C150">
            <v>123</v>
          </cell>
          <cell r="D150">
            <v>85540</v>
          </cell>
          <cell r="E150">
            <v>85560</v>
          </cell>
          <cell r="F150">
            <v>17.100000000000001</v>
          </cell>
          <cell r="G150">
            <v>4</v>
          </cell>
        </row>
        <row r="151">
          <cell r="C151">
            <v>124</v>
          </cell>
          <cell r="D151">
            <v>85576</v>
          </cell>
          <cell r="E151">
            <v>85590</v>
          </cell>
          <cell r="F151">
            <v>13.8</v>
          </cell>
          <cell r="G151">
            <v>2</v>
          </cell>
        </row>
        <row r="152">
          <cell r="C152">
            <v>125</v>
          </cell>
          <cell r="D152">
            <v>86526.5</v>
          </cell>
          <cell r="E152">
            <v>86535</v>
          </cell>
          <cell r="F152">
            <v>8</v>
          </cell>
          <cell r="G152">
            <v>1.5</v>
          </cell>
        </row>
        <row r="153">
          <cell r="C153">
            <v>126</v>
          </cell>
          <cell r="D153">
            <v>86580</v>
          </cell>
          <cell r="E153">
            <v>86590</v>
          </cell>
          <cell r="F153">
            <v>9.75</v>
          </cell>
          <cell r="G153">
            <v>1.5</v>
          </cell>
        </row>
        <row r="154">
          <cell r="C154">
            <v>127</v>
          </cell>
          <cell r="D154">
            <v>86672</v>
          </cell>
          <cell r="E154">
            <v>86690</v>
          </cell>
          <cell r="F154">
            <v>18</v>
          </cell>
          <cell r="G154">
            <v>2</v>
          </cell>
        </row>
        <row r="155">
          <cell r="C155">
            <v>128</v>
          </cell>
          <cell r="D155">
            <v>87086.5</v>
          </cell>
          <cell r="E155">
            <v>87110</v>
          </cell>
          <cell r="F155">
            <v>23.5</v>
          </cell>
          <cell r="G155">
            <v>1.5</v>
          </cell>
        </row>
        <row r="156">
          <cell r="C156">
            <v>129</v>
          </cell>
          <cell r="D156">
            <v>88830</v>
          </cell>
          <cell r="E156">
            <v>88850</v>
          </cell>
          <cell r="F156">
            <v>20</v>
          </cell>
          <cell r="G156">
            <v>1.5</v>
          </cell>
        </row>
        <row r="158">
          <cell r="D158" t="str">
            <v>T O T A L</v>
          </cell>
          <cell r="F158">
            <v>1574.8799999999812</v>
          </cell>
        </row>
        <row r="159">
          <cell r="C159" t="str">
            <v>C/D : Con Dowell</v>
          </cell>
        </row>
        <row r="163">
          <cell r="D163" t="str">
            <v>MUROS CONCRETO ARMADO</v>
          </cell>
        </row>
        <row r="164">
          <cell r="D164" t="str">
            <v>MUROS CONCRETO CICLOPEO</v>
          </cell>
        </row>
        <row r="165">
          <cell r="D165" t="str">
            <v>MUROS MAMPOSTERIA DE PIEDRA</v>
          </cell>
        </row>
      </sheetData>
      <sheetData sheetId="45" refreshError="1"/>
      <sheetData sheetId="46" refreshError="1">
        <row r="13">
          <cell r="C13">
            <v>1</v>
          </cell>
          <cell r="D13">
            <v>75332</v>
          </cell>
          <cell r="E13">
            <v>75339</v>
          </cell>
          <cell r="F13">
            <v>7</v>
          </cell>
          <cell r="G13">
            <v>1</v>
          </cell>
        </row>
        <row r="14">
          <cell r="C14">
            <v>2</v>
          </cell>
          <cell r="D14">
            <v>75532</v>
          </cell>
          <cell r="E14">
            <v>75545</v>
          </cell>
          <cell r="F14">
            <v>13</v>
          </cell>
          <cell r="G14">
            <v>1</v>
          </cell>
        </row>
        <row r="15">
          <cell r="C15">
            <v>3</v>
          </cell>
          <cell r="D15">
            <v>75642</v>
          </cell>
          <cell r="E15">
            <v>75646</v>
          </cell>
          <cell r="F15">
            <v>4</v>
          </cell>
          <cell r="G15">
            <v>1</v>
          </cell>
        </row>
        <row r="16">
          <cell r="C16">
            <v>4</v>
          </cell>
          <cell r="D16">
            <v>75696</v>
          </cell>
          <cell r="E16">
            <v>75708</v>
          </cell>
          <cell r="F16">
            <v>12</v>
          </cell>
          <cell r="G16">
            <v>1</v>
          </cell>
        </row>
        <row r="17">
          <cell r="C17">
            <v>5</v>
          </cell>
          <cell r="D17">
            <v>75714</v>
          </cell>
          <cell r="E17">
            <v>75720</v>
          </cell>
          <cell r="F17">
            <v>6</v>
          </cell>
          <cell r="G17">
            <v>1</v>
          </cell>
        </row>
        <row r="18">
          <cell r="C18">
            <v>6</v>
          </cell>
          <cell r="D18">
            <v>75893</v>
          </cell>
          <cell r="E18">
            <v>75897</v>
          </cell>
          <cell r="F18">
            <v>4</v>
          </cell>
          <cell r="G18">
            <v>1</v>
          </cell>
        </row>
        <row r="19">
          <cell r="C19">
            <v>7</v>
          </cell>
          <cell r="D19">
            <v>76878</v>
          </cell>
          <cell r="E19">
            <v>76892</v>
          </cell>
          <cell r="F19">
            <v>14</v>
          </cell>
          <cell r="G19">
            <v>1</v>
          </cell>
        </row>
        <row r="20">
          <cell r="C20">
            <v>8</v>
          </cell>
          <cell r="D20">
            <v>76892</v>
          </cell>
          <cell r="E20">
            <v>76902</v>
          </cell>
          <cell r="F20">
            <v>10</v>
          </cell>
          <cell r="G20">
            <v>1</v>
          </cell>
        </row>
        <row r="21">
          <cell r="C21">
            <v>9</v>
          </cell>
          <cell r="D21">
            <v>76950</v>
          </cell>
          <cell r="E21">
            <v>76973</v>
          </cell>
          <cell r="F21">
            <v>23</v>
          </cell>
          <cell r="G21">
            <v>1</v>
          </cell>
        </row>
        <row r="22">
          <cell r="C22">
            <v>10</v>
          </cell>
          <cell r="D22">
            <v>76980</v>
          </cell>
          <cell r="E22">
            <v>77000</v>
          </cell>
          <cell r="F22">
            <v>20</v>
          </cell>
          <cell r="G22">
            <v>1</v>
          </cell>
        </row>
        <row r="23">
          <cell r="C23">
            <v>11</v>
          </cell>
          <cell r="D23">
            <v>77187</v>
          </cell>
          <cell r="E23">
            <v>77193</v>
          </cell>
          <cell r="F23">
            <v>6</v>
          </cell>
          <cell r="G23">
            <v>1</v>
          </cell>
        </row>
        <row r="24">
          <cell r="C24">
            <v>12</v>
          </cell>
          <cell r="D24">
            <v>77230</v>
          </cell>
          <cell r="E24">
            <v>77253</v>
          </cell>
          <cell r="F24">
            <v>23</v>
          </cell>
          <cell r="G24">
            <v>1</v>
          </cell>
        </row>
        <row r="25">
          <cell r="C25">
            <v>13</v>
          </cell>
          <cell r="D25">
            <v>77360</v>
          </cell>
          <cell r="E25">
            <v>77377</v>
          </cell>
          <cell r="F25">
            <v>17</v>
          </cell>
          <cell r="G25">
            <v>1</v>
          </cell>
        </row>
        <row r="26">
          <cell r="C26">
            <v>14</v>
          </cell>
          <cell r="D26">
            <v>77397</v>
          </cell>
          <cell r="E26">
            <v>77408</v>
          </cell>
          <cell r="F26">
            <v>11</v>
          </cell>
          <cell r="G26">
            <v>1</v>
          </cell>
        </row>
        <row r="27">
          <cell r="C27">
            <v>15</v>
          </cell>
          <cell r="D27">
            <v>77430.100000000006</v>
          </cell>
          <cell r="E27">
            <v>77443.600000000006</v>
          </cell>
          <cell r="F27">
            <v>13.5</v>
          </cell>
          <cell r="G27">
            <v>1</v>
          </cell>
        </row>
        <row r="28">
          <cell r="C28">
            <v>16</v>
          </cell>
          <cell r="D28">
            <v>77720</v>
          </cell>
          <cell r="E28">
            <v>77750</v>
          </cell>
          <cell r="F28">
            <v>30</v>
          </cell>
          <cell r="G28">
            <v>1</v>
          </cell>
        </row>
        <row r="29">
          <cell r="C29">
            <v>17</v>
          </cell>
          <cell r="D29">
            <v>77775</v>
          </cell>
          <cell r="E29">
            <v>77785</v>
          </cell>
          <cell r="F29">
            <v>10</v>
          </cell>
          <cell r="G29">
            <v>1</v>
          </cell>
        </row>
        <row r="30">
          <cell r="C30">
            <v>18</v>
          </cell>
          <cell r="D30">
            <v>77963</v>
          </cell>
          <cell r="E30">
            <v>77969.5</v>
          </cell>
          <cell r="F30">
            <v>6.5</v>
          </cell>
          <cell r="G30">
            <v>1</v>
          </cell>
        </row>
        <row r="31">
          <cell r="C31">
            <v>19</v>
          </cell>
          <cell r="D31">
            <v>77980</v>
          </cell>
          <cell r="E31">
            <v>77984</v>
          </cell>
          <cell r="F31">
            <v>4</v>
          </cell>
          <cell r="G31">
            <v>1</v>
          </cell>
        </row>
        <row r="32">
          <cell r="C32">
            <v>20</v>
          </cell>
          <cell r="D32">
            <v>77990</v>
          </cell>
          <cell r="E32">
            <v>78010</v>
          </cell>
          <cell r="F32">
            <v>20</v>
          </cell>
          <cell r="G32">
            <v>1</v>
          </cell>
        </row>
        <row r="33">
          <cell r="C33">
            <v>21</v>
          </cell>
          <cell r="D33">
            <v>78033.5</v>
          </cell>
          <cell r="E33">
            <v>78037.5</v>
          </cell>
          <cell r="F33">
            <v>4</v>
          </cell>
          <cell r="G33">
            <v>1</v>
          </cell>
        </row>
        <row r="34">
          <cell r="C34">
            <v>22</v>
          </cell>
          <cell r="D34">
            <v>78370</v>
          </cell>
          <cell r="E34">
            <v>78382</v>
          </cell>
          <cell r="F34">
            <v>12</v>
          </cell>
          <cell r="G34">
            <v>1</v>
          </cell>
        </row>
        <row r="35">
          <cell r="C35">
            <v>23</v>
          </cell>
          <cell r="D35">
            <v>78724</v>
          </cell>
          <cell r="E35">
            <v>78730</v>
          </cell>
          <cell r="F35">
            <v>6</v>
          </cell>
          <cell r="G35">
            <v>1</v>
          </cell>
        </row>
        <row r="36">
          <cell r="C36">
            <v>24</v>
          </cell>
          <cell r="D36">
            <v>78845</v>
          </cell>
          <cell r="E36">
            <v>78855</v>
          </cell>
          <cell r="F36">
            <v>10</v>
          </cell>
          <cell r="G36">
            <v>1</v>
          </cell>
        </row>
        <row r="37">
          <cell r="C37">
            <v>25</v>
          </cell>
          <cell r="D37">
            <v>78905</v>
          </cell>
          <cell r="E37">
            <v>78910</v>
          </cell>
          <cell r="F37">
            <v>5</v>
          </cell>
          <cell r="G37">
            <v>1</v>
          </cell>
        </row>
        <row r="38">
          <cell r="C38">
            <v>26</v>
          </cell>
          <cell r="D38">
            <v>78966</v>
          </cell>
          <cell r="E38">
            <v>78972</v>
          </cell>
          <cell r="F38">
            <v>6</v>
          </cell>
          <cell r="G38">
            <v>1</v>
          </cell>
        </row>
        <row r="39">
          <cell r="C39">
            <v>27</v>
          </cell>
          <cell r="D39">
            <v>79043</v>
          </cell>
          <cell r="E39">
            <v>79049</v>
          </cell>
          <cell r="F39">
            <v>6</v>
          </cell>
          <cell r="G39">
            <v>1</v>
          </cell>
        </row>
        <row r="40">
          <cell r="C40">
            <v>28</v>
          </cell>
          <cell r="D40">
            <v>79059</v>
          </cell>
          <cell r="E40">
            <v>79065</v>
          </cell>
          <cell r="F40">
            <v>6</v>
          </cell>
          <cell r="G40">
            <v>1</v>
          </cell>
        </row>
        <row r="41">
          <cell r="C41">
            <v>29</v>
          </cell>
          <cell r="D41">
            <v>79070</v>
          </cell>
          <cell r="E41">
            <v>79075.5</v>
          </cell>
          <cell r="F41">
            <v>5.5</v>
          </cell>
          <cell r="G41">
            <v>1</v>
          </cell>
        </row>
        <row r="42">
          <cell r="C42">
            <v>30</v>
          </cell>
          <cell r="D42">
            <v>79083.5</v>
          </cell>
          <cell r="E42">
            <v>79091</v>
          </cell>
          <cell r="F42">
            <v>7.5</v>
          </cell>
          <cell r="G42">
            <v>1</v>
          </cell>
        </row>
        <row r="43">
          <cell r="C43">
            <v>31</v>
          </cell>
          <cell r="D43">
            <v>79110</v>
          </cell>
          <cell r="E43">
            <v>79114</v>
          </cell>
          <cell r="F43">
            <v>4</v>
          </cell>
          <cell r="G43">
            <v>1</v>
          </cell>
        </row>
        <row r="44">
          <cell r="C44">
            <v>32</v>
          </cell>
          <cell r="D44">
            <v>79145</v>
          </cell>
          <cell r="E44">
            <v>79149</v>
          </cell>
          <cell r="F44">
            <v>4</v>
          </cell>
          <cell r="G44">
            <v>1</v>
          </cell>
        </row>
        <row r="45">
          <cell r="C45">
            <v>33</v>
          </cell>
          <cell r="D45">
            <v>79222</v>
          </cell>
          <cell r="E45">
            <v>79234</v>
          </cell>
          <cell r="F45">
            <v>12</v>
          </cell>
          <cell r="G45">
            <v>1</v>
          </cell>
        </row>
        <row r="46">
          <cell r="C46">
            <v>34</v>
          </cell>
          <cell r="D46">
            <v>79256</v>
          </cell>
          <cell r="E46">
            <v>79260</v>
          </cell>
          <cell r="F46">
            <v>4</v>
          </cell>
          <cell r="G46">
            <v>1</v>
          </cell>
        </row>
        <row r="47">
          <cell r="C47">
            <v>35</v>
          </cell>
          <cell r="D47">
            <v>79420</v>
          </cell>
          <cell r="E47">
            <v>79431</v>
          </cell>
          <cell r="F47">
            <v>11</v>
          </cell>
          <cell r="G47">
            <v>1</v>
          </cell>
        </row>
        <row r="48">
          <cell r="C48">
            <v>36</v>
          </cell>
          <cell r="D48">
            <v>79521</v>
          </cell>
          <cell r="E48">
            <v>79529</v>
          </cell>
          <cell r="F48">
            <v>8</v>
          </cell>
          <cell r="G48">
            <v>1</v>
          </cell>
        </row>
        <row r="49">
          <cell r="C49">
            <v>37</v>
          </cell>
          <cell r="D49">
            <v>79549.5</v>
          </cell>
          <cell r="E49">
            <v>79564.600000000006</v>
          </cell>
          <cell r="F49">
            <v>15.100000000005821</v>
          </cell>
          <cell r="G49">
            <v>1</v>
          </cell>
        </row>
        <row r="50">
          <cell r="C50">
            <v>38</v>
          </cell>
          <cell r="D50">
            <v>79955</v>
          </cell>
          <cell r="E50">
            <v>79966</v>
          </cell>
          <cell r="F50">
            <v>11</v>
          </cell>
          <cell r="G50">
            <v>1</v>
          </cell>
        </row>
        <row r="51">
          <cell r="C51">
            <v>39</v>
          </cell>
          <cell r="D51">
            <v>79973.5</v>
          </cell>
          <cell r="E51">
            <v>79976.5</v>
          </cell>
          <cell r="F51">
            <v>3</v>
          </cell>
          <cell r="G51">
            <v>1</v>
          </cell>
        </row>
        <row r="52">
          <cell r="C52">
            <v>40</v>
          </cell>
          <cell r="D52">
            <v>80183</v>
          </cell>
          <cell r="E52">
            <v>80187</v>
          </cell>
          <cell r="F52">
            <v>4</v>
          </cell>
          <cell r="G52">
            <v>1</v>
          </cell>
        </row>
        <row r="53">
          <cell r="C53">
            <v>41</v>
          </cell>
          <cell r="D53">
            <v>80205</v>
          </cell>
          <cell r="E53">
            <v>80210</v>
          </cell>
          <cell r="F53">
            <v>5</v>
          </cell>
          <cell r="G53">
            <v>1</v>
          </cell>
        </row>
        <row r="54">
          <cell r="C54">
            <v>42</v>
          </cell>
          <cell r="D54">
            <v>80448</v>
          </cell>
          <cell r="E54">
            <v>80451.5</v>
          </cell>
          <cell r="F54">
            <v>3.5</v>
          </cell>
          <cell r="G54">
            <v>1</v>
          </cell>
        </row>
        <row r="55">
          <cell r="C55">
            <v>43</v>
          </cell>
          <cell r="D55">
            <v>80489</v>
          </cell>
          <cell r="E55">
            <v>80493</v>
          </cell>
          <cell r="F55">
            <v>4</v>
          </cell>
          <cell r="G55">
            <v>1</v>
          </cell>
        </row>
        <row r="56">
          <cell r="C56">
            <v>44</v>
          </cell>
          <cell r="D56">
            <v>80557</v>
          </cell>
          <cell r="E56">
            <v>80570</v>
          </cell>
          <cell r="F56">
            <v>13</v>
          </cell>
          <cell r="G56">
            <v>1</v>
          </cell>
        </row>
        <row r="57">
          <cell r="C57">
            <v>45</v>
          </cell>
          <cell r="D57">
            <v>80573</v>
          </cell>
          <cell r="E57">
            <v>80579</v>
          </cell>
          <cell r="F57">
            <v>6</v>
          </cell>
          <cell r="G57">
            <v>1</v>
          </cell>
        </row>
        <row r="58">
          <cell r="C58">
            <v>46</v>
          </cell>
          <cell r="D58">
            <v>80626</v>
          </cell>
          <cell r="E58">
            <v>80629</v>
          </cell>
          <cell r="F58">
            <v>3</v>
          </cell>
          <cell r="G58">
            <v>1</v>
          </cell>
        </row>
        <row r="59">
          <cell r="C59">
            <v>47</v>
          </cell>
          <cell r="D59">
            <v>80693</v>
          </cell>
          <cell r="E59">
            <v>80702</v>
          </cell>
          <cell r="F59">
            <v>9</v>
          </cell>
          <cell r="G59">
            <v>1</v>
          </cell>
        </row>
        <row r="60">
          <cell r="C60">
            <v>48</v>
          </cell>
          <cell r="D60">
            <v>80732</v>
          </cell>
          <cell r="E60">
            <v>80747</v>
          </cell>
          <cell r="F60">
            <v>15</v>
          </cell>
          <cell r="G60">
            <v>1</v>
          </cell>
        </row>
        <row r="61">
          <cell r="C61">
            <v>49</v>
          </cell>
          <cell r="D61">
            <v>80850</v>
          </cell>
          <cell r="E61">
            <v>80865</v>
          </cell>
          <cell r="F61">
            <v>15</v>
          </cell>
          <cell r="G61">
            <v>1</v>
          </cell>
        </row>
        <row r="62">
          <cell r="C62">
            <v>50</v>
          </cell>
          <cell r="D62">
            <v>80897</v>
          </cell>
          <cell r="E62">
            <v>80902</v>
          </cell>
          <cell r="F62">
            <v>5</v>
          </cell>
          <cell r="G62">
            <v>1</v>
          </cell>
        </row>
        <row r="63">
          <cell r="E63" t="str">
            <v>VA ...</v>
          </cell>
          <cell r="F63">
            <v>476.60000000000582</v>
          </cell>
        </row>
        <row r="66">
          <cell r="E66" t="str">
            <v>VIENE ...</v>
          </cell>
          <cell r="F66">
            <v>476.60000000000582</v>
          </cell>
        </row>
        <row r="68">
          <cell r="C68">
            <v>51</v>
          </cell>
          <cell r="D68">
            <v>80945</v>
          </cell>
          <cell r="E68">
            <v>80947</v>
          </cell>
          <cell r="F68">
            <v>2</v>
          </cell>
          <cell r="G68">
            <v>1</v>
          </cell>
        </row>
        <row r="69">
          <cell r="C69">
            <v>52</v>
          </cell>
          <cell r="D69">
            <v>81527</v>
          </cell>
          <cell r="E69">
            <v>81533</v>
          </cell>
          <cell r="F69">
            <v>6</v>
          </cell>
          <cell r="G69">
            <v>1</v>
          </cell>
        </row>
        <row r="70">
          <cell r="C70">
            <v>53</v>
          </cell>
          <cell r="D70">
            <v>81655</v>
          </cell>
          <cell r="E70">
            <v>81660</v>
          </cell>
          <cell r="F70">
            <v>5</v>
          </cell>
          <cell r="G70">
            <v>1</v>
          </cell>
        </row>
        <row r="71">
          <cell r="C71">
            <v>54</v>
          </cell>
          <cell r="D71">
            <v>82665</v>
          </cell>
          <cell r="E71">
            <v>82680</v>
          </cell>
          <cell r="F71">
            <v>15</v>
          </cell>
          <cell r="G71">
            <v>1</v>
          </cell>
        </row>
        <row r="72">
          <cell r="C72">
            <v>55</v>
          </cell>
          <cell r="D72">
            <v>82680</v>
          </cell>
          <cell r="E72">
            <v>82700</v>
          </cell>
          <cell r="F72">
            <v>20</v>
          </cell>
          <cell r="G72">
            <v>1</v>
          </cell>
        </row>
        <row r="73">
          <cell r="C73">
            <v>56</v>
          </cell>
          <cell r="D73">
            <v>82740</v>
          </cell>
          <cell r="E73">
            <v>82755</v>
          </cell>
          <cell r="F73">
            <v>15</v>
          </cell>
          <cell r="G73">
            <v>1</v>
          </cell>
        </row>
        <row r="74">
          <cell r="C74">
            <v>57</v>
          </cell>
          <cell r="D74">
            <v>83407</v>
          </cell>
          <cell r="E74">
            <v>83416</v>
          </cell>
          <cell r="F74">
            <v>9</v>
          </cell>
          <cell r="G74">
            <v>1</v>
          </cell>
        </row>
        <row r="75">
          <cell r="C75">
            <v>58</v>
          </cell>
          <cell r="D75">
            <v>83663</v>
          </cell>
          <cell r="E75">
            <v>83667</v>
          </cell>
          <cell r="F75">
            <v>4</v>
          </cell>
          <cell r="G75">
            <v>1</v>
          </cell>
        </row>
        <row r="76">
          <cell r="C76">
            <v>59</v>
          </cell>
          <cell r="D76">
            <v>83690</v>
          </cell>
          <cell r="E76">
            <v>83720</v>
          </cell>
          <cell r="F76">
            <v>30</v>
          </cell>
          <cell r="G76">
            <v>1</v>
          </cell>
        </row>
        <row r="77">
          <cell r="C77">
            <v>60</v>
          </cell>
          <cell r="D77">
            <v>83730</v>
          </cell>
          <cell r="E77">
            <v>83734</v>
          </cell>
          <cell r="F77">
            <v>4</v>
          </cell>
          <cell r="G77">
            <v>1</v>
          </cell>
        </row>
        <row r="78">
          <cell r="C78">
            <v>61</v>
          </cell>
          <cell r="D78">
            <v>83745</v>
          </cell>
          <cell r="E78">
            <v>83752</v>
          </cell>
          <cell r="F78">
            <v>7</v>
          </cell>
          <cell r="G78">
            <v>1</v>
          </cell>
        </row>
        <row r="79">
          <cell r="C79">
            <v>62</v>
          </cell>
          <cell r="D79">
            <v>83960</v>
          </cell>
          <cell r="E79">
            <v>83968</v>
          </cell>
          <cell r="F79">
            <v>8</v>
          </cell>
          <cell r="G79">
            <v>1</v>
          </cell>
        </row>
        <row r="80">
          <cell r="C80">
            <v>63</v>
          </cell>
          <cell r="D80">
            <v>84089</v>
          </cell>
          <cell r="E80">
            <v>84094</v>
          </cell>
          <cell r="F80">
            <v>5</v>
          </cell>
          <cell r="G80">
            <v>1</v>
          </cell>
        </row>
        <row r="81">
          <cell r="C81">
            <v>64</v>
          </cell>
          <cell r="D81">
            <v>84222</v>
          </cell>
          <cell r="E81">
            <v>84229</v>
          </cell>
          <cell r="F81">
            <v>7</v>
          </cell>
          <cell r="G81">
            <v>1</v>
          </cell>
        </row>
        <row r="82">
          <cell r="C82">
            <v>65</v>
          </cell>
          <cell r="D82">
            <v>84240</v>
          </cell>
          <cell r="E82">
            <v>84250</v>
          </cell>
          <cell r="F82">
            <v>10</v>
          </cell>
          <cell r="G82">
            <v>1</v>
          </cell>
        </row>
        <row r="83">
          <cell r="C83">
            <v>66</v>
          </cell>
          <cell r="D83">
            <v>84270</v>
          </cell>
          <cell r="E83">
            <v>84280</v>
          </cell>
          <cell r="F83">
            <v>10</v>
          </cell>
          <cell r="G83">
            <v>1</v>
          </cell>
        </row>
        <row r="84">
          <cell r="C84">
            <v>67</v>
          </cell>
          <cell r="D84">
            <v>84350</v>
          </cell>
          <cell r="E84">
            <v>84370</v>
          </cell>
          <cell r="F84">
            <v>20</v>
          </cell>
          <cell r="G84">
            <v>1</v>
          </cell>
        </row>
        <row r="85">
          <cell r="C85">
            <v>68</v>
          </cell>
          <cell r="D85">
            <v>84785</v>
          </cell>
          <cell r="E85">
            <v>84795</v>
          </cell>
          <cell r="F85">
            <v>10</v>
          </cell>
          <cell r="G85">
            <v>1</v>
          </cell>
        </row>
        <row r="86">
          <cell r="C86">
            <v>69</v>
          </cell>
          <cell r="D86">
            <v>84810</v>
          </cell>
          <cell r="E86">
            <v>84815.8</v>
          </cell>
          <cell r="F86">
            <v>5.8000000000029104</v>
          </cell>
          <cell r="G86">
            <v>1</v>
          </cell>
        </row>
        <row r="87">
          <cell r="C87">
            <v>70</v>
          </cell>
          <cell r="D87">
            <v>85210</v>
          </cell>
          <cell r="E87">
            <v>85240</v>
          </cell>
          <cell r="F87">
            <v>30</v>
          </cell>
          <cell r="G87">
            <v>1</v>
          </cell>
        </row>
        <row r="88">
          <cell r="C88">
            <v>71</v>
          </cell>
          <cell r="D88">
            <v>85315</v>
          </cell>
          <cell r="E88">
            <v>85340</v>
          </cell>
          <cell r="F88">
            <v>25</v>
          </cell>
          <cell r="G88">
            <v>1</v>
          </cell>
        </row>
        <row r="89">
          <cell r="C89">
            <v>72</v>
          </cell>
          <cell r="D89">
            <v>85400</v>
          </cell>
          <cell r="E89">
            <v>85410</v>
          </cell>
          <cell r="F89">
            <v>10</v>
          </cell>
          <cell r="G89">
            <v>1</v>
          </cell>
        </row>
        <row r="90">
          <cell r="C90">
            <v>73</v>
          </cell>
          <cell r="D90">
            <v>85680</v>
          </cell>
          <cell r="E90">
            <v>85710</v>
          </cell>
          <cell r="F90">
            <v>30</v>
          </cell>
          <cell r="G90">
            <v>1</v>
          </cell>
        </row>
        <row r="91">
          <cell r="C91">
            <v>74</v>
          </cell>
          <cell r="D91">
            <v>86165</v>
          </cell>
          <cell r="E91">
            <v>86180</v>
          </cell>
          <cell r="F91">
            <v>15</v>
          </cell>
          <cell r="G91">
            <v>1</v>
          </cell>
        </row>
        <row r="92">
          <cell r="C92">
            <v>75</v>
          </cell>
          <cell r="D92">
            <v>86475</v>
          </cell>
          <cell r="E92">
            <v>86495</v>
          </cell>
          <cell r="F92">
            <v>20</v>
          </cell>
          <cell r="G92">
            <v>1</v>
          </cell>
        </row>
        <row r="93">
          <cell r="C93">
            <v>76</v>
          </cell>
          <cell r="D93">
            <v>86495</v>
          </cell>
          <cell r="E93">
            <v>86510</v>
          </cell>
          <cell r="F93">
            <v>15</v>
          </cell>
          <cell r="G93">
            <v>1</v>
          </cell>
        </row>
        <row r="94">
          <cell r="C94">
            <v>77</v>
          </cell>
          <cell r="D94">
            <v>88850</v>
          </cell>
          <cell r="E94">
            <v>88865</v>
          </cell>
          <cell r="F94">
            <v>15</v>
          </cell>
          <cell r="G94">
            <v>1</v>
          </cell>
        </row>
        <row r="95">
          <cell r="C95">
            <v>78</v>
          </cell>
          <cell r="D95">
            <v>88962</v>
          </cell>
          <cell r="E95">
            <v>88992</v>
          </cell>
          <cell r="F95">
            <v>30</v>
          </cell>
          <cell r="G95">
            <v>1</v>
          </cell>
        </row>
        <row r="96">
          <cell r="C96">
            <v>79</v>
          </cell>
          <cell r="D96">
            <v>89020</v>
          </cell>
          <cell r="E96">
            <v>89040</v>
          </cell>
          <cell r="F96">
            <v>20</v>
          </cell>
          <cell r="G96">
            <v>1</v>
          </cell>
        </row>
        <row r="97">
          <cell r="C97">
            <v>80</v>
          </cell>
          <cell r="D97">
            <v>89959</v>
          </cell>
          <cell r="E97">
            <v>89966.5</v>
          </cell>
          <cell r="F97">
            <v>7.5</v>
          </cell>
          <cell r="G97">
            <v>1</v>
          </cell>
        </row>
        <row r="100">
          <cell r="D100" t="str">
            <v>T O T A L</v>
          </cell>
          <cell r="F100">
            <v>886.90000000000873</v>
          </cell>
        </row>
        <row r="106">
          <cell r="C106" t="str">
            <v>EL MURO 80+183 AL 80+187 DEBIA SER VALORIZADO EN EL ADICIONAL 02,</v>
          </cell>
        </row>
        <row r="107">
          <cell r="C107" t="str">
            <v>SIN EMBARGO NO SE TIENE LA PARTIDA 05.15 MUROS MºPº EN DICHO PRESUP. ADICIONAL</v>
          </cell>
        </row>
      </sheetData>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VALS"/>
      <sheetName val="12. Graf Val Acum"/>
      <sheetName val="RES"/>
      <sheetName val="VAL PRINC"/>
      <sheetName val="VAL MM"/>
      <sheetName val="VAL-ADIC-02"/>
      <sheetName val="VAL-ADIC-06"/>
      <sheetName val="VAL-AD 07"/>
      <sheetName val="VAL-TRANSIT"/>
      <sheetName val="07. Metrado Y Porcent"/>
      <sheetName val="13. Graf Ava.Ob.part"/>
      <sheetName val="SALDO DE OBRA"/>
    </sheetNames>
    <sheetDataSet>
      <sheetData sheetId="0" refreshError="1"/>
      <sheetData sheetId="1" refreshError="1"/>
      <sheetData sheetId="2" refreshError="1"/>
      <sheetData sheetId="3" refreshError="1">
        <row r="11">
          <cell r="A11">
            <v>1</v>
          </cell>
          <cell r="B11" t="str">
            <v>OBRAS PRELIMINARES</v>
          </cell>
          <cell r="F11">
            <v>529062.68000000005</v>
          </cell>
          <cell r="H11">
            <v>277713.51270002598</v>
          </cell>
          <cell r="J11">
            <v>299.67999999999995</v>
          </cell>
          <cell r="L11">
            <v>278013.19650002598</v>
          </cell>
          <cell r="N11">
            <v>251049.48349997407</v>
          </cell>
        </row>
        <row r="12">
          <cell r="A12">
            <v>1.01</v>
          </cell>
          <cell r="B12" t="str">
            <v>MOVILIZACION Y DESMOVILIZACION DE EQUIPO</v>
          </cell>
          <cell r="C12" t="str">
            <v>GLB</v>
          </cell>
          <cell r="D12">
            <v>1</v>
          </cell>
          <cell r="E12">
            <v>429168.08</v>
          </cell>
          <cell r="F12">
            <v>429168.08</v>
          </cell>
          <cell r="G12">
            <v>0.53638092853086927</v>
          </cell>
          <cell r="H12">
            <v>230197.57324621041</v>
          </cell>
          <cell r="J12">
            <v>0</v>
          </cell>
          <cell r="K12">
            <v>0.53638092853086927</v>
          </cell>
          <cell r="L12">
            <v>230197.57324621041</v>
          </cell>
          <cell r="M12">
            <v>0.46361907146913073</v>
          </cell>
          <cell r="N12">
            <v>198970.50675378961</v>
          </cell>
        </row>
        <row r="13">
          <cell r="A13">
            <v>1.02</v>
          </cell>
          <cell r="B13" t="str">
            <v>TOPOGRAFIA Y GEOREFERENCIACION</v>
          </cell>
          <cell r="C13" t="str">
            <v>GLB</v>
          </cell>
          <cell r="D13">
            <v>1</v>
          </cell>
          <cell r="E13">
            <v>13907.4</v>
          </cell>
          <cell r="F13">
            <v>13907.4</v>
          </cell>
          <cell r="G13">
            <v>0.47974599521230216</v>
          </cell>
          <cell r="H13">
            <v>6672.0194538155711</v>
          </cell>
          <cell r="I13">
            <v>3.0000000000000001E-3</v>
          </cell>
          <cell r="J13">
            <v>41.72</v>
          </cell>
          <cell r="K13">
            <v>0.48274599521230216</v>
          </cell>
          <cell r="L13">
            <v>6713.7416538155712</v>
          </cell>
          <cell r="M13">
            <v>0.5172540047876979</v>
          </cell>
          <cell r="N13">
            <v>7193.6583461844293</v>
          </cell>
        </row>
        <row r="14">
          <cell r="A14">
            <v>1.03</v>
          </cell>
          <cell r="B14" t="str">
            <v>MANTENIMIENTO DE TRANSITO Y SEGURIDAD VIAL</v>
          </cell>
          <cell r="C14" t="str">
            <v>GLB</v>
          </cell>
          <cell r="D14">
            <v>1</v>
          </cell>
          <cell r="E14">
            <v>85987.199999999997</v>
          </cell>
          <cell r="F14">
            <v>85987.199999999997</v>
          </cell>
          <cell r="G14">
            <v>0.47499999999999998</v>
          </cell>
          <cell r="H14">
            <v>40843.919999999998</v>
          </cell>
          <cell r="I14">
            <v>3.0000000000000001E-3</v>
          </cell>
          <cell r="J14">
            <v>257.95999999999998</v>
          </cell>
          <cell r="K14">
            <v>0.47799999999999998</v>
          </cell>
          <cell r="L14">
            <v>41101.881599999993</v>
          </cell>
          <cell r="M14">
            <v>0.52200000000000002</v>
          </cell>
          <cell r="N14">
            <v>44885.318400000004</v>
          </cell>
        </row>
        <row r="15">
          <cell r="G15">
            <v>0</v>
          </cell>
          <cell r="K15">
            <v>0</v>
          </cell>
        </row>
        <row r="16">
          <cell r="A16">
            <v>2</v>
          </cell>
          <cell r="B16" t="str">
            <v>MOVIMIENTO DE TIERRAS</v>
          </cell>
          <cell r="F16">
            <v>56320.29</v>
          </cell>
          <cell r="G16">
            <v>0</v>
          </cell>
          <cell r="H16">
            <v>13993.6104</v>
          </cell>
          <cell r="J16">
            <v>0</v>
          </cell>
          <cell r="K16">
            <v>0</v>
          </cell>
          <cell r="L16">
            <v>13993.6104</v>
          </cell>
          <cell r="N16">
            <v>42326.680199999995</v>
          </cell>
        </row>
        <row r="17">
          <cell r="A17">
            <v>2.0099999999999998</v>
          </cell>
          <cell r="B17" t="str">
            <v>TERRAPLENES</v>
          </cell>
          <cell r="C17" t="str">
            <v>M3</v>
          </cell>
          <cell r="D17">
            <v>6237.02</v>
          </cell>
          <cell r="E17">
            <v>9.0299999999999994</v>
          </cell>
          <cell r="F17">
            <v>56320.29</v>
          </cell>
          <cell r="G17">
            <v>1549.68</v>
          </cell>
          <cell r="H17">
            <v>13993.6104</v>
          </cell>
          <cell r="J17">
            <v>0</v>
          </cell>
          <cell r="K17">
            <v>1549.68</v>
          </cell>
          <cell r="L17">
            <v>13993.6104</v>
          </cell>
          <cell r="M17">
            <v>4687.34</v>
          </cell>
          <cell r="N17">
            <v>42326.680199999995</v>
          </cell>
        </row>
        <row r="18">
          <cell r="G18">
            <v>0</v>
          </cell>
          <cell r="K18">
            <v>0</v>
          </cell>
        </row>
        <row r="19">
          <cell r="A19">
            <v>3</v>
          </cell>
          <cell r="B19" t="str">
            <v>PAVIMENTOS</v>
          </cell>
          <cell r="F19">
            <v>3066759.4499999997</v>
          </cell>
          <cell r="G19">
            <v>0</v>
          </cell>
          <cell r="H19">
            <v>1388918.3276</v>
          </cell>
          <cell r="J19">
            <v>41500.680000000008</v>
          </cell>
          <cell r="K19">
            <v>0</v>
          </cell>
          <cell r="L19">
            <v>1430419.0118</v>
          </cell>
          <cell r="N19">
            <v>1636340.4367999998</v>
          </cell>
        </row>
        <row r="20">
          <cell r="A20">
            <v>3.01</v>
          </cell>
          <cell r="B20" t="str">
            <v>PERFILADO Y COMPACTACION DE SUBRASANTE</v>
          </cell>
          <cell r="C20" t="str">
            <v>M2</v>
          </cell>
          <cell r="D20">
            <v>67624.2</v>
          </cell>
          <cell r="E20">
            <v>0.77</v>
          </cell>
          <cell r="F20">
            <v>52070.63</v>
          </cell>
          <cell r="G20">
            <v>40568.93</v>
          </cell>
          <cell r="H20">
            <v>31238.076100000002</v>
          </cell>
          <cell r="J20">
            <v>0</v>
          </cell>
          <cell r="K20">
            <v>40568.93</v>
          </cell>
          <cell r="L20">
            <v>31238.076100000002</v>
          </cell>
          <cell r="M20">
            <v>27055.269999999997</v>
          </cell>
          <cell r="N20">
            <v>20832.5579</v>
          </cell>
        </row>
        <row r="21">
          <cell r="A21">
            <v>3.0199999999999996</v>
          </cell>
          <cell r="B21" t="str">
            <v>BASE GRANULAR e=0.50 m.</v>
          </cell>
          <cell r="C21" t="str">
            <v>M2</v>
          </cell>
          <cell r="D21">
            <v>9925.76</v>
          </cell>
          <cell r="E21">
            <v>15.06</v>
          </cell>
          <cell r="F21">
            <v>149481.95000000001</v>
          </cell>
          <cell r="G21">
            <v>0</v>
          </cell>
          <cell r="H21">
            <v>0</v>
          </cell>
          <cell r="J21">
            <v>0</v>
          </cell>
          <cell r="K21">
            <v>0</v>
          </cell>
          <cell r="L21">
            <v>0</v>
          </cell>
          <cell r="M21">
            <v>9925.76</v>
          </cell>
          <cell r="N21">
            <v>149481.94560000001</v>
          </cell>
        </row>
        <row r="22">
          <cell r="A22">
            <v>3.0299999999999994</v>
          </cell>
          <cell r="B22" t="str">
            <v>IMPRIMACION ASFÁLTICA</v>
          </cell>
          <cell r="C22" t="str">
            <v>M2</v>
          </cell>
          <cell r="D22">
            <v>113521.42</v>
          </cell>
          <cell r="E22">
            <v>2.81</v>
          </cell>
          <cell r="F22">
            <v>318995.19</v>
          </cell>
          <cell r="G22">
            <v>60766.03</v>
          </cell>
          <cell r="H22">
            <v>170752.54430000001</v>
          </cell>
          <cell r="I22">
            <v>5637.48</v>
          </cell>
          <cell r="J22">
            <v>15841.32</v>
          </cell>
          <cell r="K22">
            <v>66403.509999999995</v>
          </cell>
          <cell r="L22">
            <v>186593.86309999999</v>
          </cell>
          <cell r="M22">
            <v>47117.91</v>
          </cell>
          <cell r="N22">
            <v>132401.32710000002</v>
          </cell>
        </row>
        <row r="23">
          <cell r="A23">
            <v>3.0399999999999991</v>
          </cell>
          <cell r="B23" t="str">
            <v>TRATAMIENTO SUPERFICIAL MULTIPLE (2 CAPAS)</v>
          </cell>
          <cell r="C23" t="str">
            <v>M2</v>
          </cell>
          <cell r="D23">
            <v>176313.3</v>
          </cell>
          <cell r="E23">
            <v>5.26</v>
          </cell>
          <cell r="F23">
            <v>927407.96</v>
          </cell>
          <cell r="G23">
            <v>42989.440000000002</v>
          </cell>
          <cell r="H23">
            <v>226124.45440000002</v>
          </cell>
          <cell r="I23">
            <v>1936.81</v>
          </cell>
          <cell r="J23">
            <v>10187.620000000001</v>
          </cell>
          <cell r="K23">
            <v>44926.25</v>
          </cell>
          <cell r="L23">
            <v>236312.07499999998</v>
          </cell>
          <cell r="M23">
            <v>131387.04999999999</v>
          </cell>
          <cell r="N23">
            <v>691095.88299999991</v>
          </cell>
        </row>
        <row r="24">
          <cell r="A24">
            <v>3.0499999999999989</v>
          </cell>
          <cell r="B24" t="str">
            <v>BASE GRANULAR e=0.50 m. CON LAVADO DE AGREGADOS</v>
          </cell>
          <cell r="C24" t="str">
            <v>M2</v>
          </cell>
          <cell r="D24">
            <v>75335.38</v>
          </cell>
          <cell r="E24">
            <v>17.66</v>
          </cell>
          <cell r="F24">
            <v>1330422.81</v>
          </cell>
          <cell r="G24">
            <v>52391.96</v>
          </cell>
          <cell r="H24">
            <v>925242.01359999995</v>
          </cell>
          <cell r="I24">
            <v>361.9</v>
          </cell>
          <cell r="J24">
            <v>6391.15</v>
          </cell>
          <cell r="K24">
            <v>52753.86</v>
          </cell>
          <cell r="L24">
            <v>931633.16760000004</v>
          </cell>
          <cell r="M24">
            <v>22581.520000000004</v>
          </cell>
          <cell r="N24">
            <v>398789.64320000005</v>
          </cell>
        </row>
        <row r="25">
          <cell r="A25">
            <v>3.0599999999999987</v>
          </cell>
          <cell r="B25" t="str">
            <v>RECONFORMACIÓN BASE EXISTENTE</v>
          </cell>
          <cell r="C25" t="str">
            <v>M2</v>
          </cell>
          <cell r="D25">
            <v>224700.5</v>
          </cell>
          <cell r="E25">
            <v>1.02</v>
          </cell>
          <cell r="F25">
            <v>229194.51</v>
          </cell>
          <cell r="G25">
            <v>34863.96</v>
          </cell>
          <cell r="H25">
            <v>35561.239199999996</v>
          </cell>
          <cell r="I25">
            <v>8902.5400000000009</v>
          </cell>
          <cell r="J25">
            <v>9080.59</v>
          </cell>
          <cell r="K25">
            <v>43766.5</v>
          </cell>
          <cell r="L25">
            <v>44641.83</v>
          </cell>
          <cell r="M25">
            <v>180934</v>
          </cell>
          <cell r="N25">
            <v>184552.68</v>
          </cell>
        </row>
        <row r="26">
          <cell r="A26">
            <v>3.0699999999999985</v>
          </cell>
          <cell r="B26" t="str">
            <v>SELLO ASFALTICO</v>
          </cell>
          <cell r="C26" t="str">
            <v>M2</v>
          </cell>
          <cell r="D26">
            <v>12810</v>
          </cell>
          <cell r="E26">
            <v>2.94</v>
          </cell>
          <cell r="F26">
            <v>37661.4</v>
          </cell>
          <cell r="G26">
            <v>0</v>
          </cell>
          <cell r="H26">
            <v>0</v>
          </cell>
          <cell r="J26">
            <v>0</v>
          </cell>
          <cell r="K26">
            <v>0</v>
          </cell>
          <cell r="L26">
            <v>0</v>
          </cell>
          <cell r="M26">
            <v>12810</v>
          </cell>
          <cell r="N26">
            <v>37661.4</v>
          </cell>
        </row>
        <row r="27">
          <cell r="A27">
            <v>3.0799999999999983</v>
          </cell>
          <cell r="B27" t="str">
            <v>TRATAMIENTO SUPERFICIAL SEGUNDA CAPA</v>
          </cell>
          <cell r="C27" t="str">
            <v>M2</v>
          </cell>
          <cell r="D27">
            <v>10500</v>
          </cell>
          <cell r="E27">
            <v>2.0499999999999998</v>
          </cell>
          <cell r="F27">
            <v>21525</v>
          </cell>
          <cell r="G27">
            <v>0</v>
          </cell>
          <cell r="H27">
            <v>0</v>
          </cell>
          <cell r="J27">
            <v>0</v>
          </cell>
          <cell r="K27">
            <v>0</v>
          </cell>
          <cell r="L27">
            <v>0</v>
          </cell>
          <cell r="M27">
            <v>10500</v>
          </cell>
          <cell r="N27">
            <v>21524.999999999996</v>
          </cell>
        </row>
        <row r="28">
          <cell r="G28">
            <v>0</v>
          </cell>
          <cell r="K28">
            <v>0</v>
          </cell>
        </row>
        <row r="29">
          <cell r="A29">
            <v>4</v>
          </cell>
          <cell r="B29" t="str">
            <v>TRANSPORTE</v>
          </cell>
          <cell r="F29">
            <v>524414.08000000007</v>
          </cell>
          <cell r="G29">
            <v>0</v>
          </cell>
          <cell r="H29">
            <v>268546.47527</v>
          </cell>
          <cell r="J29">
            <v>2629.02</v>
          </cell>
          <cell r="K29">
            <v>0</v>
          </cell>
          <cell r="L29">
            <v>271175.48757</v>
          </cell>
          <cell r="N29">
            <v>253238.59483000002</v>
          </cell>
        </row>
        <row r="30">
          <cell r="A30">
            <v>4.01</v>
          </cell>
          <cell r="B30" t="str">
            <v>TRANSPORTE DE MATERIALES GRANULARES D &lt;= 1 KM</v>
          </cell>
          <cell r="C30" t="str">
            <v>M3K</v>
          </cell>
          <cell r="D30">
            <v>44366.66</v>
          </cell>
          <cell r="E30">
            <v>4.34</v>
          </cell>
          <cell r="F30">
            <v>192551.3</v>
          </cell>
          <cell r="G30">
            <v>25592.68</v>
          </cell>
          <cell r="H30">
            <v>111072.23119999999</v>
          </cell>
          <cell r="I30">
            <v>180.08</v>
          </cell>
          <cell r="J30">
            <v>781.55</v>
          </cell>
          <cell r="K30">
            <v>25772.760000000002</v>
          </cell>
          <cell r="L30">
            <v>111853.77840000001</v>
          </cell>
          <cell r="M30">
            <v>18593.900000000001</v>
          </cell>
          <cell r="N30">
            <v>80697.525999999998</v>
          </cell>
        </row>
        <row r="31">
          <cell r="A31">
            <v>4.0199999999999996</v>
          </cell>
          <cell r="B31" t="str">
            <v>TRANSPORTE DE MATERIALES GRANULARES D &gt; 1 Km.</v>
          </cell>
          <cell r="C31" t="str">
            <v>M3K</v>
          </cell>
          <cell r="D31">
            <v>283643.40000000002</v>
          </cell>
          <cell r="E31">
            <v>1.17</v>
          </cell>
          <cell r="F31">
            <v>331862.78000000003</v>
          </cell>
          <cell r="G31">
            <v>134593.37100000001</v>
          </cell>
          <cell r="H31">
            <v>157474.24407000002</v>
          </cell>
          <cell r="I31">
            <v>1579.03</v>
          </cell>
          <cell r="J31">
            <v>1847.47</v>
          </cell>
          <cell r="K31">
            <v>136172.40100000001</v>
          </cell>
          <cell r="L31">
            <v>159321.70917000002</v>
          </cell>
          <cell r="M31">
            <v>147470.99900000001</v>
          </cell>
          <cell r="N31">
            <v>172541.06883</v>
          </cell>
        </row>
        <row r="32">
          <cell r="G32">
            <v>0</v>
          </cell>
          <cell r="K32">
            <v>0</v>
          </cell>
        </row>
        <row r="33">
          <cell r="A33">
            <v>5</v>
          </cell>
          <cell r="B33" t="str">
            <v>OBRAS DE ARTE Y DRENAJE</v>
          </cell>
          <cell r="F33">
            <v>2652141.34</v>
          </cell>
          <cell r="G33">
            <v>0</v>
          </cell>
          <cell r="H33">
            <v>1142082.1486000002</v>
          </cell>
          <cell r="J33">
            <v>0</v>
          </cell>
          <cell r="K33">
            <v>0</v>
          </cell>
          <cell r="L33">
            <v>1142082.1486000002</v>
          </cell>
          <cell r="N33">
            <v>1510059.1932000003</v>
          </cell>
        </row>
        <row r="34">
          <cell r="A34">
            <v>5.01</v>
          </cell>
          <cell r="B34" t="str">
            <v>EXCAVACIÓN PARA ESTRUCTURAS EN MATERIAL COMUN SECO</v>
          </cell>
          <cell r="C34" t="str">
            <v>M3</v>
          </cell>
          <cell r="D34">
            <v>4353.76</v>
          </cell>
          <cell r="E34">
            <v>7.81</v>
          </cell>
          <cell r="F34">
            <v>34002.870000000003</v>
          </cell>
          <cell r="G34">
            <v>2614.4899999999998</v>
          </cell>
          <cell r="H34">
            <v>20419.166899999997</v>
          </cell>
          <cell r="J34">
            <v>0</v>
          </cell>
          <cell r="K34">
            <v>2614.4899999999998</v>
          </cell>
          <cell r="L34">
            <v>20419.166899999997</v>
          </cell>
          <cell r="M34">
            <v>1739.2700000000004</v>
          </cell>
          <cell r="N34">
            <v>13583.698700000003</v>
          </cell>
        </row>
        <row r="35">
          <cell r="A35">
            <v>5.0199999999999996</v>
          </cell>
          <cell r="B35" t="str">
            <v>EXCAVACIÓN PARA ESTRUCTURAS EN MATERIAL COMÚN BAJO AGUA</v>
          </cell>
          <cell r="C35" t="str">
            <v>M3</v>
          </cell>
          <cell r="D35">
            <v>769.05</v>
          </cell>
          <cell r="E35">
            <v>8.1300000000000008</v>
          </cell>
          <cell r="F35">
            <v>6252.38</v>
          </cell>
          <cell r="G35">
            <v>33.840000000000003</v>
          </cell>
          <cell r="H35">
            <v>275.11920000000003</v>
          </cell>
          <cell r="J35">
            <v>0</v>
          </cell>
          <cell r="K35">
            <v>33.840000000000003</v>
          </cell>
          <cell r="L35">
            <v>275.11920000000003</v>
          </cell>
          <cell r="M35">
            <v>735.20999999999992</v>
          </cell>
          <cell r="N35">
            <v>5977.2573000000002</v>
          </cell>
        </row>
        <row r="36">
          <cell r="A36">
            <v>5.0299999999999994</v>
          </cell>
          <cell r="B36" t="str">
            <v>RELLENO PARA ESTRUCTURAS</v>
          </cell>
          <cell r="C36" t="str">
            <v>M3</v>
          </cell>
          <cell r="D36">
            <v>1378.36</v>
          </cell>
          <cell r="E36">
            <v>17.440000000000001</v>
          </cell>
          <cell r="F36">
            <v>24038.6</v>
          </cell>
          <cell r="G36">
            <v>1323.13</v>
          </cell>
          <cell r="H36">
            <v>23075.387200000005</v>
          </cell>
          <cell r="J36">
            <v>0</v>
          </cell>
          <cell r="K36">
            <v>1323.13</v>
          </cell>
          <cell r="L36">
            <v>23075.387200000005</v>
          </cell>
          <cell r="M36">
            <v>55.229999999999791</v>
          </cell>
          <cell r="N36">
            <v>963.21119999999644</v>
          </cell>
        </row>
        <row r="37">
          <cell r="A37">
            <v>5.0399999999999991</v>
          </cell>
          <cell r="B37" t="str">
            <v>CUNETAS REVESTIDAS EN CONCRETO</v>
          </cell>
          <cell r="C37" t="str">
            <v>ML</v>
          </cell>
          <cell r="D37">
            <v>20195.87</v>
          </cell>
          <cell r="E37">
            <v>45.47</v>
          </cell>
          <cell r="F37">
            <v>918306.21</v>
          </cell>
          <cell r="G37">
            <v>0</v>
          </cell>
          <cell r="H37">
            <v>0</v>
          </cell>
          <cell r="J37">
            <v>0</v>
          </cell>
          <cell r="K37">
            <v>0</v>
          </cell>
          <cell r="L37">
            <v>0</v>
          </cell>
          <cell r="M37">
            <v>20195.87</v>
          </cell>
          <cell r="N37">
            <v>918306.20889999997</v>
          </cell>
        </row>
        <row r="38">
          <cell r="A38">
            <v>5.0499999999999989</v>
          </cell>
          <cell r="B38" t="str">
            <v>CONSTRUCCION DE ALCANTARILLA TMC Ø=36"</v>
          </cell>
          <cell r="C38" t="str">
            <v>ML</v>
          </cell>
          <cell r="D38">
            <v>27.69</v>
          </cell>
          <cell r="E38">
            <v>325.27</v>
          </cell>
          <cell r="F38">
            <v>9006.73</v>
          </cell>
          <cell r="G38">
            <v>18.73</v>
          </cell>
          <cell r="H38">
            <v>6092.3071</v>
          </cell>
          <cell r="J38">
            <v>0</v>
          </cell>
          <cell r="K38">
            <v>18.73</v>
          </cell>
          <cell r="L38">
            <v>6092.3071</v>
          </cell>
          <cell r="M38">
            <v>8.9600000000000009</v>
          </cell>
          <cell r="N38">
            <v>2914.4192000000003</v>
          </cell>
        </row>
        <row r="39">
          <cell r="A39">
            <v>5.0599999999999987</v>
          </cell>
          <cell r="B39" t="str">
            <v>CONSTRUCCION DE ALCANTARILLA  TMC 4.57x1.57m.</v>
          </cell>
          <cell r="C39" t="str">
            <v>ML</v>
          </cell>
          <cell r="D39">
            <v>9.15</v>
          </cell>
          <cell r="E39">
            <v>3066.85</v>
          </cell>
          <cell r="F39">
            <v>28061.68</v>
          </cell>
          <cell r="G39">
            <v>9.15</v>
          </cell>
          <cell r="H39">
            <v>28061.677500000002</v>
          </cell>
          <cell r="J39">
            <v>0</v>
          </cell>
          <cell r="K39">
            <v>9.15</v>
          </cell>
          <cell r="L39">
            <v>28061.677500000002</v>
          </cell>
          <cell r="M39">
            <v>0</v>
          </cell>
          <cell r="N39">
            <v>0</v>
          </cell>
        </row>
        <row r="40">
          <cell r="A40">
            <v>5.0699999999999985</v>
          </cell>
          <cell r="B40" t="str">
            <v>PINTURA ASFALTICA EN ALCANTARILLAS</v>
          </cell>
          <cell r="C40" t="str">
            <v>M2</v>
          </cell>
          <cell r="D40">
            <v>617.04</v>
          </cell>
          <cell r="E40">
            <v>10.74</v>
          </cell>
          <cell r="F40">
            <v>6627.01</v>
          </cell>
          <cell r="G40">
            <v>213.69</v>
          </cell>
          <cell r="H40">
            <v>2295.0306</v>
          </cell>
          <cell r="J40">
            <v>0</v>
          </cell>
          <cell r="K40">
            <v>213.69</v>
          </cell>
          <cell r="L40">
            <v>2295.0306</v>
          </cell>
          <cell r="M40">
            <v>403.34999999999997</v>
          </cell>
          <cell r="N40">
            <v>4331.9789999999994</v>
          </cell>
        </row>
        <row r="41">
          <cell r="A41">
            <v>5.0799999999999983</v>
          </cell>
          <cell r="B41" t="str">
            <v>ENCOFRADO Y DESENCOFRADO PARA ESTRUCTURAS</v>
          </cell>
          <cell r="C41" t="str">
            <v>M2</v>
          </cell>
          <cell r="D41">
            <v>1380.85</v>
          </cell>
          <cell r="E41">
            <v>39.799999999999997</v>
          </cell>
          <cell r="F41">
            <v>54957.83</v>
          </cell>
          <cell r="G41">
            <v>1380.85</v>
          </cell>
          <cell r="H41">
            <v>54957.829999999994</v>
          </cell>
          <cell r="J41">
            <v>0</v>
          </cell>
          <cell r="K41">
            <v>1380.85</v>
          </cell>
          <cell r="L41">
            <v>54957.829999999994</v>
          </cell>
          <cell r="N41">
            <v>0</v>
          </cell>
        </row>
        <row r="42">
          <cell r="A42">
            <v>5.0899999999999981</v>
          </cell>
          <cell r="B42" t="str">
            <v>CONCRETO CICLOPEO F'C=140 KG/CM2 + 30% PIEDRA GRANDE</v>
          </cell>
          <cell r="C42" t="str">
            <v>M3</v>
          </cell>
          <cell r="D42">
            <v>8.0299999999999994</v>
          </cell>
          <cell r="E42">
            <v>201.78</v>
          </cell>
          <cell r="F42">
            <v>1620.29</v>
          </cell>
          <cell r="G42">
            <v>8.0299999999999994</v>
          </cell>
          <cell r="H42">
            <v>1620.2933999999998</v>
          </cell>
          <cell r="J42">
            <v>0</v>
          </cell>
          <cell r="K42">
            <v>8.0299999999999994</v>
          </cell>
          <cell r="L42">
            <v>1620.2933999999998</v>
          </cell>
          <cell r="M42">
            <v>0</v>
          </cell>
          <cell r="N42">
            <v>0</v>
          </cell>
        </row>
        <row r="43">
          <cell r="A43">
            <v>5.0999999999999979</v>
          </cell>
          <cell r="B43" t="str">
            <v>CONCRETO F'C=140KG/CM2</v>
          </cell>
          <cell r="C43" t="str">
            <v>M3</v>
          </cell>
          <cell r="D43">
            <v>114</v>
          </cell>
          <cell r="E43">
            <v>226.27</v>
          </cell>
          <cell r="F43">
            <v>25794.78</v>
          </cell>
          <cell r="G43">
            <v>11.55</v>
          </cell>
          <cell r="H43">
            <v>2613.4185000000002</v>
          </cell>
          <cell r="J43">
            <v>0</v>
          </cell>
          <cell r="K43">
            <v>11.55</v>
          </cell>
          <cell r="L43">
            <v>2613.4185000000002</v>
          </cell>
          <cell r="M43">
            <v>102.45</v>
          </cell>
          <cell r="N43">
            <v>23181.361500000003</v>
          </cell>
        </row>
        <row r="44">
          <cell r="A44">
            <v>5.1099999999999977</v>
          </cell>
          <cell r="B44" t="str">
            <v>CONCRETO FC=175KG/CM2</v>
          </cell>
          <cell r="C44" t="str">
            <v>M3</v>
          </cell>
          <cell r="D44">
            <v>198.62</v>
          </cell>
          <cell r="E44">
            <v>234.28</v>
          </cell>
          <cell r="F44">
            <v>46532.69</v>
          </cell>
          <cell r="G44">
            <v>188.48</v>
          </cell>
          <cell r="H44">
            <v>44157.094399999994</v>
          </cell>
          <cell r="J44">
            <v>0</v>
          </cell>
          <cell r="K44">
            <v>188.48</v>
          </cell>
          <cell r="L44">
            <v>44157.094399999994</v>
          </cell>
          <cell r="M44">
            <v>10.140000000000015</v>
          </cell>
          <cell r="N44">
            <v>2375.5992000000033</v>
          </cell>
        </row>
        <row r="45">
          <cell r="A45">
            <v>5.1199999999999974</v>
          </cell>
          <cell r="B45" t="str">
            <v>CONCRETO F'C= 210 KG/CM2</v>
          </cell>
          <cell r="C45" t="str">
            <v>M3</v>
          </cell>
          <cell r="D45">
            <v>532.36</v>
          </cell>
          <cell r="E45">
            <v>265.98</v>
          </cell>
          <cell r="F45">
            <v>141597.10999999999</v>
          </cell>
          <cell r="G45">
            <v>247.51</v>
          </cell>
          <cell r="H45">
            <v>65832.709799999997</v>
          </cell>
          <cell r="J45">
            <v>0</v>
          </cell>
          <cell r="K45">
            <v>247.51</v>
          </cell>
          <cell r="L45">
            <v>65832.709799999997</v>
          </cell>
          <cell r="M45">
            <v>284.85000000000002</v>
          </cell>
          <cell r="N45">
            <v>75764.403000000006</v>
          </cell>
        </row>
        <row r="46">
          <cell r="A46">
            <v>5.1299999999999972</v>
          </cell>
          <cell r="B46" t="str">
            <v>REVESTIMIENTO CON PIEDRA EMBOQUILLADA</v>
          </cell>
          <cell r="C46" t="str">
            <v>M2</v>
          </cell>
          <cell r="D46">
            <v>1210</v>
          </cell>
          <cell r="E46">
            <v>24.42</v>
          </cell>
          <cell r="F46">
            <v>29548.2</v>
          </cell>
          <cell r="G46">
            <v>236.14</v>
          </cell>
          <cell r="H46">
            <v>5766.5388000000003</v>
          </cell>
          <cell r="J46">
            <v>0</v>
          </cell>
          <cell r="K46">
            <v>236.14</v>
          </cell>
          <cell r="L46">
            <v>5766.5388000000003</v>
          </cell>
          <cell r="M46">
            <v>973.86</v>
          </cell>
          <cell r="N46">
            <v>23781.661200000002</v>
          </cell>
        </row>
        <row r="47">
          <cell r="A47">
            <v>5.139999999999997</v>
          </cell>
          <cell r="B47" t="str">
            <v>DEMOLICION DE ESTRUCTURAS</v>
          </cell>
          <cell r="C47" t="str">
            <v>M3</v>
          </cell>
          <cell r="D47">
            <v>0.94</v>
          </cell>
          <cell r="E47">
            <v>85.71</v>
          </cell>
          <cell r="F47">
            <v>80.569999999999993</v>
          </cell>
          <cell r="G47">
            <v>0</v>
          </cell>
          <cell r="H47">
            <v>0</v>
          </cell>
          <cell r="J47">
            <v>0</v>
          </cell>
          <cell r="K47">
            <v>0</v>
          </cell>
          <cell r="L47">
            <v>0</v>
          </cell>
          <cell r="M47">
            <v>0.94</v>
          </cell>
          <cell r="N47">
            <v>80.567399999999992</v>
          </cell>
        </row>
        <row r="48">
          <cell r="A48">
            <v>5.1499999999999968</v>
          </cell>
          <cell r="B48" t="str">
            <v>ENCAUZAMIENTO DE ALCANTARILLAS</v>
          </cell>
          <cell r="C48" t="str">
            <v>M3</v>
          </cell>
          <cell r="D48">
            <v>119.52</v>
          </cell>
          <cell r="E48">
            <v>13.46</v>
          </cell>
          <cell r="F48">
            <v>1608.74</v>
          </cell>
          <cell r="G48">
            <v>0</v>
          </cell>
          <cell r="H48">
            <v>0</v>
          </cell>
          <cell r="J48">
            <v>0</v>
          </cell>
          <cell r="K48">
            <v>0</v>
          </cell>
          <cell r="L48">
            <v>0</v>
          </cell>
          <cell r="M48">
            <v>119.52</v>
          </cell>
          <cell r="N48">
            <v>1608.7392</v>
          </cell>
        </row>
        <row r="49">
          <cell r="A49">
            <v>5.1599999999999966</v>
          </cell>
          <cell r="B49" t="str">
            <v>ACERO DE REFUERZO</v>
          </cell>
          <cell r="C49" t="str">
            <v>KG</v>
          </cell>
          <cell r="D49">
            <v>55516.87</v>
          </cell>
          <cell r="E49">
            <v>3.68</v>
          </cell>
          <cell r="F49">
            <v>204302.07999999999</v>
          </cell>
          <cell r="G49">
            <v>30480.79</v>
          </cell>
          <cell r="H49">
            <v>112169.30720000001</v>
          </cell>
          <cell r="J49">
            <v>0</v>
          </cell>
          <cell r="K49">
            <v>30480.79</v>
          </cell>
          <cell r="L49">
            <v>112169.30720000001</v>
          </cell>
          <cell r="M49">
            <v>25036.080000000002</v>
          </cell>
          <cell r="N49">
            <v>92132.774400000009</v>
          </cell>
        </row>
        <row r="50">
          <cell r="A50">
            <v>5.1699999999999964</v>
          </cell>
          <cell r="B50" t="str">
            <v>MUROS DE CONCRETO CICLOPEO</v>
          </cell>
          <cell r="C50" t="str">
            <v>M3</v>
          </cell>
          <cell r="D50">
            <v>2058.61</v>
          </cell>
          <cell r="E50">
            <v>419.38</v>
          </cell>
          <cell r="F50">
            <v>863339.86</v>
          </cell>
          <cell r="G50">
            <v>1489.52</v>
          </cell>
          <cell r="H50">
            <v>624674.89760000003</v>
          </cell>
          <cell r="J50">
            <v>0</v>
          </cell>
          <cell r="K50">
            <v>1489.52</v>
          </cell>
          <cell r="L50">
            <v>624674.89760000003</v>
          </cell>
          <cell r="M50">
            <v>569.09000000000015</v>
          </cell>
          <cell r="N50">
            <v>238664.96420000005</v>
          </cell>
        </row>
        <row r="51">
          <cell r="A51">
            <v>5.1799999999999962</v>
          </cell>
          <cell r="B51" t="str">
            <v>MURO DE MAMPOSTERIA DE PIEDRA</v>
          </cell>
          <cell r="C51" t="str">
            <v>M3</v>
          </cell>
          <cell r="D51">
            <v>72.959999999999994</v>
          </cell>
          <cell r="E51">
            <v>200.03</v>
          </cell>
          <cell r="F51">
            <v>14594.19</v>
          </cell>
          <cell r="G51">
            <v>0</v>
          </cell>
          <cell r="H51">
            <v>0</v>
          </cell>
          <cell r="J51">
            <v>0</v>
          </cell>
          <cell r="K51">
            <v>0</v>
          </cell>
          <cell r="L51">
            <v>0</v>
          </cell>
          <cell r="M51">
            <v>72.959999999999994</v>
          </cell>
          <cell r="N51">
            <v>14594.188799999998</v>
          </cell>
        </row>
        <row r="52">
          <cell r="A52">
            <v>5.1899999999999959</v>
          </cell>
          <cell r="B52" t="str">
            <v>GAVION TIPO CAJON</v>
          </cell>
          <cell r="C52" t="str">
            <v>M3</v>
          </cell>
          <cell r="D52">
            <v>1807.26</v>
          </cell>
          <cell r="E52">
            <v>127.36</v>
          </cell>
          <cell r="F52">
            <v>230172.63</v>
          </cell>
          <cell r="G52">
            <v>1091</v>
          </cell>
          <cell r="H52">
            <v>138949.76000000001</v>
          </cell>
          <cell r="J52">
            <v>0</v>
          </cell>
          <cell r="K52">
            <v>1091</v>
          </cell>
          <cell r="L52">
            <v>138949.76000000001</v>
          </cell>
          <cell r="M52">
            <v>716.26</v>
          </cell>
          <cell r="N52">
            <v>91222.873599999992</v>
          </cell>
        </row>
        <row r="53">
          <cell r="A53">
            <v>5.1999999999999957</v>
          </cell>
          <cell r="B53" t="str">
            <v>ENROCADO DE PROTECCION</v>
          </cell>
          <cell r="C53" t="str">
            <v>M3</v>
          </cell>
          <cell r="D53">
            <v>1.62</v>
          </cell>
          <cell r="E53">
            <v>76.31</v>
          </cell>
          <cell r="F53">
            <v>123.62</v>
          </cell>
          <cell r="G53">
            <v>0</v>
          </cell>
          <cell r="H53">
            <v>0</v>
          </cell>
          <cell r="J53">
            <v>0</v>
          </cell>
          <cell r="K53">
            <v>0</v>
          </cell>
          <cell r="L53">
            <v>0</v>
          </cell>
          <cell r="M53">
            <v>1.62</v>
          </cell>
          <cell r="N53">
            <v>123.62220000000001</v>
          </cell>
        </row>
        <row r="54">
          <cell r="A54">
            <v>5.2099999999999955</v>
          </cell>
          <cell r="B54" t="str">
            <v>MATERIAL FILTRANTE</v>
          </cell>
          <cell r="C54" t="str">
            <v>M3</v>
          </cell>
          <cell r="D54">
            <v>114</v>
          </cell>
          <cell r="E54">
            <v>45.77</v>
          </cell>
          <cell r="F54">
            <v>5217.78</v>
          </cell>
          <cell r="G54">
            <v>114</v>
          </cell>
          <cell r="H54">
            <v>5217.7800000000007</v>
          </cell>
          <cell r="J54">
            <v>0</v>
          </cell>
          <cell r="K54">
            <v>114</v>
          </cell>
          <cell r="L54">
            <v>5217.7800000000007</v>
          </cell>
          <cell r="M54">
            <v>0</v>
          </cell>
          <cell r="N54">
            <v>0</v>
          </cell>
        </row>
        <row r="55">
          <cell r="A55">
            <v>5.2199999999999953</v>
          </cell>
          <cell r="B55" t="str">
            <v>DREN PVC SAP d=6"</v>
          </cell>
          <cell r="C55" t="str">
            <v>ML</v>
          </cell>
          <cell r="D55">
            <v>140</v>
          </cell>
          <cell r="E55">
            <v>42.37</v>
          </cell>
          <cell r="F55">
            <v>5931.8</v>
          </cell>
          <cell r="G55">
            <v>129.34</v>
          </cell>
          <cell r="H55">
            <v>5480.1358</v>
          </cell>
          <cell r="J55">
            <v>0</v>
          </cell>
          <cell r="K55">
            <v>129.34</v>
          </cell>
          <cell r="L55">
            <v>5480.1358</v>
          </cell>
          <cell r="M55">
            <v>10.659999999999997</v>
          </cell>
          <cell r="N55">
            <v>451.66419999999982</v>
          </cell>
        </row>
        <row r="56">
          <cell r="A56">
            <v>5.2299999999999951</v>
          </cell>
          <cell r="B56" t="str">
            <v>DREN PVC SAP d=2"</v>
          </cell>
          <cell r="C56" t="str">
            <v>ML</v>
          </cell>
          <cell r="D56">
            <v>25.74</v>
          </cell>
          <cell r="E56">
            <v>12.29</v>
          </cell>
          <cell r="F56">
            <v>316.33999999999997</v>
          </cell>
          <cell r="G56">
            <v>25.74</v>
          </cell>
          <cell r="H56">
            <v>316.34459999999996</v>
          </cell>
          <cell r="J56">
            <v>0</v>
          </cell>
          <cell r="K56">
            <v>25.74</v>
          </cell>
          <cell r="L56">
            <v>316.34459999999996</v>
          </cell>
          <cell r="M56">
            <v>0</v>
          </cell>
          <cell r="N56">
            <v>0</v>
          </cell>
        </row>
        <row r="57">
          <cell r="A57">
            <v>5.2399999999999949</v>
          </cell>
          <cell r="B57" t="str">
            <v>CODO DE PVC-SAP d=6"</v>
          </cell>
          <cell r="C57" t="str">
            <v>UND</v>
          </cell>
          <cell r="D57">
            <v>5</v>
          </cell>
          <cell r="E57">
            <v>21.47</v>
          </cell>
          <cell r="F57">
            <v>107.35</v>
          </cell>
          <cell r="G57">
            <v>5</v>
          </cell>
          <cell r="H57">
            <v>107.35</v>
          </cell>
          <cell r="J57">
            <v>0</v>
          </cell>
          <cell r="K57">
            <v>5</v>
          </cell>
          <cell r="L57">
            <v>107.35</v>
          </cell>
          <cell r="M57">
            <v>0</v>
          </cell>
          <cell r="N57">
            <v>0</v>
          </cell>
        </row>
        <row r="58">
          <cell r="G58">
            <v>0</v>
          </cell>
          <cell r="K58">
            <v>0</v>
          </cell>
        </row>
        <row r="59">
          <cell r="A59">
            <v>6</v>
          </cell>
          <cell r="B59" t="str">
            <v>SEÑALIZACION Y SEGURIDAD VIAL</v>
          </cell>
          <cell r="F59">
            <v>511901.63</v>
          </cell>
          <cell r="G59">
            <v>0</v>
          </cell>
          <cell r="H59">
            <v>27577.4964</v>
          </cell>
          <cell r="J59">
            <v>22583.46</v>
          </cell>
          <cell r="K59">
            <v>0</v>
          </cell>
          <cell r="L59">
            <v>50160.9588</v>
          </cell>
          <cell r="N59">
            <v>461740.67690000002</v>
          </cell>
        </row>
        <row r="60">
          <cell r="A60">
            <v>6.01</v>
          </cell>
          <cell r="B60" t="str">
            <v>SEÑALES PREVENTIVAS</v>
          </cell>
          <cell r="C60" t="str">
            <v>UND</v>
          </cell>
          <cell r="D60">
            <v>115</v>
          </cell>
          <cell r="E60">
            <v>553.07000000000005</v>
          </cell>
          <cell r="F60">
            <v>63603.05</v>
          </cell>
          <cell r="G60">
            <v>0</v>
          </cell>
          <cell r="H60">
            <v>0</v>
          </cell>
          <cell r="J60">
            <v>0</v>
          </cell>
          <cell r="K60">
            <v>0</v>
          </cell>
          <cell r="L60">
            <v>0</v>
          </cell>
          <cell r="M60">
            <v>115</v>
          </cell>
          <cell r="N60">
            <v>63603.05</v>
          </cell>
        </row>
        <row r="61">
          <cell r="A61">
            <v>6.02</v>
          </cell>
          <cell r="B61" t="str">
            <v>SEÑALES PREVENTIVAS (COLOCACION)</v>
          </cell>
          <cell r="C61" t="str">
            <v>UND</v>
          </cell>
          <cell r="D61">
            <v>118</v>
          </cell>
          <cell r="E61">
            <v>219.43</v>
          </cell>
          <cell r="F61">
            <v>25892.74</v>
          </cell>
          <cell r="G61">
            <v>15</v>
          </cell>
          <cell r="H61">
            <v>3291.4500000000003</v>
          </cell>
          <cell r="J61">
            <v>0</v>
          </cell>
          <cell r="K61">
            <v>15</v>
          </cell>
          <cell r="L61">
            <v>3291.4500000000003</v>
          </cell>
          <cell r="M61">
            <v>103</v>
          </cell>
          <cell r="N61">
            <v>22601.29</v>
          </cell>
        </row>
        <row r="62">
          <cell r="A62">
            <v>6.0299999999999994</v>
          </cell>
          <cell r="B62" t="str">
            <v>SEÑALES REGLAMENTARIAS (COLOCACION)</v>
          </cell>
          <cell r="C62" t="str">
            <v>UND</v>
          </cell>
          <cell r="D62">
            <v>55</v>
          </cell>
          <cell r="E62">
            <v>225.69</v>
          </cell>
          <cell r="F62">
            <v>12412.95</v>
          </cell>
          <cell r="G62">
            <v>4</v>
          </cell>
          <cell r="H62">
            <v>902.76</v>
          </cell>
          <cell r="J62">
            <v>0</v>
          </cell>
          <cell r="K62">
            <v>4</v>
          </cell>
          <cell r="L62">
            <v>902.76</v>
          </cell>
          <cell r="M62">
            <v>51</v>
          </cell>
          <cell r="N62">
            <v>11510.19</v>
          </cell>
        </row>
        <row r="63">
          <cell r="A63">
            <v>6.0399999999999991</v>
          </cell>
          <cell r="B63" t="str">
            <v>SEÑALES INFORMATIVAS (COLOCACION)</v>
          </cell>
          <cell r="C63" t="str">
            <v>M2</v>
          </cell>
          <cell r="D63">
            <v>36.68</v>
          </cell>
          <cell r="E63">
            <v>16.98</v>
          </cell>
          <cell r="F63">
            <v>622.83000000000004</v>
          </cell>
          <cell r="G63">
            <v>0</v>
          </cell>
          <cell r="H63">
            <v>0</v>
          </cell>
          <cell r="J63">
            <v>0</v>
          </cell>
          <cell r="K63">
            <v>0</v>
          </cell>
          <cell r="L63">
            <v>0</v>
          </cell>
          <cell r="M63">
            <v>36.68</v>
          </cell>
          <cell r="N63">
            <v>622.82640000000004</v>
          </cell>
        </row>
        <row r="64">
          <cell r="A64">
            <v>6.0499999999999989</v>
          </cell>
          <cell r="B64" t="str">
            <v>ESTRUCTURA DE SOPORTE DE SEÑALES Ø=3" (COLOCACION)</v>
          </cell>
          <cell r="C64" t="str">
            <v>ML</v>
          </cell>
          <cell r="D64">
            <v>107.18</v>
          </cell>
          <cell r="E64">
            <v>132.30000000000001</v>
          </cell>
          <cell r="F64">
            <v>14179.91</v>
          </cell>
          <cell r="G64">
            <v>0</v>
          </cell>
          <cell r="H64">
            <v>0</v>
          </cell>
          <cell r="J64">
            <v>0</v>
          </cell>
          <cell r="K64">
            <v>0</v>
          </cell>
          <cell r="L64">
            <v>0</v>
          </cell>
          <cell r="M64">
            <v>107.18</v>
          </cell>
          <cell r="N64">
            <v>14179.914000000002</v>
          </cell>
        </row>
        <row r="65">
          <cell r="A65">
            <v>6.0599999999999987</v>
          </cell>
          <cell r="B65" t="str">
            <v>CIMENTACION SEÑALES INFORMATIVAS</v>
          </cell>
          <cell r="C65" t="str">
            <v>M3</v>
          </cell>
          <cell r="D65">
            <v>102.58</v>
          </cell>
          <cell r="E65">
            <v>484.92</v>
          </cell>
          <cell r="F65">
            <v>49743.09</v>
          </cell>
          <cell r="G65">
            <v>5.04</v>
          </cell>
          <cell r="H65">
            <v>2443.9967999999999</v>
          </cell>
          <cell r="J65">
            <v>0</v>
          </cell>
          <cell r="K65">
            <v>5.04</v>
          </cell>
          <cell r="L65">
            <v>2443.9967999999999</v>
          </cell>
          <cell r="M65">
            <v>97.539999999999992</v>
          </cell>
          <cell r="N65">
            <v>47299.096799999999</v>
          </cell>
        </row>
        <row r="66">
          <cell r="A66">
            <v>6.0699999999999985</v>
          </cell>
          <cell r="B66" t="str">
            <v>HITOS KILOMETRICOS</v>
          </cell>
          <cell r="C66" t="str">
            <v>UND</v>
          </cell>
          <cell r="D66">
            <v>38</v>
          </cell>
          <cell r="E66">
            <v>106.23</v>
          </cell>
          <cell r="F66">
            <v>4036.74</v>
          </cell>
          <cell r="G66">
            <v>0</v>
          </cell>
          <cell r="H66">
            <v>0</v>
          </cell>
          <cell r="J66">
            <v>0</v>
          </cell>
          <cell r="K66">
            <v>0</v>
          </cell>
          <cell r="L66">
            <v>0</v>
          </cell>
          <cell r="M66">
            <v>38</v>
          </cell>
          <cell r="N66">
            <v>4036.7400000000002</v>
          </cell>
        </row>
        <row r="67">
          <cell r="A67">
            <v>6.0799999999999983</v>
          </cell>
          <cell r="B67" t="str">
            <v>MARCAS EN EL PAVIMENTO</v>
          </cell>
          <cell r="C67" t="str">
            <v>M2</v>
          </cell>
          <cell r="D67">
            <v>10975.32</v>
          </cell>
          <cell r="E67">
            <v>10.220000000000001</v>
          </cell>
          <cell r="F67">
            <v>112167.77</v>
          </cell>
          <cell r="G67">
            <v>0</v>
          </cell>
          <cell r="H67">
            <v>0</v>
          </cell>
          <cell r="J67">
            <v>0</v>
          </cell>
          <cell r="K67">
            <v>0</v>
          </cell>
          <cell r="L67">
            <v>0</v>
          </cell>
          <cell r="M67">
            <v>10975.32</v>
          </cell>
          <cell r="N67">
            <v>112167.77040000001</v>
          </cell>
        </row>
        <row r="68">
          <cell r="A68">
            <v>6.0899999999999981</v>
          </cell>
          <cell r="B68" t="str">
            <v>GUARDAVIA (COLOCACIÓN Y PINTURA)</v>
          </cell>
          <cell r="C68" t="str">
            <v>ML</v>
          </cell>
          <cell r="D68">
            <v>7366.42</v>
          </cell>
          <cell r="E68">
            <v>30.08</v>
          </cell>
          <cell r="F68">
            <v>221581.91</v>
          </cell>
          <cell r="G68">
            <v>696.12</v>
          </cell>
          <cell r="H68">
            <v>20939.2896</v>
          </cell>
          <cell r="I68">
            <v>750.78</v>
          </cell>
          <cell r="J68">
            <v>22583.46</v>
          </cell>
          <cell r="K68">
            <v>1446.9</v>
          </cell>
          <cell r="L68">
            <v>43522.752</v>
          </cell>
          <cell r="M68">
            <v>5919.52</v>
          </cell>
          <cell r="N68">
            <v>178059.16159999999</v>
          </cell>
        </row>
        <row r="69">
          <cell r="A69">
            <v>6.0999999999999979</v>
          </cell>
          <cell r="B69" t="str">
            <v>PINTADO DE PARAPETOS Y MUROS</v>
          </cell>
          <cell r="C69" t="str">
            <v>M2</v>
          </cell>
          <cell r="D69">
            <v>970.93</v>
          </cell>
          <cell r="E69">
            <v>7.89</v>
          </cell>
          <cell r="F69">
            <v>7660.64</v>
          </cell>
          <cell r="G69">
            <v>0</v>
          </cell>
          <cell r="H69">
            <v>0</v>
          </cell>
          <cell r="J69">
            <v>0</v>
          </cell>
          <cell r="K69">
            <v>0</v>
          </cell>
          <cell r="L69">
            <v>0</v>
          </cell>
          <cell r="M69">
            <v>970.93</v>
          </cell>
          <cell r="N69">
            <v>7660.6376999999993</v>
          </cell>
        </row>
        <row r="70">
          <cell r="G70">
            <v>0</v>
          </cell>
          <cell r="K70">
            <v>0</v>
          </cell>
        </row>
        <row r="71">
          <cell r="A71">
            <v>7</v>
          </cell>
          <cell r="B71" t="str">
            <v>IMPACTO AMBIENTAL</v>
          </cell>
          <cell r="F71">
            <v>53016.05</v>
          </cell>
          <cell r="G71">
            <v>0</v>
          </cell>
          <cell r="H71">
            <v>0</v>
          </cell>
          <cell r="J71">
            <v>0</v>
          </cell>
          <cell r="K71">
            <v>0</v>
          </cell>
          <cell r="L71">
            <v>0</v>
          </cell>
          <cell r="N71">
            <v>53016.05</v>
          </cell>
        </row>
        <row r="72">
          <cell r="A72">
            <v>7.01</v>
          </cell>
          <cell r="B72" t="str">
            <v>COSTO AMBIENTAL</v>
          </cell>
          <cell r="C72" t="str">
            <v>GLB</v>
          </cell>
          <cell r="D72">
            <v>1</v>
          </cell>
          <cell r="E72">
            <v>53016.05</v>
          </cell>
          <cell r="F72">
            <v>53016.05</v>
          </cell>
          <cell r="G72">
            <v>0</v>
          </cell>
          <cell r="H72">
            <v>0</v>
          </cell>
          <cell r="J72">
            <v>0</v>
          </cell>
          <cell r="K72">
            <v>0</v>
          </cell>
          <cell r="L72">
            <v>0</v>
          </cell>
          <cell r="M72">
            <v>1</v>
          </cell>
          <cell r="N72">
            <v>53016.05</v>
          </cell>
        </row>
        <row r="73">
          <cell r="B73" t="str">
            <v>COSTO DIRECTO==&gt;</v>
          </cell>
          <cell r="F73">
            <v>7393615.5199999996</v>
          </cell>
          <cell r="H73">
            <v>3118831.5709700263</v>
          </cell>
          <cell r="J73">
            <v>67012.84</v>
          </cell>
          <cell r="L73">
            <v>3185844.41</v>
          </cell>
          <cell r="N73">
            <v>4207771.1154299742</v>
          </cell>
        </row>
        <row r="74">
          <cell r="B74" t="str">
            <v>COSTOS INDIRECTOS==&gt;</v>
          </cell>
          <cell r="D74">
            <v>0.10879944160255713</v>
          </cell>
          <cell r="F74">
            <v>804421.24</v>
          </cell>
          <cell r="H74">
            <v>339327.13</v>
          </cell>
          <cell r="J74">
            <v>7290.96</v>
          </cell>
          <cell r="L74">
            <v>346618.09</v>
          </cell>
          <cell r="N74">
            <v>457803.15</v>
          </cell>
        </row>
        <row r="75">
          <cell r="B75" t="str">
            <v>Gastos Generales por Cuneta Revestida de Concreto==&gt;</v>
          </cell>
          <cell r="D75">
            <v>9870.73</v>
          </cell>
          <cell r="E75">
            <v>45.47</v>
          </cell>
          <cell r="G75">
            <v>9955.42</v>
          </cell>
          <cell r="H75">
            <v>49250.559999999998</v>
          </cell>
          <cell r="I75">
            <v>422.76</v>
          </cell>
          <cell r="J75">
            <v>2091.44</v>
          </cell>
          <cell r="K75">
            <v>10378.18</v>
          </cell>
          <cell r="L75">
            <v>51342</v>
          </cell>
        </row>
        <row r="76">
          <cell r="B76" t="str">
            <v>TOTAL VALORIZADO==&gt;</v>
          </cell>
          <cell r="F76">
            <v>8198036.7599999998</v>
          </cell>
          <cell r="H76">
            <v>3507409.2609700263</v>
          </cell>
          <cell r="J76">
            <v>76395.240000000005</v>
          </cell>
          <cell r="L76">
            <v>3583804.5</v>
          </cell>
          <cell r="N76">
            <v>4665574.2654299745</v>
          </cell>
        </row>
        <row r="77">
          <cell r="B77" t="str">
            <v>PORCENTAJE DE AVANCE VALORIZADO==&gt;</v>
          </cell>
          <cell r="H77">
            <v>0.42783526881502132</v>
          </cell>
          <cell r="J77">
            <v>9.3187237672254612E-3</v>
          </cell>
          <cell r="L77">
            <v>0.43715399246392256</v>
          </cell>
          <cell r="N77">
            <v>0.5691087271277343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URV"/>
      <sheetName val="3 Week Schedule"/>
      <sheetName val="Action Required"/>
      <sheetName val="Milestones &amp; Weights"/>
      <sheetName val="Quantity Report"/>
      <sheetName val="Progress and Perf"/>
      <sheetName val="Equipment"/>
    </sheetNames>
    <sheetDataSet>
      <sheetData sheetId="0" refreshError="1"/>
      <sheetData sheetId="1">
        <row r="1">
          <cell r="A1" t="str">
            <v>Contractor :</v>
          </cell>
          <cell r="I1" t="str">
            <v>THREE WEEK LOOK AHEAD</v>
          </cell>
          <cell r="AL1" t="str">
            <v>By:</v>
          </cell>
        </row>
        <row r="2">
          <cell r="I2" t="str">
            <v>CERRO VERDE PROJECT</v>
          </cell>
          <cell r="AB2" t="str">
            <v>Cut of date:</v>
          </cell>
          <cell r="AL2" t="str">
            <v>Checked by:</v>
          </cell>
        </row>
        <row r="3">
          <cell r="AL3" t="str">
            <v>Approved by:</v>
          </cell>
        </row>
        <row r="4">
          <cell r="AL4" t="str">
            <v>Date:</v>
          </cell>
        </row>
        <row r="5">
          <cell r="B5"/>
          <cell r="E5" t="str">
            <v>Actual Start</v>
          </cell>
          <cell r="F5" t="str">
            <v>Actual Finisih</v>
          </cell>
          <cell r="G5" t="str">
            <v>Target            Start</v>
          </cell>
          <cell r="H5" t="str">
            <v>Target                       Finish</v>
          </cell>
          <cell r="I5" t="str">
            <v>Day</v>
          </cell>
          <cell r="J5" t="str">
            <v>Last Week#</v>
          </cell>
          <cell r="Q5" t="str">
            <v>Current Week#</v>
          </cell>
          <cell r="X5" t="str">
            <v>Next Week#</v>
          </cell>
          <cell r="AE5" t="str">
            <v>Next Week#</v>
          </cell>
        </row>
        <row r="6">
          <cell r="A6" t="str">
            <v>ITEM</v>
          </cell>
          <cell r="B6" t="str">
            <v>COST</v>
          </cell>
          <cell r="C6" t="str">
            <v>ACTIVITY</v>
          </cell>
          <cell r="D6" t="str">
            <v>Q'ty</v>
          </cell>
          <cell r="I6" t="str">
            <v>Man-</v>
          </cell>
          <cell r="J6" t="str">
            <v>M</v>
          </cell>
          <cell r="K6" t="str">
            <v>T</v>
          </cell>
          <cell r="L6" t="str">
            <v>W</v>
          </cell>
          <cell r="M6" t="str">
            <v>T</v>
          </cell>
          <cell r="N6" t="str">
            <v>F</v>
          </cell>
          <cell r="O6" t="str">
            <v>S</v>
          </cell>
          <cell r="P6" t="str">
            <v>S</v>
          </cell>
          <cell r="Q6" t="str">
            <v>M</v>
          </cell>
          <cell r="R6" t="str">
            <v>T</v>
          </cell>
          <cell r="S6" t="str">
            <v>W</v>
          </cell>
          <cell r="T6" t="str">
            <v>T</v>
          </cell>
          <cell r="U6" t="str">
            <v>F</v>
          </cell>
          <cell r="V6" t="str">
            <v>S</v>
          </cell>
          <cell r="W6" t="str">
            <v>S</v>
          </cell>
          <cell r="X6" t="str">
            <v>M</v>
          </cell>
          <cell r="Y6" t="str">
            <v>T</v>
          </cell>
          <cell r="Z6" t="str">
            <v>W</v>
          </cell>
          <cell r="AA6" t="str">
            <v>T</v>
          </cell>
          <cell r="AB6" t="str">
            <v>F</v>
          </cell>
          <cell r="AC6" t="str">
            <v>S</v>
          </cell>
          <cell r="AD6" t="str">
            <v>S</v>
          </cell>
          <cell r="AE6" t="str">
            <v>M</v>
          </cell>
          <cell r="AF6" t="str">
            <v>T</v>
          </cell>
          <cell r="AG6" t="str">
            <v>W</v>
          </cell>
          <cell r="AH6" t="str">
            <v>T</v>
          </cell>
          <cell r="AI6" t="str">
            <v>F</v>
          </cell>
          <cell r="AJ6" t="str">
            <v>S</v>
          </cell>
          <cell r="AK6" t="str">
            <v>S</v>
          </cell>
          <cell r="AL6" t="str">
            <v>Remarks</v>
          </cell>
        </row>
        <row r="7">
          <cell r="B7" t="str">
            <v>CODE</v>
          </cell>
          <cell r="I7" t="str">
            <v>Pwr</v>
          </cell>
          <cell r="J7">
            <v>13</v>
          </cell>
          <cell r="K7">
            <v>14</v>
          </cell>
          <cell r="L7">
            <v>15</v>
          </cell>
          <cell r="M7">
            <v>16</v>
          </cell>
          <cell r="N7">
            <v>17</v>
          </cell>
          <cell r="O7">
            <v>18</v>
          </cell>
          <cell r="P7">
            <v>19</v>
          </cell>
          <cell r="Q7">
            <v>20</v>
          </cell>
          <cell r="R7">
            <v>21</v>
          </cell>
          <cell r="S7">
            <v>22</v>
          </cell>
          <cell r="T7">
            <v>23</v>
          </cell>
          <cell r="U7">
            <v>24</v>
          </cell>
          <cell r="V7">
            <v>25</v>
          </cell>
          <cell r="W7">
            <v>26</v>
          </cell>
          <cell r="X7">
            <v>27</v>
          </cell>
          <cell r="Y7">
            <v>28</v>
          </cell>
          <cell r="Z7">
            <v>29</v>
          </cell>
          <cell r="AA7">
            <v>30</v>
          </cell>
          <cell r="AB7">
            <v>1</v>
          </cell>
          <cell r="AC7">
            <v>2</v>
          </cell>
          <cell r="AD7">
            <v>3</v>
          </cell>
          <cell r="AE7">
            <v>4</v>
          </cell>
          <cell r="AF7">
            <v>5</v>
          </cell>
          <cell r="AG7">
            <v>6</v>
          </cell>
          <cell r="AH7">
            <v>7</v>
          </cell>
          <cell r="AI7">
            <v>8</v>
          </cell>
          <cell r="AJ7">
            <v>9</v>
          </cell>
          <cell r="AK7">
            <v>10</v>
          </cell>
        </row>
        <row r="8">
          <cell r="C8" t="str">
            <v>NOMBRE DEL AREA</v>
          </cell>
        </row>
        <row r="9">
          <cell r="A9">
            <v>1</v>
          </cell>
          <cell r="C9" t="str">
            <v>aCTIVITY</v>
          </cell>
          <cell r="J9" t="str">
            <v>w</v>
          </cell>
          <cell r="K9" t="str">
            <v>h</v>
          </cell>
          <cell r="L9" t="str">
            <v>h</v>
          </cell>
          <cell r="M9" t="str">
            <v>c</v>
          </cell>
        </row>
        <row r="10">
          <cell r="A10">
            <v>2</v>
          </cell>
          <cell r="C10" t="str">
            <v>aCTIVITY</v>
          </cell>
          <cell r="D10">
            <v>0</v>
          </cell>
          <cell r="K10" t="str">
            <v>s</v>
          </cell>
          <cell r="L10" t="str">
            <v>w</v>
          </cell>
          <cell r="M10" t="str">
            <v>w</v>
          </cell>
          <cell r="N10" t="str">
            <v>w</v>
          </cell>
          <cell r="O10" t="str">
            <v>w</v>
          </cell>
          <cell r="Q10" t="str">
            <v>w</v>
          </cell>
          <cell r="R10" t="str">
            <v>w</v>
          </cell>
          <cell r="S10" t="str">
            <v>w</v>
          </cell>
          <cell r="T10" t="str">
            <v>w</v>
          </cell>
          <cell r="U10" t="str">
            <v>w</v>
          </cell>
          <cell r="X10" t="str">
            <v>p</v>
          </cell>
          <cell r="Y10" t="str">
            <v>w</v>
          </cell>
          <cell r="Z10" t="str">
            <v>c</v>
          </cell>
          <cell r="AL10" t="str">
            <v>Site required or notes</v>
          </cell>
        </row>
        <row r="11">
          <cell r="A11">
            <v>3</v>
          </cell>
          <cell r="C11" t="str">
            <v>aCTIVITY</v>
          </cell>
          <cell r="D11" t="str">
            <v>200m3</v>
          </cell>
          <cell r="X11" t="str">
            <v>s</v>
          </cell>
          <cell r="Y11" t="str">
            <v>w</v>
          </cell>
          <cell r="Z11" t="str">
            <v>w</v>
          </cell>
          <cell r="AA11" t="str">
            <v>w</v>
          </cell>
          <cell r="AB11" t="str">
            <v>w</v>
          </cell>
          <cell r="AC11" t="str">
            <v>w</v>
          </cell>
          <cell r="AE11" t="str">
            <v>p</v>
          </cell>
          <cell r="AF11" t="str">
            <v xml:space="preserve">w </v>
          </cell>
          <cell r="AG11" t="str">
            <v>w</v>
          </cell>
          <cell r="AH11" t="str">
            <v>c</v>
          </cell>
          <cell r="AL11" t="str">
            <v>Site required or notes</v>
          </cell>
        </row>
        <row r="12">
          <cell r="A12">
            <v>4</v>
          </cell>
          <cell r="C12" t="str">
            <v>aCTIVITY</v>
          </cell>
          <cell r="D12" t="str">
            <v>200m3</v>
          </cell>
          <cell r="AH12" t="str">
            <v>s</v>
          </cell>
          <cell r="AI12" t="str">
            <v>w</v>
          </cell>
          <cell r="AJ12" t="str">
            <v>w</v>
          </cell>
          <cell r="AL12" t="str">
            <v>Site required or notes</v>
          </cell>
        </row>
        <row r="13">
          <cell r="A13">
            <v>6</v>
          </cell>
          <cell r="C13" t="str">
            <v>aCTIVITY</v>
          </cell>
          <cell r="D13" t="str">
            <v>253m3</v>
          </cell>
          <cell r="S13" t="str">
            <v>s</v>
          </cell>
          <cell r="T13" t="str">
            <v>w</v>
          </cell>
          <cell r="U13" t="str">
            <v>w</v>
          </cell>
          <cell r="X13" t="str">
            <v>w</v>
          </cell>
          <cell r="Y13" t="str">
            <v>w</v>
          </cell>
          <cell r="Z13" t="str">
            <v>w</v>
          </cell>
          <cell r="AA13" t="str">
            <v>p</v>
          </cell>
          <cell r="AB13" t="str">
            <v>w</v>
          </cell>
          <cell r="AC13" t="str">
            <v>w</v>
          </cell>
          <cell r="AE13" t="str">
            <v>c</v>
          </cell>
          <cell r="AL13" t="str">
            <v>Site required or notes</v>
          </cell>
        </row>
        <row r="14">
          <cell r="A14">
            <v>7</v>
          </cell>
          <cell r="C14" t="str">
            <v>aCTIVITY</v>
          </cell>
          <cell r="D14" t="str">
            <v>253m3</v>
          </cell>
          <cell r="AE14" t="str">
            <v>s</v>
          </cell>
          <cell r="AF14" t="str">
            <v>w</v>
          </cell>
          <cell r="AG14" t="str">
            <v>w</v>
          </cell>
          <cell r="AH14" t="str">
            <v>w</v>
          </cell>
          <cell r="AI14" t="str">
            <v>w</v>
          </cell>
          <cell r="AJ14" t="str">
            <v>w</v>
          </cell>
          <cell r="AL14" t="str">
            <v>Site required or notes</v>
          </cell>
        </row>
        <row r="15">
          <cell r="A15">
            <v>8</v>
          </cell>
          <cell r="C15" t="str">
            <v>aCTIVITY</v>
          </cell>
          <cell r="D15" t="str">
            <v>253m3</v>
          </cell>
          <cell r="AL15" t="str">
            <v>Site required or notes</v>
          </cell>
        </row>
        <row r="16">
          <cell r="A16">
            <v>9</v>
          </cell>
          <cell r="C16" t="str">
            <v>aCTIVITY</v>
          </cell>
          <cell r="Y16" t="str">
            <v>s</v>
          </cell>
          <cell r="Z16" t="str">
            <v>c</v>
          </cell>
          <cell r="AL16" t="str">
            <v>Site required or notes</v>
          </cell>
        </row>
        <row r="17">
          <cell r="A17">
            <v>10</v>
          </cell>
          <cell r="C17" t="str">
            <v>aCTIVITY</v>
          </cell>
          <cell r="D17" t="str">
            <v>19M3</v>
          </cell>
          <cell r="Z17" t="str">
            <v>s</v>
          </cell>
          <cell r="AA17" t="str">
            <v>w</v>
          </cell>
          <cell r="AB17" t="str">
            <v>p</v>
          </cell>
          <cell r="AC17" t="str">
            <v>c</v>
          </cell>
          <cell r="AL17" t="str">
            <v>Site required or notes</v>
          </cell>
        </row>
        <row r="18">
          <cell r="A18">
            <v>11</v>
          </cell>
          <cell r="C18" t="str">
            <v>aCTIVITY</v>
          </cell>
          <cell r="AC18" t="str">
            <v>s</v>
          </cell>
          <cell r="AE18" t="str">
            <v>c</v>
          </cell>
          <cell r="AL18" t="str">
            <v>Site required or notes</v>
          </cell>
        </row>
        <row r="19">
          <cell r="A19">
            <v>12</v>
          </cell>
          <cell r="C19" t="str">
            <v>aCTIVITY</v>
          </cell>
          <cell r="D19" t="str">
            <v>14M3</v>
          </cell>
          <cell r="AF19" t="str">
            <v>s</v>
          </cell>
          <cell r="AG19" t="str">
            <v>w</v>
          </cell>
          <cell r="AH19" t="str">
            <v>w</v>
          </cell>
          <cell r="AI19" t="str">
            <v>w</v>
          </cell>
          <cell r="AJ19" t="str">
            <v>w</v>
          </cell>
          <cell r="AL19" t="str">
            <v>Site required or notes</v>
          </cell>
        </row>
        <row r="20">
          <cell r="A20">
            <v>13</v>
          </cell>
          <cell r="C20" t="str">
            <v>aCTIVITY</v>
          </cell>
          <cell r="Z20" t="str">
            <v>s</v>
          </cell>
          <cell r="AA20" t="str">
            <v>c</v>
          </cell>
          <cell r="AL20" t="str">
            <v>Site required or notes</v>
          </cell>
        </row>
        <row r="21">
          <cell r="A21">
            <v>14</v>
          </cell>
          <cell r="C21" t="str">
            <v>aCTIVITY</v>
          </cell>
          <cell r="D21" t="str">
            <v>19M3</v>
          </cell>
          <cell r="AA21" t="str">
            <v>s</v>
          </cell>
          <cell r="AB21" t="str">
            <v>w</v>
          </cell>
          <cell r="AC21" t="str">
            <v>p</v>
          </cell>
          <cell r="AE21" t="str">
            <v>c</v>
          </cell>
          <cell r="AL21" t="str">
            <v>Site required or notes</v>
          </cell>
        </row>
        <row r="22">
          <cell r="A22">
            <v>15</v>
          </cell>
          <cell r="C22" t="str">
            <v>aCTIVITY</v>
          </cell>
          <cell r="AE22" t="str">
            <v>s</v>
          </cell>
          <cell r="AF22" t="str">
            <v>c</v>
          </cell>
          <cell r="AL22" t="str">
            <v>Site required or notes</v>
          </cell>
        </row>
        <row r="23">
          <cell r="A23">
            <v>16</v>
          </cell>
          <cell r="C23" t="str">
            <v>aCTIVITY</v>
          </cell>
          <cell r="D23" t="str">
            <v>14M3</v>
          </cell>
          <cell r="AG23" t="str">
            <v>s</v>
          </cell>
          <cell r="AH23" t="str">
            <v>w</v>
          </cell>
          <cell r="AI23" t="str">
            <v>w</v>
          </cell>
          <cell r="AJ23" t="str">
            <v>w</v>
          </cell>
          <cell r="AL23" t="str">
            <v>Site required or notes</v>
          </cell>
        </row>
        <row r="24">
          <cell r="A24">
            <v>17</v>
          </cell>
          <cell r="C24" t="str">
            <v>aCTIVITY</v>
          </cell>
          <cell r="D24" t="str">
            <v>150m3</v>
          </cell>
          <cell r="N24" t="str">
            <v>p</v>
          </cell>
          <cell r="O24" t="str">
            <v>w</v>
          </cell>
          <cell r="Q24" t="str">
            <v>w</v>
          </cell>
          <cell r="R24" t="str">
            <v>c</v>
          </cell>
          <cell r="AL24" t="str">
            <v>Site required or notes</v>
          </cell>
        </row>
        <row r="25">
          <cell r="A25">
            <v>18</v>
          </cell>
          <cell r="C25" t="str">
            <v>aCTIVITY</v>
          </cell>
          <cell r="D25" t="str">
            <v>200m3</v>
          </cell>
          <cell r="Q25" t="str">
            <v>p</v>
          </cell>
          <cell r="AL25" t="str">
            <v>Site required or notes</v>
          </cell>
        </row>
        <row r="26">
          <cell r="A26">
            <v>19</v>
          </cell>
          <cell r="C26" t="str">
            <v>aCTIVITY</v>
          </cell>
          <cell r="D26" t="str">
            <v>150m3</v>
          </cell>
          <cell r="S26" t="str">
            <v>w</v>
          </cell>
          <cell r="T26" t="str">
            <v>w</v>
          </cell>
          <cell r="U26" t="str">
            <v>w</v>
          </cell>
          <cell r="V26" t="str">
            <v>c</v>
          </cell>
          <cell r="AL26" t="str">
            <v>Site required or notes</v>
          </cell>
        </row>
        <row r="27">
          <cell r="A27">
            <v>20</v>
          </cell>
          <cell r="C27" t="str">
            <v>aCTIVITY</v>
          </cell>
          <cell r="D27" t="str">
            <v>120m3</v>
          </cell>
          <cell r="R27" t="str">
            <v>s</v>
          </cell>
          <cell r="S27" t="str">
            <v>w</v>
          </cell>
          <cell r="T27" t="str">
            <v>w</v>
          </cell>
          <cell r="U27" t="str">
            <v>w</v>
          </cell>
          <cell r="X27" t="str">
            <v>w</v>
          </cell>
          <cell r="Y27" t="str">
            <v>p</v>
          </cell>
          <cell r="Z27" t="str">
            <v>w</v>
          </cell>
          <cell r="AA27" t="str">
            <v>c</v>
          </cell>
          <cell r="AL27" t="str">
            <v>Site required or notes</v>
          </cell>
        </row>
        <row r="28">
          <cell r="A28">
            <v>21</v>
          </cell>
          <cell r="C28" t="str">
            <v>aCTIVITY</v>
          </cell>
          <cell r="D28" t="str">
            <v>253M3</v>
          </cell>
          <cell r="AL28" t="str">
            <v>Site required or notes</v>
          </cell>
        </row>
        <row r="29">
          <cell r="A29">
            <v>22</v>
          </cell>
          <cell r="C29" t="str">
            <v>aCTIVITY</v>
          </cell>
          <cell r="AL29" t="str">
            <v>Site required or notes</v>
          </cell>
        </row>
        <row r="30">
          <cell r="A30">
            <v>23</v>
          </cell>
          <cell r="C30" t="str">
            <v>aCTIVITY</v>
          </cell>
          <cell r="AL30" t="str">
            <v>Site required or notes</v>
          </cell>
        </row>
        <row r="31">
          <cell r="A31">
            <v>24</v>
          </cell>
          <cell r="C31" t="str">
            <v>aCTIVITY</v>
          </cell>
          <cell r="D31" t="str">
            <v>19M3</v>
          </cell>
          <cell r="AL31" t="str">
            <v>Site required or notes</v>
          </cell>
        </row>
        <row r="32">
          <cell r="A32">
            <v>25</v>
          </cell>
          <cell r="C32" t="str">
            <v>aCTIVITY</v>
          </cell>
          <cell r="D32" t="str">
            <v>14M3</v>
          </cell>
          <cell r="AL32" t="str">
            <v>Site required or notes</v>
          </cell>
        </row>
        <row r="33">
          <cell r="A33">
            <v>26</v>
          </cell>
          <cell r="C33" t="str">
            <v>aCTIVITY</v>
          </cell>
          <cell r="D33" t="str">
            <v>253M3</v>
          </cell>
          <cell r="AL33" t="str">
            <v>Site required or notes</v>
          </cell>
        </row>
        <row r="34">
          <cell r="A34">
            <v>27</v>
          </cell>
          <cell r="C34" t="str">
            <v>aCTIVITY</v>
          </cell>
          <cell r="AL34" t="str">
            <v>Site required or notes</v>
          </cell>
        </row>
        <row r="35">
          <cell r="A35">
            <v>28</v>
          </cell>
          <cell r="C35" t="str">
            <v>aCTIVITY</v>
          </cell>
          <cell r="D35" t="str">
            <v>19m3</v>
          </cell>
        </row>
        <row r="36">
          <cell r="A36">
            <v>29</v>
          </cell>
          <cell r="C36" t="str">
            <v>aCTIVITY</v>
          </cell>
        </row>
        <row r="37">
          <cell r="A37">
            <v>30</v>
          </cell>
          <cell r="C37" t="str">
            <v>aCTIVITY</v>
          </cell>
          <cell r="D37" t="str">
            <v>14M3</v>
          </cell>
        </row>
        <row r="38">
          <cell r="A38">
            <v>31</v>
          </cell>
          <cell r="C38" t="str">
            <v>aCTIVITY</v>
          </cell>
          <cell r="D38" t="str">
            <v>253M3</v>
          </cell>
        </row>
        <row r="39">
          <cell r="A39">
            <v>32</v>
          </cell>
        </row>
        <row r="40">
          <cell r="A40">
            <v>33</v>
          </cell>
        </row>
        <row r="41">
          <cell r="A41">
            <v>34</v>
          </cell>
        </row>
        <row r="42">
          <cell r="A42">
            <v>35</v>
          </cell>
        </row>
        <row r="43">
          <cell r="A43">
            <v>36</v>
          </cell>
        </row>
        <row r="44">
          <cell r="A44">
            <v>37</v>
          </cell>
        </row>
        <row r="45">
          <cell r="A45">
            <v>38</v>
          </cell>
        </row>
        <row r="47">
          <cell r="C47" t="str">
            <v>.             Area  - Total Quantity</v>
          </cell>
          <cell r="J47" t="str">
            <v>Week's  Quantity</v>
          </cell>
          <cell r="Q47" t="str">
            <v>Week's  Quantity</v>
          </cell>
          <cell r="X47" t="str">
            <v>Week's  Quantity</v>
          </cell>
          <cell r="AE47" t="str">
            <v>Week's  Quantity</v>
          </cell>
        </row>
        <row r="48">
          <cell r="C48" t="str">
            <v>.             Area  - Total Quantity</v>
          </cell>
          <cell r="J48" t="str">
            <v>Total Manhours</v>
          </cell>
          <cell r="Q48" t="str">
            <v>Total Manhours</v>
          </cell>
          <cell r="X48" t="str">
            <v>Total Manhours</v>
          </cell>
          <cell r="AE48" t="str">
            <v>Total Manhours</v>
          </cell>
        </row>
        <row r="49">
          <cell r="C49" t="str">
            <v>Legend:</v>
          </cell>
        </row>
        <row r="50">
          <cell r="B50" t="str">
            <v>P = Pour Date</v>
          </cell>
          <cell r="C50" t="str">
            <v>S  =  Start                               H = Hold</v>
          </cell>
        </row>
        <row r="51">
          <cell r="C51" t="str">
            <v>x  =  Work Duration            C  =  Completion</v>
          </cell>
        </row>
      </sheetData>
      <sheetData sheetId="2"/>
      <sheetData sheetId="3" refreshError="1"/>
      <sheetData sheetId="4" refreshError="1"/>
      <sheetData sheetId="5" refreshError="1"/>
      <sheetData sheetId="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URV"/>
      <sheetName val="3 Week Schedule"/>
      <sheetName val="Action Required"/>
      <sheetName val="Milestones &amp; Weights"/>
      <sheetName val="Quantity Report"/>
      <sheetName val="Progress and Perf"/>
      <sheetName val="Equipment"/>
    </sheetNames>
    <sheetDataSet>
      <sheetData sheetId="0" refreshError="1"/>
      <sheetData sheetId="1">
        <row r="1">
          <cell r="A1" t="str">
            <v>Contractor :</v>
          </cell>
          <cell r="I1" t="str">
            <v>THREE WEEK LOOK AHEAD</v>
          </cell>
          <cell r="AL1" t="str">
            <v>By:</v>
          </cell>
        </row>
        <row r="2">
          <cell r="I2" t="str">
            <v>CERRO VERDE PROJECT</v>
          </cell>
          <cell r="AB2" t="str">
            <v>Cut of date:</v>
          </cell>
          <cell r="AL2" t="str">
            <v>Checked by:</v>
          </cell>
        </row>
        <row r="3">
          <cell r="AL3" t="str">
            <v>Approved by:</v>
          </cell>
        </row>
        <row r="4">
          <cell r="AL4" t="str">
            <v>Date:</v>
          </cell>
        </row>
        <row r="5">
          <cell r="B5"/>
          <cell r="E5" t="str">
            <v>Actual Start</v>
          </cell>
          <cell r="F5" t="str">
            <v>Actual Finisih</v>
          </cell>
          <cell r="G5" t="str">
            <v>Target            Start</v>
          </cell>
          <cell r="H5" t="str">
            <v>Target                       Finish</v>
          </cell>
          <cell r="I5" t="str">
            <v>Day</v>
          </cell>
          <cell r="J5" t="str">
            <v>Last Week#</v>
          </cell>
          <cell r="Q5" t="str">
            <v>Current Week#</v>
          </cell>
          <cell r="X5" t="str">
            <v>Next Week#</v>
          </cell>
          <cell r="AE5" t="str">
            <v>Next Week#</v>
          </cell>
        </row>
        <row r="6">
          <cell r="A6" t="str">
            <v>ITEM</v>
          </cell>
          <cell r="B6" t="str">
            <v>COST</v>
          </cell>
          <cell r="C6" t="str">
            <v>ACTIVITY</v>
          </cell>
          <cell r="D6" t="str">
            <v>Q'ty</v>
          </cell>
          <cell r="I6" t="str">
            <v>Man-</v>
          </cell>
          <cell r="J6" t="str">
            <v>M</v>
          </cell>
          <cell r="K6" t="str">
            <v>T</v>
          </cell>
          <cell r="L6" t="str">
            <v>W</v>
          </cell>
          <cell r="M6" t="str">
            <v>T</v>
          </cell>
          <cell r="N6" t="str">
            <v>F</v>
          </cell>
          <cell r="O6" t="str">
            <v>S</v>
          </cell>
          <cell r="P6" t="str">
            <v>S</v>
          </cell>
          <cell r="Q6" t="str">
            <v>M</v>
          </cell>
          <cell r="R6" t="str">
            <v>T</v>
          </cell>
          <cell r="S6" t="str">
            <v>W</v>
          </cell>
          <cell r="T6" t="str">
            <v>T</v>
          </cell>
          <cell r="U6" t="str">
            <v>F</v>
          </cell>
          <cell r="V6" t="str">
            <v>S</v>
          </cell>
          <cell r="W6" t="str">
            <v>S</v>
          </cell>
          <cell r="X6" t="str">
            <v>M</v>
          </cell>
          <cell r="Y6" t="str">
            <v>T</v>
          </cell>
          <cell r="Z6" t="str">
            <v>W</v>
          </cell>
          <cell r="AA6" t="str">
            <v>T</v>
          </cell>
          <cell r="AB6" t="str">
            <v>F</v>
          </cell>
          <cell r="AC6" t="str">
            <v>S</v>
          </cell>
          <cell r="AD6" t="str">
            <v>S</v>
          </cell>
          <cell r="AE6" t="str">
            <v>M</v>
          </cell>
          <cell r="AF6" t="str">
            <v>T</v>
          </cell>
          <cell r="AG6" t="str">
            <v>W</v>
          </cell>
          <cell r="AH6" t="str">
            <v>T</v>
          </cell>
          <cell r="AI6" t="str">
            <v>F</v>
          </cell>
          <cell r="AJ6" t="str">
            <v>S</v>
          </cell>
          <cell r="AK6" t="str">
            <v>S</v>
          </cell>
          <cell r="AL6" t="str">
            <v>Remarks</v>
          </cell>
        </row>
        <row r="7">
          <cell r="B7" t="str">
            <v>CODE</v>
          </cell>
          <cell r="I7" t="str">
            <v>Pwr</v>
          </cell>
          <cell r="J7">
            <v>13</v>
          </cell>
          <cell r="K7">
            <v>14</v>
          </cell>
          <cell r="L7">
            <v>15</v>
          </cell>
          <cell r="M7">
            <v>16</v>
          </cell>
          <cell r="N7">
            <v>17</v>
          </cell>
          <cell r="O7">
            <v>18</v>
          </cell>
          <cell r="P7">
            <v>19</v>
          </cell>
          <cell r="Q7">
            <v>20</v>
          </cell>
          <cell r="R7">
            <v>21</v>
          </cell>
          <cell r="S7">
            <v>22</v>
          </cell>
          <cell r="T7">
            <v>23</v>
          </cell>
          <cell r="U7">
            <v>24</v>
          </cell>
          <cell r="V7">
            <v>25</v>
          </cell>
          <cell r="W7">
            <v>26</v>
          </cell>
          <cell r="X7">
            <v>27</v>
          </cell>
          <cell r="Y7">
            <v>28</v>
          </cell>
          <cell r="Z7">
            <v>29</v>
          </cell>
          <cell r="AA7">
            <v>30</v>
          </cell>
          <cell r="AB7">
            <v>1</v>
          </cell>
          <cell r="AC7">
            <v>2</v>
          </cell>
          <cell r="AD7">
            <v>3</v>
          </cell>
          <cell r="AE7">
            <v>4</v>
          </cell>
          <cell r="AF7">
            <v>5</v>
          </cell>
          <cell r="AG7">
            <v>6</v>
          </cell>
          <cell r="AH7">
            <v>7</v>
          </cell>
          <cell r="AI7">
            <v>8</v>
          </cell>
          <cell r="AJ7">
            <v>9</v>
          </cell>
          <cell r="AK7">
            <v>10</v>
          </cell>
        </row>
        <row r="8">
          <cell r="C8" t="str">
            <v>NOMBRE DEL AREA</v>
          </cell>
        </row>
        <row r="9">
          <cell r="A9">
            <v>1</v>
          </cell>
          <cell r="C9" t="str">
            <v>aCTIVITY</v>
          </cell>
          <cell r="J9" t="str">
            <v>w</v>
          </cell>
          <cell r="K9" t="str">
            <v>h</v>
          </cell>
          <cell r="L9" t="str">
            <v>h</v>
          </cell>
          <cell r="M9" t="str">
            <v>c</v>
          </cell>
        </row>
        <row r="10">
          <cell r="A10">
            <v>2</v>
          </cell>
          <cell r="C10" t="str">
            <v>aCTIVITY</v>
          </cell>
          <cell r="D10">
            <v>0</v>
          </cell>
          <cell r="K10" t="str">
            <v>s</v>
          </cell>
          <cell r="L10" t="str">
            <v>w</v>
          </cell>
          <cell r="M10" t="str">
            <v>w</v>
          </cell>
          <cell r="N10" t="str">
            <v>w</v>
          </cell>
          <cell r="O10" t="str">
            <v>w</v>
          </cell>
          <cell r="Q10" t="str">
            <v>w</v>
          </cell>
          <cell r="R10" t="str">
            <v>w</v>
          </cell>
          <cell r="S10" t="str">
            <v>w</v>
          </cell>
          <cell r="T10" t="str">
            <v>w</v>
          </cell>
          <cell r="U10" t="str">
            <v>w</v>
          </cell>
          <cell r="X10" t="str">
            <v>p</v>
          </cell>
          <cell r="Y10" t="str">
            <v>w</v>
          </cell>
          <cell r="Z10" t="str">
            <v>c</v>
          </cell>
          <cell r="AL10" t="str">
            <v>Site required or notes</v>
          </cell>
        </row>
        <row r="11">
          <cell r="A11">
            <v>3</v>
          </cell>
          <cell r="C11" t="str">
            <v>aCTIVITY</v>
          </cell>
          <cell r="D11" t="str">
            <v>200m3</v>
          </cell>
          <cell r="X11" t="str">
            <v>s</v>
          </cell>
          <cell r="Y11" t="str">
            <v>w</v>
          </cell>
          <cell r="Z11" t="str">
            <v>w</v>
          </cell>
          <cell r="AA11" t="str">
            <v>w</v>
          </cell>
          <cell r="AB11" t="str">
            <v>w</v>
          </cell>
          <cell r="AC11" t="str">
            <v>w</v>
          </cell>
          <cell r="AE11" t="str">
            <v>p</v>
          </cell>
          <cell r="AF11" t="str">
            <v xml:space="preserve">w </v>
          </cell>
          <cell r="AG11" t="str">
            <v>w</v>
          </cell>
          <cell r="AH11" t="str">
            <v>c</v>
          </cell>
          <cell r="AL11" t="str">
            <v>Site required or notes</v>
          </cell>
        </row>
        <row r="12">
          <cell r="A12">
            <v>4</v>
          </cell>
          <cell r="C12" t="str">
            <v>aCTIVITY</v>
          </cell>
          <cell r="D12" t="str">
            <v>200m3</v>
          </cell>
          <cell r="AH12" t="str">
            <v>s</v>
          </cell>
          <cell r="AI12" t="str">
            <v>w</v>
          </cell>
          <cell r="AJ12" t="str">
            <v>w</v>
          </cell>
          <cell r="AL12" t="str">
            <v>Site required or notes</v>
          </cell>
        </row>
        <row r="13">
          <cell r="A13">
            <v>6</v>
          </cell>
          <cell r="C13" t="str">
            <v>aCTIVITY</v>
          </cell>
          <cell r="D13" t="str">
            <v>253m3</v>
          </cell>
          <cell r="S13" t="str">
            <v>s</v>
          </cell>
          <cell r="T13" t="str">
            <v>w</v>
          </cell>
          <cell r="U13" t="str">
            <v>w</v>
          </cell>
          <cell r="X13" t="str">
            <v>w</v>
          </cell>
          <cell r="Y13" t="str">
            <v>w</v>
          </cell>
          <cell r="Z13" t="str">
            <v>w</v>
          </cell>
          <cell r="AA13" t="str">
            <v>p</v>
          </cell>
          <cell r="AB13" t="str">
            <v>w</v>
          </cell>
          <cell r="AC13" t="str">
            <v>w</v>
          </cell>
          <cell r="AE13" t="str">
            <v>c</v>
          </cell>
          <cell r="AL13" t="str">
            <v>Site required or notes</v>
          </cell>
        </row>
        <row r="14">
          <cell r="A14">
            <v>7</v>
          </cell>
          <cell r="C14" t="str">
            <v>aCTIVITY</v>
          </cell>
          <cell r="D14" t="str">
            <v>253m3</v>
          </cell>
          <cell r="AE14" t="str">
            <v>s</v>
          </cell>
          <cell r="AF14" t="str">
            <v>w</v>
          </cell>
          <cell r="AG14" t="str">
            <v>w</v>
          </cell>
          <cell r="AH14" t="str">
            <v>w</v>
          </cell>
          <cell r="AI14" t="str">
            <v>w</v>
          </cell>
          <cell r="AJ14" t="str">
            <v>w</v>
          </cell>
          <cell r="AL14" t="str">
            <v>Site required or notes</v>
          </cell>
        </row>
        <row r="15">
          <cell r="A15">
            <v>8</v>
          </cell>
          <cell r="C15" t="str">
            <v>aCTIVITY</v>
          </cell>
          <cell r="D15" t="str">
            <v>253m3</v>
          </cell>
          <cell r="AL15" t="str">
            <v>Site required or notes</v>
          </cell>
        </row>
        <row r="16">
          <cell r="A16">
            <v>9</v>
          </cell>
          <cell r="C16" t="str">
            <v>aCTIVITY</v>
          </cell>
          <cell r="Y16" t="str">
            <v>s</v>
          </cell>
          <cell r="Z16" t="str">
            <v>c</v>
          </cell>
          <cell r="AL16" t="str">
            <v>Site required or notes</v>
          </cell>
        </row>
        <row r="17">
          <cell r="A17">
            <v>10</v>
          </cell>
          <cell r="C17" t="str">
            <v>aCTIVITY</v>
          </cell>
          <cell r="D17" t="str">
            <v>19M3</v>
          </cell>
          <cell r="Z17" t="str">
            <v>s</v>
          </cell>
          <cell r="AA17" t="str">
            <v>w</v>
          </cell>
          <cell r="AB17" t="str">
            <v>p</v>
          </cell>
          <cell r="AC17" t="str">
            <v>c</v>
          </cell>
          <cell r="AL17" t="str">
            <v>Site required or notes</v>
          </cell>
        </row>
        <row r="18">
          <cell r="A18">
            <v>11</v>
          </cell>
          <cell r="C18" t="str">
            <v>aCTIVITY</v>
          </cell>
          <cell r="AC18" t="str">
            <v>s</v>
          </cell>
          <cell r="AE18" t="str">
            <v>c</v>
          </cell>
          <cell r="AL18" t="str">
            <v>Site required or notes</v>
          </cell>
        </row>
        <row r="19">
          <cell r="A19">
            <v>12</v>
          </cell>
          <cell r="C19" t="str">
            <v>aCTIVITY</v>
          </cell>
          <cell r="D19" t="str">
            <v>14M3</v>
          </cell>
          <cell r="AF19" t="str">
            <v>s</v>
          </cell>
          <cell r="AG19" t="str">
            <v>w</v>
          </cell>
          <cell r="AH19" t="str">
            <v>w</v>
          </cell>
          <cell r="AI19" t="str">
            <v>w</v>
          </cell>
          <cell r="AJ19" t="str">
            <v>w</v>
          </cell>
          <cell r="AL19" t="str">
            <v>Site required or notes</v>
          </cell>
        </row>
        <row r="20">
          <cell r="A20">
            <v>13</v>
          </cell>
          <cell r="C20" t="str">
            <v>aCTIVITY</v>
          </cell>
          <cell r="Z20" t="str">
            <v>s</v>
          </cell>
          <cell r="AA20" t="str">
            <v>c</v>
          </cell>
          <cell r="AL20" t="str">
            <v>Site required or notes</v>
          </cell>
        </row>
        <row r="21">
          <cell r="A21">
            <v>14</v>
          </cell>
          <cell r="C21" t="str">
            <v>aCTIVITY</v>
          </cell>
          <cell r="D21" t="str">
            <v>19M3</v>
          </cell>
          <cell r="AA21" t="str">
            <v>s</v>
          </cell>
          <cell r="AB21" t="str">
            <v>w</v>
          </cell>
          <cell r="AC21" t="str">
            <v>p</v>
          </cell>
          <cell r="AE21" t="str">
            <v>c</v>
          </cell>
          <cell r="AL21" t="str">
            <v>Site required or notes</v>
          </cell>
        </row>
        <row r="22">
          <cell r="A22">
            <v>15</v>
          </cell>
          <cell r="C22" t="str">
            <v>aCTIVITY</v>
          </cell>
          <cell r="AE22" t="str">
            <v>s</v>
          </cell>
          <cell r="AF22" t="str">
            <v>c</v>
          </cell>
          <cell r="AL22" t="str">
            <v>Site required or notes</v>
          </cell>
        </row>
        <row r="23">
          <cell r="A23">
            <v>16</v>
          </cell>
          <cell r="C23" t="str">
            <v>aCTIVITY</v>
          </cell>
          <cell r="D23" t="str">
            <v>14M3</v>
          </cell>
          <cell r="AG23" t="str">
            <v>s</v>
          </cell>
          <cell r="AH23" t="str">
            <v>w</v>
          </cell>
          <cell r="AI23" t="str">
            <v>w</v>
          </cell>
          <cell r="AJ23" t="str">
            <v>w</v>
          </cell>
          <cell r="AL23" t="str">
            <v>Site required or notes</v>
          </cell>
        </row>
        <row r="24">
          <cell r="A24">
            <v>17</v>
          </cell>
          <cell r="C24" t="str">
            <v>aCTIVITY</v>
          </cell>
          <cell r="D24" t="str">
            <v>150m3</v>
          </cell>
          <cell r="N24" t="str">
            <v>p</v>
          </cell>
          <cell r="O24" t="str">
            <v>w</v>
          </cell>
          <cell r="Q24" t="str">
            <v>w</v>
          </cell>
          <cell r="R24" t="str">
            <v>c</v>
          </cell>
          <cell r="AL24" t="str">
            <v>Site required or notes</v>
          </cell>
        </row>
        <row r="25">
          <cell r="A25">
            <v>18</v>
          </cell>
          <cell r="C25" t="str">
            <v>aCTIVITY</v>
          </cell>
          <cell r="D25" t="str">
            <v>200m3</v>
          </cell>
          <cell r="Q25" t="str">
            <v>p</v>
          </cell>
          <cell r="AL25" t="str">
            <v>Site required or notes</v>
          </cell>
        </row>
        <row r="26">
          <cell r="A26">
            <v>19</v>
          </cell>
          <cell r="C26" t="str">
            <v>aCTIVITY</v>
          </cell>
          <cell r="D26" t="str">
            <v>150m3</v>
          </cell>
          <cell r="S26" t="str">
            <v>w</v>
          </cell>
          <cell r="T26" t="str">
            <v>w</v>
          </cell>
          <cell r="U26" t="str">
            <v>w</v>
          </cell>
          <cell r="V26" t="str">
            <v>c</v>
          </cell>
          <cell r="AL26" t="str">
            <v>Site required or notes</v>
          </cell>
        </row>
        <row r="27">
          <cell r="A27">
            <v>20</v>
          </cell>
          <cell r="C27" t="str">
            <v>aCTIVITY</v>
          </cell>
          <cell r="D27" t="str">
            <v>120m3</v>
          </cell>
          <cell r="R27" t="str">
            <v>s</v>
          </cell>
          <cell r="S27" t="str">
            <v>w</v>
          </cell>
          <cell r="T27" t="str">
            <v>w</v>
          </cell>
          <cell r="U27" t="str">
            <v>w</v>
          </cell>
          <cell r="X27" t="str">
            <v>w</v>
          </cell>
          <cell r="Y27" t="str">
            <v>p</v>
          </cell>
          <cell r="Z27" t="str">
            <v>w</v>
          </cell>
          <cell r="AA27" t="str">
            <v>c</v>
          </cell>
          <cell r="AL27" t="str">
            <v>Site required or notes</v>
          </cell>
        </row>
        <row r="28">
          <cell r="A28">
            <v>21</v>
          </cell>
          <cell r="C28" t="str">
            <v>aCTIVITY</v>
          </cell>
          <cell r="D28" t="str">
            <v>253M3</v>
          </cell>
          <cell r="AL28" t="str">
            <v>Site required or notes</v>
          </cell>
        </row>
        <row r="29">
          <cell r="A29">
            <v>22</v>
          </cell>
          <cell r="C29" t="str">
            <v>aCTIVITY</v>
          </cell>
          <cell r="AL29" t="str">
            <v>Site required or notes</v>
          </cell>
        </row>
        <row r="30">
          <cell r="A30">
            <v>23</v>
          </cell>
          <cell r="C30" t="str">
            <v>aCTIVITY</v>
          </cell>
          <cell r="AL30" t="str">
            <v>Site required or notes</v>
          </cell>
        </row>
        <row r="31">
          <cell r="A31">
            <v>24</v>
          </cell>
          <cell r="C31" t="str">
            <v>aCTIVITY</v>
          </cell>
          <cell r="D31" t="str">
            <v>19M3</v>
          </cell>
          <cell r="AL31" t="str">
            <v>Site required or notes</v>
          </cell>
        </row>
        <row r="32">
          <cell r="A32">
            <v>25</v>
          </cell>
          <cell r="C32" t="str">
            <v>aCTIVITY</v>
          </cell>
          <cell r="D32" t="str">
            <v>14M3</v>
          </cell>
          <cell r="AL32" t="str">
            <v>Site required or notes</v>
          </cell>
        </row>
        <row r="33">
          <cell r="A33">
            <v>26</v>
          </cell>
          <cell r="C33" t="str">
            <v>aCTIVITY</v>
          </cell>
          <cell r="D33" t="str">
            <v>253M3</v>
          </cell>
          <cell r="AL33" t="str">
            <v>Site required or notes</v>
          </cell>
        </row>
        <row r="34">
          <cell r="A34">
            <v>27</v>
          </cell>
          <cell r="C34" t="str">
            <v>aCTIVITY</v>
          </cell>
          <cell r="AL34" t="str">
            <v>Site required or notes</v>
          </cell>
        </row>
        <row r="35">
          <cell r="A35">
            <v>28</v>
          </cell>
          <cell r="C35" t="str">
            <v>aCTIVITY</v>
          </cell>
          <cell r="D35" t="str">
            <v>19m3</v>
          </cell>
        </row>
        <row r="36">
          <cell r="A36">
            <v>29</v>
          </cell>
          <cell r="C36" t="str">
            <v>aCTIVITY</v>
          </cell>
        </row>
        <row r="37">
          <cell r="A37">
            <v>30</v>
          </cell>
          <cell r="C37" t="str">
            <v>aCTIVITY</v>
          </cell>
          <cell r="D37" t="str">
            <v>14M3</v>
          </cell>
        </row>
        <row r="38">
          <cell r="A38">
            <v>31</v>
          </cell>
          <cell r="C38" t="str">
            <v>aCTIVITY</v>
          </cell>
          <cell r="D38" t="str">
            <v>253M3</v>
          </cell>
        </row>
        <row r="39">
          <cell r="A39">
            <v>32</v>
          </cell>
        </row>
        <row r="40">
          <cell r="A40">
            <v>33</v>
          </cell>
        </row>
        <row r="41">
          <cell r="A41">
            <v>34</v>
          </cell>
        </row>
        <row r="42">
          <cell r="A42">
            <v>35</v>
          </cell>
        </row>
        <row r="43">
          <cell r="A43">
            <v>36</v>
          </cell>
        </row>
        <row r="44">
          <cell r="A44">
            <v>37</v>
          </cell>
        </row>
        <row r="45">
          <cell r="A45">
            <v>38</v>
          </cell>
        </row>
        <row r="47">
          <cell r="C47" t="str">
            <v>.             Area  - Total Quantity</v>
          </cell>
          <cell r="J47" t="str">
            <v>Week's  Quantity</v>
          </cell>
          <cell r="Q47" t="str">
            <v>Week's  Quantity</v>
          </cell>
          <cell r="X47" t="str">
            <v>Week's  Quantity</v>
          </cell>
          <cell r="AE47" t="str">
            <v>Week's  Quantity</v>
          </cell>
        </row>
        <row r="48">
          <cell r="C48" t="str">
            <v>.             Area  - Total Quantity</v>
          </cell>
          <cell r="J48" t="str">
            <v>Total Manhours</v>
          </cell>
          <cell r="Q48" t="str">
            <v>Total Manhours</v>
          </cell>
          <cell r="X48" t="str">
            <v>Total Manhours</v>
          </cell>
          <cell r="AE48" t="str">
            <v>Total Manhours</v>
          </cell>
        </row>
        <row r="49">
          <cell r="C49" t="str">
            <v>Legend:</v>
          </cell>
        </row>
        <row r="50">
          <cell r="B50" t="str">
            <v>P = Pour Date</v>
          </cell>
          <cell r="C50" t="str">
            <v>S  =  Start                               H = Hold</v>
          </cell>
        </row>
        <row r="51">
          <cell r="C51" t="str">
            <v>x  =  Work Duration            C  =  Completion</v>
          </cell>
        </row>
      </sheetData>
      <sheetData sheetId="2"/>
      <sheetData sheetId="3" refreshError="1"/>
      <sheetData sheetId="4" refreshError="1"/>
      <sheetData sheetId="5" refreshError="1"/>
      <sheetData sheetId="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
      <sheetName val="MºSº"/>
      <sheetName val="VAL ADIC 02"/>
      <sheetName val="SR ADIC 02"/>
      <sheetName val="R-ARTE ADIC-02"/>
      <sheetName val="alcant ADIC-02"/>
      <sheetName val="CºCº ADIC-02"/>
      <sheetName val="ex rell CºCº ADIC 02"/>
      <sheetName val="conc encofr CºCº cd ADIC 02"/>
      <sheetName val="SUB-CIM MURO CºAº"/>
      <sheetName val="MM-PN"/>
      <sheetName val="ADIC TERR"/>
      <sheetName val="VAL-MM"/>
      <sheetName val="VAL"/>
      <sheetName val="Mov"/>
      <sheetName val="cartel"/>
      <sheetName val="topog"/>
      <sheetName val="mtsv"/>
      <sheetName val="limp"/>
      <sheetName val="perf"/>
      <sheetName val="rm-perf"/>
      <sheetName val="ctrl-perf"/>
      <sheetName val="EXP"/>
      <sheetName val="RM EXP"/>
      <sheetName val="ctrl-exp"/>
      <sheetName val="EXP MM"/>
      <sheetName val="TERRA"/>
      <sheetName val="RES terra"/>
      <sheetName val="ctrl-terr"/>
      <sheetName val="Base"/>
      <sheetName val="RM base"/>
      <sheetName val="TRANSP MAT GR"/>
      <sheetName val="IMP"/>
      <sheetName val="RM imp"/>
      <sheetName val="TSB"/>
      <sheetName val="RM tsb"/>
      <sheetName val="S-A"/>
      <sheetName val="RC-250"/>
      <sheetName val="R-ARTE"/>
      <sheetName val="alcant"/>
      <sheetName val="alcant36"/>
      <sheetName val="alcant48"/>
      <sheetName val="Emboq"/>
      <sheetName val="BADEN"/>
      <sheetName val="mur CºCº"/>
      <sheetName val="dow"/>
      <sheetName val="mur mp"/>
      <sheetName val="excav rell CºCº"/>
      <sheetName val="conc encofr CºCº cd"/>
      <sheetName val="excav rell MP"/>
      <sheetName val="MM Mamp Pd"/>
      <sheetName val="MM mp"/>
      <sheetName val="MM excav rell MP"/>
      <sheetName val="mur CºAº"/>
      <sheetName val="Muro H9"/>
      <sheetName val="MM pircas"/>
      <sheetName val="RM pircas"/>
      <sheetName val="PINT ALC"/>
      <sheetName val="SEÑAL 01"/>
      <sheetName val="SEÑAL 02"/>
      <sheetName val="s-amb"/>
      <sheetName val="p-co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7">
          <cell r="C7">
            <v>75000</v>
          </cell>
          <cell r="D7">
            <v>0.24</v>
          </cell>
        </row>
        <row r="8">
          <cell r="C8">
            <v>75010</v>
          </cell>
          <cell r="D8">
            <v>2.41</v>
          </cell>
          <cell r="E8">
            <v>10</v>
          </cell>
          <cell r="F8">
            <v>13.25</v>
          </cell>
          <cell r="G8">
            <v>0</v>
          </cell>
          <cell r="H8">
            <v>0</v>
          </cell>
          <cell r="I8">
            <v>13.25</v>
          </cell>
        </row>
        <row r="9">
          <cell r="C9">
            <v>75020</v>
          </cell>
          <cell r="D9">
            <v>13.73</v>
          </cell>
          <cell r="E9">
            <v>10</v>
          </cell>
          <cell r="F9">
            <v>80.7</v>
          </cell>
          <cell r="G9">
            <v>0</v>
          </cell>
          <cell r="H9">
            <v>0</v>
          </cell>
          <cell r="I9">
            <v>80.7</v>
          </cell>
        </row>
        <row r="10">
          <cell r="C10">
            <v>75023</v>
          </cell>
          <cell r="D10">
            <v>0.08</v>
          </cell>
          <cell r="E10">
            <v>3</v>
          </cell>
          <cell r="F10">
            <v>20.72</v>
          </cell>
          <cell r="G10">
            <v>0</v>
          </cell>
          <cell r="H10">
            <v>0</v>
          </cell>
          <cell r="I10">
            <v>20.72</v>
          </cell>
        </row>
        <row r="11">
          <cell r="C11">
            <v>75040</v>
          </cell>
          <cell r="D11">
            <v>0.05</v>
          </cell>
          <cell r="E11">
            <v>17</v>
          </cell>
          <cell r="F11">
            <v>1.1100000000000001</v>
          </cell>
          <cell r="G11">
            <v>0</v>
          </cell>
          <cell r="H11">
            <v>0</v>
          </cell>
          <cell r="I11">
            <v>1.1100000000000001</v>
          </cell>
        </row>
        <row r="12">
          <cell r="C12">
            <v>75060</v>
          </cell>
          <cell r="D12">
            <v>0</v>
          </cell>
          <cell r="E12">
            <v>20</v>
          </cell>
          <cell r="F12">
            <v>0.25</v>
          </cell>
          <cell r="G12">
            <v>0</v>
          </cell>
          <cell r="H12">
            <v>0</v>
          </cell>
          <cell r="I12">
            <v>0.25</v>
          </cell>
        </row>
        <row r="13">
          <cell r="C13">
            <v>75061</v>
          </cell>
          <cell r="D13">
            <v>0.03</v>
          </cell>
          <cell r="E13">
            <v>1</v>
          </cell>
          <cell r="F13">
            <v>0.01</v>
          </cell>
          <cell r="G13">
            <v>0</v>
          </cell>
          <cell r="H13">
            <v>0</v>
          </cell>
          <cell r="I13">
            <v>0.01</v>
          </cell>
        </row>
        <row r="14">
          <cell r="C14">
            <v>75070</v>
          </cell>
          <cell r="D14">
            <v>22.32</v>
          </cell>
          <cell r="E14">
            <v>9</v>
          </cell>
          <cell r="F14">
            <v>100.58</v>
          </cell>
          <cell r="G14">
            <v>30.17</v>
          </cell>
          <cell r="H14">
            <v>0</v>
          </cell>
          <cell r="I14">
            <v>70.41</v>
          </cell>
        </row>
        <row r="15">
          <cell r="C15">
            <v>75080</v>
          </cell>
          <cell r="D15">
            <v>11.95</v>
          </cell>
          <cell r="E15">
            <v>10</v>
          </cell>
          <cell r="F15">
            <v>171.35</v>
          </cell>
          <cell r="G15">
            <v>51.41</v>
          </cell>
          <cell r="H15">
            <v>0</v>
          </cell>
          <cell r="I15">
            <v>119.95</v>
          </cell>
        </row>
        <row r="16">
          <cell r="C16">
            <v>75100</v>
          </cell>
          <cell r="D16">
            <v>2.95</v>
          </cell>
          <cell r="E16">
            <v>20</v>
          </cell>
          <cell r="F16">
            <v>149</v>
          </cell>
          <cell r="G16">
            <v>44.7</v>
          </cell>
          <cell r="H16">
            <v>0</v>
          </cell>
          <cell r="I16">
            <v>104.3</v>
          </cell>
        </row>
        <row r="17">
          <cell r="C17">
            <v>75110</v>
          </cell>
          <cell r="D17">
            <v>19.420000000000002</v>
          </cell>
          <cell r="E17">
            <v>10</v>
          </cell>
          <cell r="F17">
            <v>111.85</v>
          </cell>
          <cell r="G17">
            <v>33.56</v>
          </cell>
          <cell r="H17">
            <v>0</v>
          </cell>
          <cell r="I17">
            <v>78.3</v>
          </cell>
        </row>
        <row r="18">
          <cell r="C18">
            <v>75120</v>
          </cell>
          <cell r="D18">
            <v>2.98</v>
          </cell>
          <cell r="E18">
            <v>10</v>
          </cell>
          <cell r="F18">
            <v>112</v>
          </cell>
          <cell r="G18">
            <v>33.6</v>
          </cell>
          <cell r="H18">
            <v>0</v>
          </cell>
          <cell r="I18">
            <v>78.400000000000006</v>
          </cell>
        </row>
        <row r="19">
          <cell r="C19">
            <v>75140</v>
          </cell>
          <cell r="D19">
            <v>3.1</v>
          </cell>
          <cell r="E19">
            <v>20</v>
          </cell>
          <cell r="F19">
            <v>60.8</v>
          </cell>
          <cell r="G19">
            <v>18.239999999999998</v>
          </cell>
          <cell r="H19">
            <v>0</v>
          </cell>
          <cell r="I19">
            <v>42.56</v>
          </cell>
        </row>
        <row r="20">
          <cell r="C20">
            <v>75150</v>
          </cell>
          <cell r="D20">
            <v>1.99</v>
          </cell>
          <cell r="E20">
            <v>10</v>
          </cell>
          <cell r="F20">
            <v>25.45</v>
          </cell>
          <cell r="G20">
            <v>7.64</v>
          </cell>
          <cell r="H20">
            <v>0</v>
          </cell>
          <cell r="I20">
            <v>17.82</v>
          </cell>
        </row>
        <row r="21">
          <cell r="C21">
            <v>75160</v>
          </cell>
          <cell r="D21">
            <v>1.53</v>
          </cell>
          <cell r="E21">
            <v>10</v>
          </cell>
          <cell r="F21">
            <v>17.600000000000001</v>
          </cell>
          <cell r="G21">
            <v>5.28</v>
          </cell>
          <cell r="H21">
            <v>0</v>
          </cell>
          <cell r="I21">
            <v>12.32</v>
          </cell>
        </row>
        <row r="22">
          <cell r="C22">
            <v>75170</v>
          </cell>
          <cell r="D22">
            <v>2.14</v>
          </cell>
          <cell r="E22">
            <v>10</v>
          </cell>
          <cell r="F22">
            <v>18.350000000000001</v>
          </cell>
          <cell r="G22">
            <v>5.51</v>
          </cell>
          <cell r="H22">
            <v>0</v>
          </cell>
          <cell r="I22">
            <v>12.85</v>
          </cell>
        </row>
        <row r="23">
          <cell r="C23">
            <v>75180</v>
          </cell>
          <cell r="D23">
            <v>2.31</v>
          </cell>
          <cell r="E23">
            <v>10</v>
          </cell>
          <cell r="F23">
            <v>22.25</v>
          </cell>
          <cell r="G23">
            <v>6.68</v>
          </cell>
          <cell r="H23">
            <v>0</v>
          </cell>
          <cell r="I23">
            <v>15.58</v>
          </cell>
        </row>
        <row r="24">
          <cell r="C24">
            <v>75200</v>
          </cell>
          <cell r="D24">
            <v>6.72</v>
          </cell>
          <cell r="E24">
            <v>20</v>
          </cell>
          <cell r="F24">
            <v>90.3</v>
          </cell>
          <cell r="G24">
            <v>27.09</v>
          </cell>
          <cell r="H24">
            <v>0</v>
          </cell>
          <cell r="I24">
            <v>63.21</v>
          </cell>
        </row>
        <row r="25">
          <cell r="C25">
            <v>75220</v>
          </cell>
          <cell r="D25">
            <v>5.45</v>
          </cell>
          <cell r="E25">
            <v>20</v>
          </cell>
          <cell r="F25">
            <v>121.7</v>
          </cell>
          <cell r="G25">
            <v>0</v>
          </cell>
          <cell r="H25">
            <v>0</v>
          </cell>
          <cell r="I25">
            <v>121.7</v>
          </cell>
        </row>
        <row r="26">
          <cell r="C26">
            <v>75240</v>
          </cell>
          <cell r="D26">
            <v>6.31</v>
          </cell>
          <cell r="E26">
            <v>20</v>
          </cell>
          <cell r="F26">
            <v>117.6</v>
          </cell>
          <cell r="G26">
            <v>0</v>
          </cell>
          <cell r="H26">
            <v>0</v>
          </cell>
          <cell r="I26">
            <v>117.6</v>
          </cell>
        </row>
        <row r="27">
          <cell r="C27">
            <v>75260</v>
          </cell>
          <cell r="D27">
            <v>0.18</v>
          </cell>
          <cell r="E27">
            <v>20</v>
          </cell>
          <cell r="F27">
            <v>64.900000000000006</v>
          </cell>
          <cell r="G27">
            <v>0</v>
          </cell>
          <cell r="H27">
            <v>0</v>
          </cell>
          <cell r="I27">
            <v>64.900000000000006</v>
          </cell>
        </row>
        <row r="28">
          <cell r="C28">
            <v>75270</v>
          </cell>
          <cell r="D28">
            <v>2.12</v>
          </cell>
          <cell r="E28">
            <v>10</v>
          </cell>
          <cell r="F28">
            <v>11.5</v>
          </cell>
          <cell r="G28">
            <v>0</v>
          </cell>
          <cell r="H28">
            <v>0</v>
          </cell>
          <cell r="I28">
            <v>11.5</v>
          </cell>
        </row>
        <row r="29">
          <cell r="C29">
            <v>75280</v>
          </cell>
          <cell r="D29">
            <v>3.57</v>
          </cell>
          <cell r="E29">
            <v>10</v>
          </cell>
          <cell r="F29">
            <v>28.45</v>
          </cell>
          <cell r="G29">
            <v>0</v>
          </cell>
          <cell r="H29">
            <v>0</v>
          </cell>
          <cell r="I29">
            <v>28.45</v>
          </cell>
        </row>
        <row r="30">
          <cell r="C30">
            <v>75290</v>
          </cell>
          <cell r="D30">
            <v>4.46</v>
          </cell>
          <cell r="E30">
            <v>10</v>
          </cell>
          <cell r="F30">
            <v>40.15</v>
          </cell>
          <cell r="G30">
            <v>0</v>
          </cell>
          <cell r="H30">
            <v>0</v>
          </cell>
          <cell r="I30">
            <v>40.15</v>
          </cell>
        </row>
        <row r="31">
          <cell r="C31">
            <v>75300</v>
          </cell>
          <cell r="D31">
            <v>12.33</v>
          </cell>
          <cell r="E31">
            <v>10</v>
          </cell>
          <cell r="F31">
            <v>83.95</v>
          </cell>
          <cell r="G31">
            <v>0</v>
          </cell>
          <cell r="H31">
            <v>0</v>
          </cell>
          <cell r="I31">
            <v>83.95</v>
          </cell>
        </row>
        <row r="32">
          <cell r="C32">
            <v>75320</v>
          </cell>
          <cell r="D32">
            <v>4.47</v>
          </cell>
          <cell r="E32">
            <v>20</v>
          </cell>
          <cell r="F32">
            <v>168</v>
          </cell>
          <cell r="G32">
            <v>0</v>
          </cell>
          <cell r="H32">
            <v>0</v>
          </cell>
          <cell r="I32">
            <v>168</v>
          </cell>
        </row>
        <row r="33">
          <cell r="C33">
            <v>75340</v>
          </cell>
          <cell r="D33">
            <v>2.99</v>
          </cell>
          <cell r="E33">
            <v>20</v>
          </cell>
          <cell r="F33">
            <v>74.599999999999994</v>
          </cell>
          <cell r="G33">
            <v>0</v>
          </cell>
          <cell r="H33">
            <v>0</v>
          </cell>
          <cell r="I33">
            <v>74.599999999999994</v>
          </cell>
        </row>
        <row r="34">
          <cell r="C34">
            <v>75360</v>
          </cell>
          <cell r="D34">
            <v>1.32</v>
          </cell>
          <cell r="E34">
            <v>20</v>
          </cell>
          <cell r="F34">
            <v>43.1</v>
          </cell>
          <cell r="G34">
            <v>0</v>
          </cell>
          <cell r="H34">
            <v>0</v>
          </cell>
          <cell r="I34">
            <v>43.1</v>
          </cell>
        </row>
        <row r="35">
          <cell r="C35">
            <v>75380</v>
          </cell>
          <cell r="D35">
            <v>1.97</v>
          </cell>
          <cell r="E35">
            <v>20</v>
          </cell>
          <cell r="F35">
            <v>32.9</v>
          </cell>
          <cell r="G35">
            <v>0</v>
          </cell>
          <cell r="H35">
            <v>0</v>
          </cell>
          <cell r="I35">
            <v>32.9</v>
          </cell>
        </row>
        <row r="36">
          <cell r="C36">
            <v>75390</v>
          </cell>
          <cell r="D36">
            <v>1.84</v>
          </cell>
          <cell r="E36">
            <v>10</v>
          </cell>
          <cell r="F36">
            <v>19.05</v>
          </cell>
          <cell r="G36">
            <v>0</v>
          </cell>
          <cell r="H36">
            <v>0</v>
          </cell>
          <cell r="I36">
            <v>19.05</v>
          </cell>
        </row>
        <row r="37">
          <cell r="C37">
            <v>75400</v>
          </cell>
          <cell r="D37">
            <v>1.5</v>
          </cell>
          <cell r="E37">
            <v>10</v>
          </cell>
          <cell r="F37">
            <v>16.7</v>
          </cell>
          <cell r="G37">
            <v>0</v>
          </cell>
          <cell r="H37">
            <v>0</v>
          </cell>
          <cell r="I37">
            <v>16.7</v>
          </cell>
        </row>
        <row r="38">
          <cell r="C38">
            <v>75420</v>
          </cell>
          <cell r="D38">
            <v>8.25</v>
          </cell>
          <cell r="E38">
            <v>20</v>
          </cell>
          <cell r="F38">
            <v>97.5</v>
          </cell>
          <cell r="G38">
            <v>0</v>
          </cell>
          <cell r="H38">
            <v>0</v>
          </cell>
          <cell r="I38">
            <v>97.5</v>
          </cell>
        </row>
        <row r="39">
          <cell r="C39">
            <v>75440</v>
          </cell>
          <cell r="D39">
            <v>10.54</v>
          </cell>
          <cell r="E39">
            <v>20</v>
          </cell>
          <cell r="F39">
            <v>187.9</v>
          </cell>
          <cell r="G39">
            <v>0</v>
          </cell>
          <cell r="H39">
            <v>0</v>
          </cell>
          <cell r="I39">
            <v>187.9</v>
          </cell>
        </row>
        <row r="40">
          <cell r="C40">
            <v>75450</v>
          </cell>
          <cell r="D40">
            <v>4.13</v>
          </cell>
          <cell r="E40">
            <v>10</v>
          </cell>
          <cell r="F40">
            <v>73.349999999999994</v>
          </cell>
          <cell r="G40">
            <v>0</v>
          </cell>
          <cell r="H40">
            <v>0</v>
          </cell>
          <cell r="I40">
            <v>73.349999999999994</v>
          </cell>
        </row>
        <row r="41">
          <cell r="C41">
            <v>75460</v>
          </cell>
          <cell r="D41">
            <v>4.3</v>
          </cell>
          <cell r="E41">
            <v>10</v>
          </cell>
          <cell r="F41">
            <v>42.15</v>
          </cell>
          <cell r="G41">
            <v>0</v>
          </cell>
          <cell r="H41">
            <v>0</v>
          </cell>
          <cell r="I41">
            <v>42.15</v>
          </cell>
        </row>
        <row r="42">
          <cell r="C42">
            <v>75470</v>
          </cell>
          <cell r="D42">
            <v>6.48</v>
          </cell>
          <cell r="E42">
            <v>10</v>
          </cell>
          <cell r="F42">
            <v>53.9</v>
          </cell>
          <cell r="G42">
            <v>0</v>
          </cell>
          <cell r="H42">
            <v>0</v>
          </cell>
          <cell r="I42">
            <v>53.9</v>
          </cell>
        </row>
        <row r="43">
          <cell r="C43">
            <v>75480</v>
          </cell>
          <cell r="D43">
            <v>9.6999999999999993</v>
          </cell>
          <cell r="E43">
            <v>10</v>
          </cell>
          <cell r="F43">
            <v>80.900000000000006</v>
          </cell>
          <cell r="G43">
            <v>0</v>
          </cell>
          <cell r="H43">
            <v>0</v>
          </cell>
          <cell r="I43">
            <v>80.900000000000006</v>
          </cell>
        </row>
        <row r="44">
          <cell r="C44">
            <v>75490</v>
          </cell>
          <cell r="D44">
            <v>0.53</v>
          </cell>
          <cell r="E44">
            <v>10</v>
          </cell>
          <cell r="F44">
            <v>51.15</v>
          </cell>
          <cell r="G44">
            <v>0</v>
          </cell>
          <cell r="H44">
            <v>0</v>
          </cell>
          <cell r="I44">
            <v>51.15</v>
          </cell>
        </row>
        <row r="45">
          <cell r="C45">
            <v>75500</v>
          </cell>
          <cell r="D45">
            <v>1.71</v>
          </cell>
          <cell r="E45">
            <v>10</v>
          </cell>
          <cell r="F45">
            <v>11.2</v>
          </cell>
          <cell r="G45">
            <v>0</v>
          </cell>
          <cell r="H45">
            <v>0</v>
          </cell>
          <cell r="I45">
            <v>11.2</v>
          </cell>
        </row>
        <row r="46">
          <cell r="C46">
            <v>75520</v>
          </cell>
          <cell r="D46">
            <v>12.29</v>
          </cell>
          <cell r="E46">
            <v>20</v>
          </cell>
          <cell r="F46">
            <v>140</v>
          </cell>
          <cell r="G46">
            <v>0</v>
          </cell>
          <cell r="H46">
            <v>0</v>
          </cell>
          <cell r="I46">
            <v>140</v>
          </cell>
        </row>
        <row r="47">
          <cell r="C47">
            <v>75530</v>
          </cell>
          <cell r="D47">
            <v>8.4600000000000009</v>
          </cell>
          <cell r="E47">
            <v>10</v>
          </cell>
          <cell r="F47">
            <v>103.75</v>
          </cell>
          <cell r="G47">
            <v>0</v>
          </cell>
          <cell r="H47">
            <v>0</v>
          </cell>
          <cell r="I47">
            <v>103.75</v>
          </cell>
        </row>
        <row r="48">
          <cell r="C48">
            <v>75540</v>
          </cell>
          <cell r="D48">
            <v>3.14</v>
          </cell>
          <cell r="E48">
            <v>10</v>
          </cell>
          <cell r="F48">
            <v>58</v>
          </cell>
          <cell r="G48">
            <v>0</v>
          </cell>
          <cell r="H48">
            <v>0</v>
          </cell>
          <cell r="I48">
            <v>58</v>
          </cell>
        </row>
        <row r="49">
          <cell r="C49">
            <v>75550</v>
          </cell>
          <cell r="D49">
            <v>4.08</v>
          </cell>
          <cell r="E49">
            <v>10</v>
          </cell>
          <cell r="F49">
            <v>36.1</v>
          </cell>
          <cell r="G49">
            <v>0</v>
          </cell>
          <cell r="H49">
            <v>0</v>
          </cell>
          <cell r="I49">
            <v>36.1</v>
          </cell>
        </row>
        <row r="50">
          <cell r="C50">
            <v>75560</v>
          </cell>
          <cell r="D50">
            <v>4.97</v>
          </cell>
          <cell r="E50">
            <v>10</v>
          </cell>
          <cell r="F50">
            <v>45.25</v>
          </cell>
          <cell r="G50">
            <v>0</v>
          </cell>
          <cell r="H50">
            <v>0</v>
          </cell>
          <cell r="I50">
            <v>45.25</v>
          </cell>
        </row>
        <row r="51">
          <cell r="C51">
            <v>75570</v>
          </cell>
          <cell r="D51">
            <v>18.64</v>
          </cell>
          <cell r="E51">
            <v>10</v>
          </cell>
          <cell r="F51">
            <v>118.05</v>
          </cell>
          <cell r="G51">
            <v>0</v>
          </cell>
          <cell r="H51">
            <v>0</v>
          </cell>
          <cell r="I51">
            <v>118.05</v>
          </cell>
        </row>
        <row r="52">
          <cell r="C52">
            <v>75580</v>
          </cell>
          <cell r="D52">
            <v>7.75</v>
          </cell>
          <cell r="E52">
            <v>10</v>
          </cell>
          <cell r="F52">
            <v>131.94999999999999</v>
          </cell>
          <cell r="G52">
            <v>0</v>
          </cell>
          <cell r="H52">
            <v>0</v>
          </cell>
          <cell r="I52">
            <v>131.94999999999999</v>
          </cell>
        </row>
        <row r="53">
          <cell r="C53">
            <v>75600</v>
          </cell>
          <cell r="D53">
            <v>2.5</v>
          </cell>
          <cell r="E53">
            <v>20</v>
          </cell>
          <cell r="F53">
            <v>102.5</v>
          </cell>
          <cell r="G53">
            <v>0</v>
          </cell>
          <cell r="H53">
            <v>0</v>
          </cell>
          <cell r="I53">
            <v>102.5</v>
          </cell>
        </row>
        <row r="54">
          <cell r="C54">
            <v>75620</v>
          </cell>
          <cell r="D54">
            <v>5.97</v>
          </cell>
          <cell r="E54">
            <v>20</v>
          </cell>
          <cell r="F54">
            <v>84.7</v>
          </cell>
          <cell r="G54">
            <v>0</v>
          </cell>
          <cell r="H54">
            <v>0</v>
          </cell>
          <cell r="I54">
            <v>84.7</v>
          </cell>
        </row>
        <row r="55">
          <cell r="C55">
            <v>75640</v>
          </cell>
          <cell r="D55">
            <v>5.12</v>
          </cell>
          <cell r="E55">
            <v>20</v>
          </cell>
          <cell r="F55">
            <v>110.9</v>
          </cell>
          <cell r="G55">
            <v>0</v>
          </cell>
          <cell r="H55">
            <v>0</v>
          </cell>
          <cell r="I55">
            <v>110.9</v>
          </cell>
        </row>
        <row r="56">
          <cell r="C56">
            <v>75650</v>
          </cell>
          <cell r="D56">
            <v>3.9</v>
          </cell>
          <cell r="E56">
            <v>10</v>
          </cell>
          <cell r="F56">
            <v>45.1</v>
          </cell>
          <cell r="G56">
            <v>0</v>
          </cell>
          <cell r="H56">
            <v>0</v>
          </cell>
          <cell r="I56">
            <v>45.1</v>
          </cell>
        </row>
        <row r="57">
          <cell r="C57">
            <v>75660</v>
          </cell>
          <cell r="D57">
            <v>1.44</v>
          </cell>
          <cell r="E57">
            <v>10</v>
          </cell>
          <cell r="F57">
            <v>26.7</v>
          </cell>
          <cell r="G57">
            <v>0</v>
          </cell>
          <cell r="H57">
            <v>0</v>
          </cell>
          <cell r="I57">
            <v>26.7</v>
          </cell>
        </row>
        <row r="58">
          <cell r="C58">
            <v>75670</v>
          </cell>
          <cell r="D58">
            <v>2.2400000000000002</v>
          </cell>
          <cell r="E58">
            <v>10</v>
          </cell>
          <cell r="F58">
            <v>18.399999999999999</v>
          </cell>
          <cell r="G58">
            <v>0</v>
          </cell>
          <cell r="H58">
            <v>0</v>
          </cell>
          <cell r="I58">
            <v>18.399999999999999</v>
          </cell>
        </row>
        <row r="59">
          <cell r="C59">
            <v>75680</v>
          </cell>
          <cell r="D59">
            <v>1.24</v>
          </cell>
          <cell r="E59">
            <v>10</v>
          </cell>
          <cell r="F59">
            <v>17.399999999999999</v>
          </cell>
          <cell r="G59">
            <v>0</v>
          </cell>
          <cell r="H59">
            <v>0</v>
          </cell>
          <cell r="I59">
            <v>17.399999999999999</v>
          </cell>
        </row>
        <row r="60">
          <cell r="C60">
            <v>75700</v>
          </cell>
          <cell r="D60">
            <v>4.03</v>
          </cell>
          <cell r="E60">
            <v>20</v>
          </cell>
          <cell r="F60">
            <v>52.7</v>
          </cell>
          <cell r="G60">
            <v>0</v>
          </cell>
          <cell r="H60">
            <v>0</v>
          </cell>
          <cell r="I60">
            <v>52.7</v>
          </cell>
        </row>
        <row r="61">
          <cell r="C61">
            <v>75720</v>
          </cell>
          <cell r="D61">
            <v>2.19</v>
          </cell>
          <cell r="E61">
            <v>20</v>
          </cell>
          <cell r="F61">
            <v>62.2</v>
          </cell>
          <cell r="G61">
            <v>0</v>
          </cell>
          <cell r="H61">
            <v>0</v>
          </cell>
          <cell r="I61">
            <v>62.2</v>
          </cell>
        </row>
        <row r="62">
          <cell r="C62">
            <v>75740</v>
          </cell>
          <cell r="D62">
            <v>0.42</v>
          </cell>
          <cell r="E62">
            <v>20</v>
          </cell>
          <cell r="F62">
            <v>26.1</v>
          </cell>
          <cell r="G62">
            <v>0</v>
          </cell>
          <cell r="H62">
            <v>0</v>
          </cell>
          <cell r="I62">
            <v>26.1</v>
          </cell>
        </row>
        <row r="63">
          <cell r="C63">
            <v>75750</v>
          </cell>
          <cell r="D63">
            <v>0.62</v>
          </cell>
          <cell r="E63">
            <v>10</v>
          </cell>
          <cell r="F63">
            <v>5.2</v>
          </cell>
          <cell r="G63">
            <v>0</v>
          </cell>
          <cell r="H63">
            <v>0</v>
          </cell>
          <cell r="I63">
            <v>5.2</v>
          </cell>
        </row>
        <row r="64">
          <cell r="C64">
            <v>75760</v>
          </cell>
          <cell r="D64">
            <v>0.36</v>
          </cell>
          <cell r="E64">
            <v>10</v>
          </cell>
          <cell r="F64">
            <v>4.9000000000000004</v>
          </cell>
          <cell r="G64">
            <v>4.41</v>
          </cell>
          <cell r="H64">
            <v>0.49</v>
          </cell>
          <cell r="I64">
            <v>0</v>
          </cell>
        </row>
        <row r="65">
          <cell r="C65">
            <v>75770</v>
          </cell>
          <cell r="D65">
            <v>3.72</v>
          </cell>
          <cell r="E65">
            <v>10</v>
          </cell>
          <cell r="F65">
            <v>20.399999999999999</v>
          </cell>
          <cell r="G65">
            <v>18.36</v>
          </cell>
          <cell r="H65">
            <v>2.04</v>
          </cell>
          <cell r="I65">
            <v>0</v>
          </cell>
        </row>
        <row r="66">
          <cell r="C66">
            <v>75780</v>
          </cell>
          <cell r="D66">
            <v>5.81</v>
          </cell>
          <cell r="E66">
            <v>10</v>
          </cell>
          <cell r="F66">
            <v>47.65</v>
          </cell>
          <cell r="G66">
            <v>42.89</v>
          </cell>
          <cell r="H66">
            <v>4.7699999999999996</v>
          </cell>
          <cell r="I66">
            <v>0</v>
          </cell>
        </row>
        <row r="67">
          <cell r="C67">
            <v>75790</v>
          </cell>
          <cell r="D67">
            <v>0.76</v>
          </cell>
          <cell r="E67">
            <v>10</v>
          </cell>
          <cell r="F67">
            <v>32.85</v>
          </cell>
          <cell r="G67">
            <v>29.57</v>
          </cell>
          <cell r="H67">
            <v>3.29</v>
          </cell>
          <cell r="I67">
            <v>0</v>
          </cell>
        </row>
        <row r="68">
          <cell r="C68">
            <v>75800</v>
          </cell>
          <cell r="D68">
            <v>0.94</v>
          </cell>
          <cell r="E68">
            <v>10</v>
          </cell>
          <cell r="F68">
            <v>8.5</v>
          </cell>
          <cell r="G68">
            <v>7.65</v>
          </cell>
          <cell r="H68">
            <v>0.85</v>
          </cell>
          <cell r="I68">
            <v>0</v>
          </cell>
        </row>
        <row r="69">
          <cell r="C69">
            <v>75810</v>
          </cell>
          <cell r="D69">
            <v>7.48</v>
          </cell>
          <cell r="E69">
            <v>10</v>
          </cell>
          <cell r="F69">
            <v>42.1</v>
          </cell>
          <cell r="G69">
            <v>37.89</v>
          </cell>
          <cell r="H69">
            <v>4.21</v>
          </cell>
          <cell r="I69">
            <v>0</v>
          </cell>
        </row>
        <row r="70">
          <cell r="C70">
            <v>75820</v>
          </cell>
          <cell r="D70">
            <v>0.4</v>
          </cell>
          <cell r="E70">
            <v>10</v>
          </cell>
          <cell r="F70">
            <v>39.4</v>
          </cell>
          <cell r="G70">
            <v>35.46</v>
          </cell>
          <cell r="H70">
            <v>3.94</v>
          </cell>
          <cell r="I70">
            <v>0</v>
          </cell>
        </row>
        <row r="71">
          <cell r="C71">
            <v>75830</v>
          </cell>
          <cell r="D71">
            <v>0.5</v>
          </cell>
          <cell r="E71">
            <v>10</v>
          </cell>
          <cell r="F71">
            <v>4.5</v>
          </cell>
          <cell r="G71">
            <v>4.05</v>
          </cell>
          <cell r="H71">
            <v>0.45</v>
          </cell>
          <cell r="I71">
            <v>0</v>
          </cell>
        </row>
        <row r="72">
          <cell r="C72">
            <v>75840</v>
          </cell>
          <cell r="D72">
            <v>1.02</v>
          </cell>
          <cell r="E72">
            <v>10</v>
          </cell>
          <cell r="F72">
            <v>7.6</v>
          </cell>
          <cell r="G72">
            <v>6.84</v>
          </cell>
          <cell r="H72">
            <v>0.76</v>
          </cell>
          <cell r="I72">
            <v>0</v>
          </cell>
        </row>
        <row r="73">
          <cell r="C73">
            <v>75850</v>
          </cell>
          <cell r="D73">
            <v>3.92</v>
          </cell>
          <cell r="E73">
            <v>10</v>
          </cell>
          <cell r="F73">
            <v>24.7</v>
          </cell>
          <cell r="G73">
            <v>22.23</v>
          </cell>
          <cell r="H73">
            <v>2.4700000000000002</v>
          </cell>
          <cell r="I73">
            <v>0</v>
          </cell>
        </row>
        <row r="74">
          <cell r="C74">
            <v>75860</v>
          </cell>
          <cell r="D74">
            <v>4.9800000000000004</v>
          </cell>
          <cell r="E74">
            <v>10</v>
          </cell>
          <cell r="F74">
            <v>44.5</v>
          </cell>
          <cell r="G74">
            <v>40.049999999999997</v>
          </cell>
          <cell r="H74">
            <v>4.45</v>
          </cell>
          <cell r="I74">
            <v>0</v>
          </cell>
        </row>
        <row r="75">
          <cell r="C75">
            <v>75870</v>
          </cell>
          <cell r="D75">
            <v>6.39</v>
          </cell>
          <cell r="E75">
            <v>10</v>
          </cell>
          <cell r="F75">
            <v>56.85</v>
          </cell>
          <cell r="G75">
            <v>51.17</v>
          </cell>
          <cell r="H75">
            <v>5.69</v>
          </cell>
          <cell r="I75">
            <v>0</v>
          </cell>
        </row>
        <row r="76">
          <cell r="C76">
            <v>75880</v>
          </cell>
          <cell r="D76">
            <v>2.86</v>
          </cell>
          <cell r="E76">
            <v>10</v>
          </cell>
          <cell r="F76">
            <v>46.25</v>
          </cell>
          <cell r="G76">
            <v>41.63</v>
          </cell>
          <cell r="H76">
            <v>4.63</v>
          </cell>
          <cell r="I76">
            <v>0</v>
          </cell>
        </row>
        <row r="77">
          <cell r="C77">
            <v>75890</v>
          </cell>
          <cell r="D77">
            <v>1.95</v>
          </cell>
          <cell r="E77">
            <v>10</v>
          </cell>
          <cell r="F77">
            <v>24.05</v>
          </cell>
          <cell r="G77">
            <v>21.65</v>
          </cell>
          <cell r="H77">
            <v>2.41</v>
          </cell>
          <cell r="I77">
            <v>0</v>
          </cell>
        </row>
        <row r="78">
          <cell r="C78">
            <v>75900</v>
          </cell>
          <cell r="D78">
            <v>4.8499999999999996</v>
          </cell>
          <cell r="E78">
            <v>10</v>
          </cell>
          <cell r="F78">
            <v>34</v>
          </cell>
          <cell r="G78">
            <v>30.6</v>
          </cell>
          <cell r="H78">
            <v>3.4</v>
          </cell>
          <cell r="I78">
            <v>0</v>
          </cell>
        </row>
        <row r="79">
          <cell r="C79">
            <v>75910</v>
          </cell>
          <cell r="D79">
            <v>5.65</v>
          </cell>
          <cell r="E79">
            <v>10</v>
          </cell>
          <cell r="F79">
            <v>52.5</v>
          </cell>
          <cell r="G79">
            <v>47.25</v>
          </cell>
          <cell r="H79">
            <v>5.25</v>
          </cell>
          <cell r="I79">
            <v>0</v>
          </cell>
        </row>
        <row r="80">
          <cell r="C80">
            <v>75920</v>
          </cell>
          <cell r="D80">
            <v>8.1</v>
          </cell>
          <cell r="E80">
            <v>10</v>
          </cell>
          <cell r="F80">
            <v>68.75</v>
          </cell>
          <cell r="G80">
            <v>61.88</v>
          </cell>
          <cell r="H80">
            <v>6.88</v>
          </cell>
          <cell r="I80">
            <v>0</v>
          </cell>
        </row>
        <row r="81">
          <cell r="C81">
            <v>75940</v>
          </cell>
          <cell r="D81">
            <v>0.79</v>
          </cell>
          <cell r="E81">
            <v>20</v>
          </cell>
          <cell r="F81">
            <v>88.9</v>
          </cell>
          <cell r="G81">
            <v>80.010000000000005</v>
          </cell>
          <cell r="H81">
            <v>8.89</v>
          </cell>
          <cell r="I81">
            <v>0</v>
          </cell>
        </row>
        <row r="82">
          <cell r="C82">
            <v>75960</v>
          </cell>
          <cell r="D82">
            <v>2.06</v>
          </cell>
          <cell r="E82">
            <v>20</v>
          </cell>
          <cell r="F82">
            <v>28.5</v>
          </cell>
          <cell r="G82">
            <v>25.65</v>
          </cell>
          <cell r="H82">
            <v>2.85</v>
          </cell>
          <cell r="I82">
            <v>0</v>
          </cell>
        </row>
        <row r="83">
          <cell r="C83">
            <v>75970</v>
          </cell>
          <cell r="D83">
            <v>7.72</v>
          </cell>
          <cell r="E83">
            <v>10</v>
          </cell>
          <cell r="F83">
            <v>48.9</v>
          </cell>
          <cell r="G83">
            <v>44.01</v>
          </cell>
          <cell r="H83">
            <v>4.8899999999999997</v>
          </cell>
          <cell r="I83">
            <v>0</v>
          </cell>
        </row>
        <row r="84">
          <cell r="C84">
            <v>75980</v>
          </cell>
          <cell r="D84">
            <v>1.1200000000000001</v>
          </cell>
          <cell r="E84">
            <v>10</v>
          </cell>
          <cell r="F84">
            <v>44.2</v>
          </cell>
          <cell r="G84">
            <v>39.78</v>
          </cell>
          <cell r="H84">
            <v>4.42</v>
          </cell>
          <cell r="I84">
            <v>0</v>
          </cell>
        </row>
        <row r="85">
          <cell r="C85">
            <v>75990</v>
          </cell>
          <cell r="D85">
            <v>0.77</v>
          </cell>
          <cell r="E85">
            <v>10</v>
          </cell>
          <cell r="F85">
            <v>9.4499999999999993</v>
          </cell>
          <cell r="G85">
            <v>8.51</v>
          </cell>
          <cell r="H85">
            <v>0.95</v>
          </cell>
          <cell r="I85">
            <v>0</v>
          </cell>
        </row>
        <row r="86">
          <cell r="C86">
            <v>76000</v>
          </cell>
          <cell r="D86">
            <v>0.27</v>
          </cell>
          <cell r="E86">
            <v>10</v>
          </cell>
          <cell r="F86">
            <v>5.2</v>
          </cell>
          <cell r="G86">
            <v>4.68</v>
          </cell>
          <cell r="H86">
            <v>0.52</v>
          </cell>
          <cell r="I86">
            <v>0</v>
          </cell>
        </row>
        <row r="87">
          <cell r="C87">
            <v>76020</v>
          </cell>
          <cell r="D87">
            <v>24.82</v>
          </cell>
          <cell r="E87">
            <v>20</v>
          </cell>
          <cell r="F87">
            <v>250.9</v>
          </cell>
          <cell r="G87">
            <v>225.81</v>
          </cell>
          <cell r="H87">
            <v>25.09</v>
          </cell>
          <cell r="I87">
            <v>0</v>
          </cell>
        </row>
        <row r="88">
          <cell r="C88">
            <v>76040</v>
          </cell>
          <cell r="D88">
            <v>9.14</v>
          </cell>
          <cell r="E88">
            <v>20</v>
          </cell>
          <cell r="F88">
            <v>339.6</v>
          </cell>
          <cell r="G88">
            <v>305.64</v>
          </cell>
          <cell r="H88">
            <v>33.96</v>
          </cell>
          <cell r="I88">
            <v>0</v>
          </cell>
        </row>
        <row r="89">
          <cell r="C89">
            <v>76060</v>
          </cell>
          <cell r="D89">
            <v>0.82</v>
          </cell>
          <cell r="E89">
            <v>20</v>
          </cell>
          <cell r="F89">
            <v>99.6</v>
          </cell>
          <cell r="G89">
            <v>89.64</v>
          </cell>
          <cell r="H89">
            <v>9.9600000000000009</v>
          </cell>
          <cell r="I89">
            <v>0</v>
          </cell>
        </row>
        <row r="90">
          <cell r="C90">
            <v>76070</v>
          </cell>
          <cell r="D90">
            <v>4.99</v>
          </cell>
          <cell r="E90">
            <v>10</v>
          </cell>
          <cell r="F90">
            <v>29.05</v>
          </cell>
          <cell r="G90">
            <v>26.15</v>
          </cell>
          <cell r="H90">
            <v>2.91</v>
          </cell>
          <cell r="I90">
            <v>0</v>
          </cell>
        </row>
        <row r="91">
          <cell r="C91">
            <v>76080</v>
          </cell>
          <cell r="D91">
            <v>20.72</v>
          </cell>
          <cell r="E91">
            <v>10</v>
          </cell>
          <cell r="F91">
            <v>128.55000000000001</v>
          </cell>
          <cell r="G91">
            <v>115.7</v>
          </cell>
          <cell r="H91">
            <v>12.86</v>
          </cell>
          <cell r="I91">
            <v>0</v>
          </cell>
        </row>
        <row r="92">
          <cell r="C92">
            <v>76100</v>
          </cell>
          <cell r="D92">
            <v>57.21</v>
          </cell>
          <cell r="E92">
            <v>20</v>
          </cell>
          <cell r="F92">
            <v>779.3</v>
          </cell>
          <cell r="G92">
            <v>701.37</v>
          </cell>
          <cell r="H92">
            <v>77.930000000000007</v>
          </cell>
          <cell r="I92">
            <v>0</v>
          </cell>
        </row>
        <row r="93">
          <cell r="C93">
            <v>76110</v>
          </cell>
          <cell r="D93">
            <v>12.98</v>
          </cell>
          <cell r="E93">
            <v>10</v>
          </cell>
          <cell r="F93">
            <v>350.95</v>
          </cell>
          <cell r="G93">
            <v>315.86</v>
          </cell>
          <cell r="H93">
            <v>35.1</v>
          </cell>
          <cell r="I93">
            <v>0</v>
          </cell>
        </row>
        <row r="94">
          <cell r="C94">
            <v>76120</v>
          </cell>
          <cell r="D94">
            <v>3.81</v>
          </cell>
          <cell r="E94">
            <v>10</v>
          </cell>
          <cell r="F94">
            <v>83.95</v>
          </cell>
          <cell r="G94">
            <v>75.56</v>
          </cell>
          <cell r="H94">
            <v>8.4</v>
          </cell>
          <cell r="I94">
            <v>0</v>
          </cell>
        </row>
        <row r="95">
          <cell r="C95">
            <v>76130</v>
          </cell>
          <cell r="D95">
            <v>1.2</v>
          </cell>
          <cell r="E95">
            <v>10</v>
          </cell>
          <cell r="F95">
            <v>25.05</v>
          </cell>
          <cell r="G95">
            <v>22.55</v>
          </cell>
          <cell r="H95">
            <v>2.5099999999999998</v>
          </cell>
          <cell r="I95">
            <v>0</v>
          </cell>
        </row>
        <row r="96">
          <cell r="C96">
            <v>76140</v>
          </cell>
          <cell r="D96">
            <v>1.71</v>
          </cell>
          <cell r="E96">
            <v>10</v>
          </cell>
          <cell r="F96">
            <v>14.55</v>
          </cell>
          <cell r="G96">
            <v>13.1</v>
          </cell>
          <cell r="H96">
            <v>1.46</v>
          </cell>
          <cell r="I96">
            <v>0</v>
          </cell>
        </row>
        <row r="97">
          <cell r="C97">
            <v>76150</v>
          </cell>
          <cell r="D97">
            <v>10.92</v>
          </cell>
          <cell r="E97">
            <v>10</v>
          </cell>
          <cell r="F97">
            <v>63.15</v>
          </cell>
          <cell r="G97">
            <v>56.84</v>
          </cell>
          <cell r="H97">
            <v>6.32</v>
          </cell>
          <cell r="I97">
            <v>0</v>
          </cell>
        </row>
        <row r="98">
          <cell r="C98">
            <v>76160</v>
          </cell>
          <cell r="D98">
            <v>13.79</v>
          </cell>
          <cell r="E98">
            <v>10</v>
          </cell>
          <cell r="F98">
            <v>123.55</v>
          </cell>
          <cell r="G98">
            <v>111.2</v>
          </cell>
          <cell r="H98">
            <v>12.36</v>
          </cell>
          <cell r="I98">
            <v>0</v>
          </cell>
        </row>
        <row r="99">
          <cell r="C99">
            <v>76170</v>
          </cell>
          <cell r="D99">
            <v>1.49</v>
          </cell>
          <cell r="E99">
            <v>10</v>
          </cell>
          <cell r="F99">
            <v>76.400000000000006</v>
          </cell>
          <cell r="G99">
            <v>68.760000000000005</v>
          </cell>
          <cell r="H99">
            <v>7.64</v>
          </cell>
          <cell r="I99">
            <v>0</v>
          </cell>
        </row>
        <row r="100">
          <cell r="C100">
            <v>76180</v>
          </cell>
          <cell r="D100">
            <v>4.3</v>
          </cell>
          <cell r="E100">
            <v>10</v>
          </cell>
          <cell r="F100">
            <v>28.95</v>
          </cell>
          <cell r="G100">
            <v>26.06</v>
          </cell>
          <cell r="H100">
            <v>2.9</v>
          </cell>
          <cell r="I100">
            <v>0</v>
          </cell>
        </row>
        <row r="101">
          <cell r="C101">
            <v>76190</v>
          </cell>
          <cell r="D101">
            <v>3.84</v>
          </cell>
          <cell r="E101">
            <v>10</v>
          </cell>
          <cell r="F101">
            <v>40.700000000000003</v>
          </cell>
          <cell r="G101">
            <v>36.630000000000003</v>
          </cell>
          <cell r="H101">
            <v>4.07</v>
          </cell>
          <cell r="I101">
            <v>0</v>
          </cell>
        </row>
        <row r="102">
          <cell r="C102">
            <v>76200</v>
          </cell>
          <cell r="D102">
            <v>1.2</v>
          </cell>
          <cell r="E102">
            <v>10</v>
          </cell>
          <cell r="F102">
            <v>25.2</v>
          </cell>
          <cell r="G102">
            <v>22.68</v>
          </cell>
          <cell r="H102">
            <v>2.52</v>
          </cell>
          <cell r="I102">
            <v>0</v>
          </cell>
        </row>
        <row r="103">
          <cell r="C103">
            <v>76220</v>
          </cell>
          <cell r="D103">
            <v>8</v>
          </cell>
          <cell r="E103">
            <v>20</v>
          </cell>
          <cell r="F103">
            <v>92</v>
          </cell>
          <cell r="G103">
            <v>82.8</v>
          </cell>
          <cell r="H103">
            <v>9.1999999999999993</v>
          </cell>
          <cell r="I103">
            <v>0</v>
          </cell>
        </row>
        <row r="104">
          <cell r="C104">
            <v>76240</v>
          </cell>
          <cell r="D104">
            <v>1.0900000000000001</v>
          </cell>
          <cell r="E104">
            <v>20</v>
          </cell>
          <cell r="F104">
            <v>90.9</v>
          </cell>
          <cell r="G104">
            <v>81.81</v>
          </cell>
          <cell r="H104">
            <v>9.09</v>
          </cell>
          <cell r="I104">
            <v>0</v>
          </cell>
        </row>
        <row r="105">
          <cell r="C105">
            <v>76260</v>
          </cell>
          <cell r="D105">
            <v>4.34</v>
          </cell>
          <cell r="E105">
            <v>20</v>
          </cell>
          <cell r="F105">
            <v>54.3</v>
          </cell>
          <cell r="G105">
            <v>48.87</v>
          </cell>
          <cell r="H105">
            <v>5.43</v>
          </cell>
          <cell r="I105">
            <v>0</v>
          </cell>
        </row>
        <row r="106">
          <cell r="C106">
            <v>76280</v>
          </cell>
          <cell r="D106">
            <v>13.49</v>
          </cell>
          <cell r="E106">
            <v>20</v>
          </cell>
          <cell r="F106">
            <v>178.3</v>
          </cell>
          <cell r="G106">
            <v>160.47</v>
          </cell>
          <cell r="H106">
            <v>17.829999999999998</v>
          </cell>
          <cell r="I106">
            <v>0</v>
          </cell>
        </row>
        <row r="107">
          <cell r="C107">
            <v>76300</v>
          </cell>
          <cell r="D107">
            <v>18.239999999999998</v>
          </cell>
          <cell r="E107">
            <v>20</v>
          </cell>
          <cell r="F107">
            <v>317.3</v>
          </cell>
          <cell r="G107">
            <v>285.57</v>
          </cell>
          <cell r="H107">
            <v>31.73</v>
          </cell>
          <cell r="I107">
            <v>0</v>
          </cell>
        </row>
        <row r="108">
          <cell r="C108">
            <v>76310</v>
          </cell>
          <cell r="D108">
            <v>3.63</v>
          </cell>
          <cell r="E108">
            <v>10</v>
          </cell>
          <cell r="F108">
            <v>109.35</v>
          </cell>
          <cell r="G108">
            <v>98.42</v>
          </cell>
          <cell r="H108">
            <v>10.94</v>
          </cell>
          <cell r="I108">
            <v>0</v>
          </cell>
        </row>
        <row r="109">
          <cell r="C109">
            <v>76320</v>
          </cell>
          <cell r="D109">
            <v>3.01</v>
          </cell>
          <cell r="E109">
            <v>10</v>
          </cell>
          <cell r="F109">
            <v>33.200000000000003</v>
          </cell>
          <cell r="G109">
            <v>29.88</v>
          </cell>
          <cell r="H109">
            <v>3.32</v>
          </cell>
          <cell r="I109">
            <v>0</v>
          </cell>
        </row>
        <row r="110">
          <cell r="C110">
            <v>76340</v>
          </cell>
          <cell r="D110">
            <v>7.27</v>
          </cell>
          <cell r="E110">
            <v>20</v>
          </cell>
          <cell r="F110">
            <v>102.8</v>
          </cell>
          <cell r="G110">
            <v>92.52</v>
          </cell>
          <cell r="H110">
            <v>10.28</v>
          </cell>
          <cell r="I110">
            <v>0</v>
          </cell>
        </row>
        <row r="111">
          <cell r="C111">
            <v>76360</v>
          </cell>
          <cell r="D111">
            <v>6.34</v>
          </cell>
          <cell r="E111">
            <v>20</v>
          </cell>
          <cell r="F111">
            <v>136.1</v>
          </cell>
          <cell r="G111">
            <v>122.49</v>
          </cell>
          <cell r="H111">
            <v>13.61</v>
          </cell>
          <cell r="I111">
            <v>0</v>
          </cell>
        </row>
        <row r="112">
          <cell r="C112">
            <v>76370</v>
          </cell>
          <cell r="D112">
            <v>3.5</v>
          </cell>
          <cell r="E112">
            <v>10</v>
          </cell>
          <cell r="F112">
            <v>49.2</v>
          </cell>
          <cell r="G112">
            <v>44.28</v>
          </cell>
          <cell r="H112">
            <v>4.92</v>
          </cell>
          <cell r="I112">
            <v>0</v>
          </cell>
        </row>
        <row r="113">
          <cell r="C113">
            <v>76380</v>
          </cell>
          <cell r="D113">
            <v>1.91</v>
          </cell>
          <cell r="E113">
            <v>10</v>
          </cell>
          <cell r="F113">
            <v>27.05</v>
          </cell>
          <cell r="G113">
            <v>24.35</v>
          </cell>
          <cell r="H113">
            <v>2.71</v>
          </cell>
          <cell r="I113">
            <v>0</v>
          </cell>
        </row>
        <row r="114">
          <cell r="C114">
            <v>76385</v>
          </cell>
          <cell r="D114">
            <v>1.03</v>
          </cell>
          <cell r="E114">
            <v>5</v>
          </cell>
          <cell r="F114">
            <v>7.35</v>
          </cell>
          <cell r="G114">
            <v>6.62</v>
          </cell>
          <cell r="H114">
            <v>0.74</v>
          </cell>
          <cell r="I114">
            <v>0</v>
          </cell>
        </row>
        <row r="115">
          <cell r="C115">
            <v>76400</v>
          </cell>
          <cell r="D115">
            <v>0.05</v>
          </cell>
          <cell r="E115">
            <v>15</v>
          </cell>
          <cell r="F115">
            <v>8.1</v>
          </cell>
          <cell r="G115">
            <v>7.29</v>
          </cell>
          <cell r="H115">
            <v>0.81</v>
          </cell>
          <cell r="I115">
            <v>0</v>
          </cell>
        </row>
        <row r="116">
          <cell r="C116">
            <v>76410</v>
          </cell>
          <cell r="D116">
            <v>3.46</v>
          </cell>
          <cell r="E116">
            <v>10</v>
          </cell>
          <cell r="F116">
            <v>17.55</v>
          </cell>
          <cell r="G116">
            <v>15.8</v>
          </cell>
          <cell r="H116">
            <v>1.76</v>
          </cell>
          <cell r="I116">
            <v>0</v>
          </cell>
        </row>
        <row r="117">
          <cell r="C117">
            <v>76420</v>
          </cell>
          <cell r="D117">
            <v>33.11</v>
          </cell>
          <cell r="E117">
            <v>10</v>
          </cell>
          <cell r="F117">
            <v>182.85</v>
          </cell>
          <cell r="G117">
            <v>164.57</v>
          </cell>
          <cell r="H117">
            <v>18.29</v>
          </cell>
          <cell r="I117">
            <v>0</v>
          </cell>
        </row>
        <row r="118">
          <cell r="C118">
            <v>76430</v>
          </cell>
          <cell r="D118">
            <v>23.94</v>
          </cell>
          <cell r="E118">
            <v>10</v>
          </cell>
          <cell r="F118">
            <v>285.25</v>
          </cell>
          <cell r="G118">
            <v>256.73</v>
          </cell>
          <cell r="H118">
            <v>28.53</v>
          </cell>
          <cell r="I118">
            <v>0</v>
          </cell>
        </row>
        <row r="119">
          <cell r="C119">
            <v>76440</v>
          </cell>
          <cell r="D119">
            <v>12.93</v>
          </cell>
          <cell r="E119">
            <v>10</v>
          </cell>
          <cell r="F119">
            <v>184.35</v>
          </cell>
          <cell r="G119">
            <v>165.92</v>
          </cell>
          <cell r="H119">
            <v>18.440000000000001</v>
          </cell>
          <cell r="I119">
            <v>0</v>
          </cell>
        </row>
        <row r="120">
          <cell r="C120">
            <v>76460</v>
          </cell>
          <cell r="D120">
            <v>42.56</v>
          </cell>
          <cell r="E120">
            <v>20</v>
          </cell>
          <cell r="F120">
            <v>554.9</v>
          </cell>
          <cell r="G120">
            <v>499.41</v>
          </cell>
          <cell r="H120">
            <v>55.49</v>
          </cell>
          <cell r="I120">
            <v>0</v>
          </cell>
        </row>
        <row r="121">
          <cell r="C121">
            <v>76470</v>
          </cell>
          <cell r="D121">
            <v>10.19</v>
          </cell>
          <cell r="E121">
            <v>10</v>
          </cell>
          <cell r="F121">
            <v>263.75</v>
          </cell>
          <cell r="G121">
            <v>237.38</v>
          </cell>
          <cell r="H121">
            <v>26.38</v>
          </cell>
          <cell r="I121">
            <v>0</v>
          </cell>
        </row>
        <row r="122">
          <cell r="C122">
            <v>76480</v>
          </cell>
          <cell r="D122">
            <v>4.7</v>
          </cell>
          <cell r="E122">
            <v>10</v>
          </cell>
          <cell r="F122">
            <v>74.45</v>
          </cell>
          <cell r="G122">
            <v>67.010000000000005</v>
          </cell>
          <cell r="H122">
            <v>7.45</v>
          </cell>
          <cell r="I122">
            <v>0</v>
          </cell>
        </row>
        <row r="123">
          <cell r="C123">
            <v>76490</v>
          </cell>
          <cell r="D123">
            <v>8.14</v>
          </cell>
          <cell r="E123">
            <v>10</v>
          </cell>
          <cell r="F123">
            <v>64.2</v>
          </cell>
          <cell r="G123">
            <v>57.78</v>
          </cell>
          <cell r="H123">
            <v>6.42</v>
          </cell>
          <cell r="I123">
            <v>0</v>
          </cell>
        </row>
        <row r="124">
          <cell r="C124">
            <v>76500</v>
          </cell>
          <cell r="D124">
            <v>36.340000000000003</v>
          </cell>
          <cell r="E124">
            <v>10</v>
          </cell>
          <cell r="F124">
            <v>222.4</v>
          </cell>
          <cell r="G124">
            <v>200.16</v>
          </cell>
          <cell r="H124">
            <v>22.24</v>
          </cell>
          <cell r="I124">
            <v>0</v>
          </cell>
        </row>
        <row r="125">
          <cell r="C125">
            <v>76510</v>
          </cell>
          <cell r="D125">
            <v>55.38</v>
          </cell>
          <cell r="E125">
            <v>10</v>
          </cell>
          <cell r="F125">
            <v>458.6</v>
          </cell>
          <cell r="G125">
            <v>412.74</v>
          </cell>
          <cell r="H125">
            <v>45.86</v>
          </cell>
          <cell r="I125">
            <v>0</v>
          </cell>
        </row>
        <row r="126">
          <cell r="C126">
            <v>76520</v>
          </cell>
          <cell r="D126">
            <v>13.69</v>
          </cell>
          <cell r="E126">
            <v>10</v>
          </cell>
          <cell r="F126">
            <v>345.35</v>
          </cell>
          <cell r="G126">
            <v>310.82</v>
          </cell>
          <cell r="H126">
            <v>34.54</v>
          </cell>
          <cell r="I126">
            <v>0</v>
          </cell>
        </row>
        <row r="127">
          <cell r="C127">
            <v>76530</v>
          </cell>
          <cell r="D127">
            <v>16.940000000000001</v>
          </cell>
          <cell r="E127">
            <v>10</v>
          </cell>
          <cell r="F127">
            <v>153.15</v>
          </cell>
          <cell r="G127">
            <v>137.84</v>
          </cell>
          <cell r="H127">
            <v>15.32</v>
          </cell>
          <cell r="I127">
            <v>0</v>
          </cell>
        </row>
        <row r="128">
          <cell r="C128">
            <v>76540</v>
          </cell>
          <cell r="D128">
            <v>4.21</v>
          </cell>
          <cell r="E128">
            <v>10</v>
          </cell>
          <cell r="F128">
            <v>105.75</v>
          </cell>
          <cell r="G128">
            <v>95.18</v>
          </cell>
          <cell r="H128">
            <v>10.58</v>
          </cell>
          <cell r="I128">
            <v>0</v>
          </cell>
        </row>
        <row r="129">
          <cell r="C129">
            <v>76560</v>
          </cell>
          <cell r="D129">
            <v>1.98</v>
          </cell>
          <cell r="E129">
            <v>20</v>
          </cell>
          <cell r="F129">
            <v>61.9</v>
          </cell>
          <cell r="G129">
            <v>55.71</v>
          </cell>
          <cell r="H129">
            <v>6.19</v>
          </cell>
          <cell r="I129">
            <v>0</v>
          </cell>
        </row>
        <row r="130">
          <cell r="C130">
            <v>76570</v>
          </cell>
          <cell r="D130">
            <v>5.31</v>
          </cell>
          <cell r="E130">
            <v>10</v>
          </cell>
          <cell r="F130">
            <v>36.450000000000003</v>
          </cell>
          <cell r="G130">
            <v>0</v>
          </cell>
          <cell r="H130">
            <v>0</v>
          </cell>
          <cell r="I130">
            <v>0</v>
          </cell>
        </row>
        <row r="131">
          <cell r="C131">
            <v>76580</v>
          </cell>
          <cell r="D131">
            <v>23.79</v>
          </cell>
          <cell r="E131">
            <v>10</v>
          </cell>
          <cell r="F131">
            <v>145.5</v>
          </cell>
          <cell r="G131">
            <v>130.94999999999999</v>
          </cell>
          <cell r="H131">
            <v>14.55</v>
          </cell>
          <cell r="I131">
            <v>0</v>
          </cell>
        </row>
        <row r="132">
          <cell r="C132">
            <v>76590</v>
          </cell>
          <cell r="D132">
            <v>19.04</v>
          </cell>
          <cell r="E132">
            <v>10</v>
          </cell>
          <cell r="F132">
            <v>214.15</v>
          </cell>
          <cell r="G132">
            <v>192.74</v>
          </cell>
          <cell r="H132">
            <v>21.42</v>
          </cell>
          <cell r="I132">
            <v>0</v>
          </cell>
        </row>
        <row r="133">
          <cell r="C133">
            <v>76600</v>
          </cell>
          <cell r="D133">
            <v>1</v>
          </cell>
          <cell r="E133">
            <v>10</v>
          </cell>
          <cell r="F133">
            <v>100.2</v>
          </cell>
          <cell r="G133">
            <v>90.18</v>
          </cell>
          <cell r="H133">
            <v>10.02</v>
          </cell>
          <cell r="I133">
            <v>0</v>
          </cell>
        </row>
        <row r="134">
          <cell r="C134">
            <v>76620</v>
          </cell>
          <cell r="D134">
            <v>2.36</v>
          </cell>
          <cell r="E134">
            <v>20</v>
          </cell>
          <cell r="F134">
            <v>33.6</v>
          </cell>
          <cell r="G134">
            <v>30.24</v>
          </cell>
          <cell r="H134">
            <v>3.36</v>
          </cell>
          <cell r="I134">
            <v>0</v>
          </cell>
        </row>
        <row r="135">
          <cell r="C135">
            <v>76640</v>
          </cell>
          <cell r="D135">
            <v>9.83</v>
          </cell>
          <cell r="E135">
            <v>20</v>
          </cell>
          <cell r="F135">
            <v>121.9</v>
          </cell>
          <cell r="G135">
            <v>109.71</v>
          </cell>
          <cell r="H135">
            <v>12.19</v>
          </cell>
          <cell r="I135">
            <v>0</v>
          </cell>
        </row>
        <row r="136">
          <cell r="C136">
            <v>76660</v>
          </cell>
          <cell r="D136">
            <v>3.96</v>
          </cell>
          <cell r="E136">
            <v>20</v>
          </cell>
          <cell r="F136">
            <v>137.9</v>
          </cell>
          <cell r="G136">
            <v>124.11</v>
          </cell>
          <cell r="H136">
            <v>13.79</v>
          </cell>
          <cell r="I136">
            <v>0</v>
          </cell>
        </row>
        <row r="137">
          <cell r="C137">
            <v>76680</v>
          </cell>
          <cell r="D137">
            <v>1.42</v>
          </cell>
          <cell r="E137">
            <v>20</v>
          </cell>
          <cell r="F137">
            <v>53.8</v>
          </cell>
          <cell r="G137">
            <v>48.42</v>
          </cell>
          <cell r="H137">
            <v>5.38</v>
          </cell>
          <cell r="I137">
            <v>0</v>
          </cell>
        </row>
        <row r="138">
          <cell r="C138">
            <v>76700</v>
          </cell>
          <cell r="D138">
            <v>4.47</v>
          </cell>
          <cell r="E138">
            <v>20</v>
          </cell>
          <cell r="F138">
            <v>58.9</v>
          </cell>
          <cell r="G138">
            <v>53.01</v>
          </cell>
          <cell r="H138">
            <v>5.89</v>
          </cell>
          <cell r="I138">
            <v>0</v>
          </cell>
        </row>
        <row r="139">
          <cell r="C139">
            <v>76720</v>
          </cell>
          <cell r="D139">
            <v>0.32</v>
          </cell>
          <cell r="E139">
            <v>20</v>
          </cell>
          <cell r="F139">
            <v>47.9</v>
          </cell>
          <cell r="G139">
            <v>43.11</v>
          </cell>
          <cell r="H139">
            <v>4.79</v>
          </cell>
          <cell r="I139">
            <v>0</v>
          </cell>
        </row>
        <row r="140">
          <cell r="C140">
            <v>76730</v>
          </cell>
          <cell r="D140">
            <v>0.06</v>
          </cell>
          <cell r="E140">
            <v>10</v>
          </cell>
          <cell r="F140">
            <v>1.9</v>
          </cell>
          <cell r="G140">
            <v>1.71</v>
          </cell>
          <cell r="H140">
            <v>0.19</v>
          </cell>
          <cell r="I140">
            <v>0</v>
          </cell>
        </row>
        <row r="141">
          <cell r="C141">
            <v>76740</v>
          </cell>
          <cell r="D141">
            <v>0.51</v>
          </cell>
          <cell r="E141">
            <v>10</v>
          </cell>
          <cell r="F141">
            <v>2.85</v>
          </cell>
          <cell r="G141">
            <v>2.57</v>
          </cell>
          <cell r="H141">
            <v>0.28999999999999998</v>
          </cell>
          <cell r="I141">
            <v>0</v>
          </cell>
        </row>
        <row r="142">
          <cell r="C142">
            <v>76750</v>
          </cell>
          <cell r="D142">
            <v>0</v>
          </cell>
          <cell r="E142">
            <v>10</v>
          </cell>
          <cell r="F142">
            <v>1.28</v>
          </cell>
          <cell r="G142">
            <v>1.1499999999999999</v>
          </cell>
          <cell r="H142">
            <v>0.13</v>
          </cell>
          <cell r="I142">
            <v>0</v>
          </cell>
        </row>
        <row r="143">
          <cell r="C143">
            <v>76760</v>
          </cell>
          <cell r="D143">
            <v>0</v>
          </cell>
          <cell r="E143">
            <v>10</v>
          </cell>
          <cell r="F143">
            <v>0</v>
          </cell>
          <cell r="G143">
            <v>0</v>
          </cell>
          <cell r="H143">
            <v>0</v>
          </cell>
          <cell r="I143">
            <v>0</v>
          </cell>
        </row>
        <row r="144">
          <cell r="C144">
            <v>76770</v>
          </cell>
          <cell r="D144">
            <v>0.16</v>
          </cell>
          <cell r="E144">
            <v>10</v>
          </cell>
          <cell r="F144">
            <v>0.4</v>
          </cell>
          <cell r="G144">
            <v>0.36</v>
          </cell>
          <cell r="H144">
            <v>0.04</v>
          </cell>
          <cell r="I144">
            <v>0</v>
          </cell>
        </row>
        <row r="145">
          <cell r="C145">
            <v>76780</v>
          </cell>
          <cell r="D145">
            <v>1.07</v>
          </cell>
          <cell r="E145">
            <v>10</v>
          </cell>
          <cell r="F145">
            <v>6.15</v>
          </cell>
          <cell r="G145">
            <v>5.54</v>
          </cell>
          <cell r="H145">
            <v>0.62</v>
          </cell>
          <cell r="I145">
            <v>0</v>
          </cell>
        </row>
        <row r="146">
          <cell r="C146">
            <v>76790</v>
          </cell>
          <cell r="D146">
            <v>1.0900000000000001</v>
          </cell>
          <cell r="E146">
            <v>10</v>
          </cell>
          <cell r="F146">
            <v>10.8</v>
          </cell>
          <cell r="G146">
            <v>9.7200000000000006</v>
          </cell>
          <cell r="H146">
            <v>1.08</v>
          </cell>
          <cell r="I146">
            <v>0</v>
          </cell>
        </row>
        <row r="147">
          <cell r="C147">
            <v>76800</v>
          </cell>
          <cell r="D147">
            <v>1.49</v>
          </cell>
          <cell r="E147">
            <v>10</v>
          </cell>
          <cell r="F147">
            <v>12.9</v>
          </cell>
          <cell r="G147">
            <v>11.61</v>
          </cell>
          <cell r="H147">
            <v>1.29</v>
          </cell>
          <cell r="I147">
            <v>0</v>
          </cell>
        </row>
        <row r="148">
          <cell r="C148">
            <v>76820</v>
          </cell>
          <cell r="D148">
            <v>2.6</v>
          </cell>
          <cell r="E148">
            <v>20</v>
          </cell>
          <cell r="F148">
            <v>40.9</v>
          </cell>
          <cell r="G148">
            <v>36.81</v>
          </cell>
          <cell r="H148">
            <v>4.09</v>
          </cell>
          <cell r="I148">
            <v>0</v>
          </cell>
        </row>
        <row r="149">
          <cell r="C149">
            <v>76840</v>
          </cell>
          <cell r="D149">
            <v>4.3600000000000003</v>
          </cell>
          <cell r="E149">
            <v>20</v>
          </cell>
          <cell r="F149">
            <v>69.599999999999994</v>
          </cell>
          <cell r="G149">
            <v>62.64</v>
          </cell>
          <cell r="H149">
            <v>6.96</v>
          </cell>
          <cell r="I149">
            <v>0</v>
          </cell>
        </row>
        <row r="150">
          <cell r="C150">
            <v>76850</v>
          </cell>
          <cell r="D150">
            <v>1.94</v>
          </cell>
          <cell r="E150">
            <v>10</v>
          </cell>
          <cell r="F150">
            <v>31.5</v>
          </cell>
          <cell r="G150">
            <v>3.15</v>
          </cell>
          <cell r="H150">
            <v>0</v>
          </cell>
          <cell r="I150">
            <v>28.35</v>
          </cell>
        </row>
        <row r="151">
          <cell r="C151">
            <v>76860</v>
          </cell>
          <cell r="D151">
            <v>0.5</v>
          </cell>
          <cell r="E151">
            <v>10</v>
          </cell>
          <cell r="F151">
            <v>12.2</v>
          </cell>
          <cell r="G151">
            <v>1.22</v>
          </cell>
          <cell r="H151">
            <v>0</v>
          </cell>
          <cell r="I151">
            <v>10.98</v>
          </cell>
        </row>
        <row r="152">
          <cell r="C152">
            <v>76880</v>
          </cell>
          <cell r="D152">
            <v>0</v>
          </cell>
          <cell r="E152">
            <v>20</v>
          </cell>
          <cell r="F152">
            <v>2.5</v>
          </cell>
          <cell r="G152">
            <v>0.25</v>
          </cell>
          <cell r="H152">
            <v>0</v>
          </cell>
          <cell r="I152">
            <v>2.25</v>
          </cell>
        </row>
        <row r="153">
          <cell r="C153">
            <v>76900</v>
          </cell>
          <cell r="D153">
            <v>0</v>
          </cell>
          <cell r="E153">
            <v>20</v>
          </cell>
          <cell r="F153">
            <v>0</v>
          </cell>
          <cell r="G153">
            <v>0</v>
          </cell>
          <cell r="H153">
            <v>0</v>
          </cell>
          <cell r="I153">
            <v>0</v>
          </cell>
        </row>
        <row r="154">
          <cell r="C154">
            <v>76920</v>
          </cell>
          <cell r="D154">
            <v>0.15</v>
          </cell>
          <cell r="E154">
            <v>20</v>
          </cell>
          <cell r="F154">
            <v>0.75</v>
          </cell>
          <cell r="G154">
            <v>0.08</v>
          </cell>
          <cell r="H154">
            <v>0</v>
          </cell>
          <cell r="I154">
            <v>0.68</v>
          </cell>
        </row>
        <row r="155">
          <cell r="C155">
            <v>76930</v>
          </cell>
          <cell r="D155">
            <v>2.13</v>
          </cell>
          <cell r="E155">
            <v>10</v>
          </cell>
          <cell r="F155">
            <v>11.4</v>
          </cell>
          <cell r="G155">
            <v>1.1399999999999999</v>
          </cell>
          <cell r="H155">
            <v>0</v>
          </cell>
          <cell r="I155">
            <v>10.26</v>
          </cell>
        </row>
        <row r="156">
          <cell r="C156">
            <v>76940</v>
          </cell>
          <cell r="D156">
            <v>12.22</v>
          </cell>
          <cell r="E156">
            <v>10</v>
          </cell>
          <cell r="F156">
            <v>71.75</v>
          </cell>
          <cell r="G156">
            <v>7.18</v>
          </cell>
          <cell r="H156">
            <v>0</v>
          </cell>
          <cell r="I156">
            <v>64.58</v>
          </cell>
        </row>
        <row r="157">
          <cell r="C157">
            <v>76960</v>
          </cell>
          <cell r="D157">
            <v>0.8</v>
          </cell>
          <cell r="E157">
            <v>20</v>
          </cell>
          <cell r="F157">
            <v>130.19999999999999</v>
          </cell>
          <cell r="G157">
            <v>13.02</v>
          </cell>
          <cell r="H157">
            <v>0</v>
          </cell>
          <cell r="I157">
            <v>117.18</v>
          </cell>
        </row>
        <row r="158">
          <cell r="C158">
            <v>76980</v>
          </cell>
          <cell r="D158">
            <v>4.04</v>
          </cell>
          <cell r="E158">
            <v>20</v>
          </cell>
          <cell r="F158">
            <v>48.4</v>
          </cell>
          <cell r="G158">
            <v>0</v>
          </cell>
          <cell r="H158">
            <v>0</v>
          </cell>
          <cell r="I158">
            <v>48.4</v>
          </cell>
        </row>
        <row r="159">
          <cell r="C159">
            <v>77000</v>
          </cell>
          <cell r="D159">
            <v>0</v>
          </cell>
          <cell r="E159">
            <v>20</v>
          </cell>
          <cell r="F159">
            <v>20.2</v>
          </cell>
          <cell r="G159">
            <v>0</v>
          </cell>
          <cell r="H159">
            <v>0</v>
          </cell>
          <cell r="I159">
            <v>20.2</v>
          </cell>
        </row>
        <row r="160">
          <cell r="C160">
            <v>77010</v>
          </cell>
          <cell r="D160">
            <v>7.97</v>
          </cell>
          <cell r="E160">
            <v>10</v>
          </cell>
          <cell r="F160">
            <v>19.93</v>
          </cell>
          <cell r="G160">
            <v>0</v>
          </cell>
          <cell r="H160">
            <v>0</v>
          </cell>
          <cell r="I160">
            <v>19.93</v>
          </cell>
        </row>
        <row r="161">
          <cell r="C161">
            <v>77020</v>
          </cell>
          <cell r="D161">
            <v>2.94</v>
          </cell>
          <cell r="E161">
            <v>10</v>
          </cell>
          <cell r="F161">
            <v>54.55</v>
          </cell>
          <cell r="G161">
            <v>0</v>
          </cell>
          <cell r="H161">
            <v>0</v>
          </cell>
          <cell r="I161">
            <v>54.55</v>
          </cell>
        </row>
        <row r="162">
          <cell r="C162">
            <v>77030</v>
          </cell>
          <cell r="D162">
            <v>3.65</v>
          </cell>
          <cell r="E162">
            <v>10</v>
          </cell>
          <cell r="F162">
            <v>32.950000000000003</v>
          </cell>
          <cell r="G162">
            <v>0</v>
          </cell>
          <cell r="H162">
            <v>0</v>
          </cell>
          <cell r="I162">
            <v>32.950000000000003</v>
          </cell>
        </row>
        <row r="163">
          <cell r="C163">
            <v>77040</v>
          </cell>
          <cell r="D163">
            <v>7.24</v>
          </cell>
          <cell r="E163">
            <v>10</v>
          </cell>
          <cell r="F163">
            <v>54.45</v>
          </cell>
          <cell r="G163">
            <v>0</v>
          </cell>
          <cell r="H163">
            <v>0</v>
          </cell>
          <cell r="I163">
            <v>54.45</v>
          </cell>
        </row>
        <row r="164">
          <cell r="C164">
            <v>77050</v>
          </cell>
          <cell r="D164">
            <v>11.51</v>
          </cell>
          <cell r="E164">
            <v>10</v>
          </cell>
          <cell r="F164">
            <v>93.75</v>
          </cell>
          <cell r="G164">
            <v>0</v>
          </cell>
          <cell r="H164">
            <v>0</v>
          </cell>
          <cell r="I164">
            <v>93.75</v>
          </cell>
        </row>
        <row r="165">
          <cell r="C165">
            <v>77060</v>
          </cell>
          <cell r="D165">
            <v>1.8</v>
          </cell>
          <cell r="E165">
            <v>10</v>
          </cell>
          <cell r="F165">
            <v>66.55</v>
          </cell>
          <cell r="G165">
            <v>0</v>
          </cell>
          <cell r="H165">
            <v>0</v>
          </cell>
          <cell r="I165">
            <v>66.55</v>
          </cell>
        </row>
        <row r="166">
          <cell r="C166">
            <v>77080</v>
          </cell>
          <cell r="D166">
            <v>7.0000000000000007E-2</v>
          </cell>
          <cell r="E166">
            <v>20</v>
          </cell>
          <cell r="F166">
            <v>18.7</v>
          </cell>
          <cell r="G166">
            <v>0</v>
          </cell>
          <cell r="H166">
            <v>0</v>
          </cell>
          <cell r="I166">
            <v>18.7</v>
          </cell>
        </row>
        <row r="167">
          <cell r="C167">
            <v>77100</v>
          </cell>
          <cell r="D167">
            <v>3.73</v>
          </cell>
          <cell r="E167">
            <v>20</v>
          </cell>
          <cell r="F167">
            <v>38</v>
          </cell>
          <cell r="G167">
            <v>0</v>
          </cell>
          <cell r="H167">
            <v>0</v>
          </cell>
          <cell r="I167">
            <v>38</v>
          </cell>
        </row>
        <row r="168">
          <cell r="C168">
            <v>77120</v>
          </cell>
          <cell r="D168">
            <v>6.11</v>
          </cell>
          <cell r="E168">
            <v>20</v>
          </cell>
          <cell r="F168">
            <v>98.4</v>
          </cell>
          <cell r="G168">
            <v>0</v>
          </cell>
          <cell r="H168">
            <v>0</v>
          </cell>
          <cell r="I168">
            <v>98.4</v>
          </cell>
        </row>
        <row r="169">
          <cell r="C169">
            <v>77140</v>
          </cell>
          <cell r="D169">
            <v>14.44</v>
          </cell>
          <cell r="E169">
            <v>20</v>
          </cell>
          <cell r="F169">
            <v>205.5</v>
          </cell>
          <cell r="G169">
            <v>0</v>
          </cell>
          <cell r="H169">
            <v>0</v>
          </cell>
          <cell r="I169">
            <v>205.5</v>
          </cell>
        </row>
        <row r="170">
          <cell r="C170">
            <v>77150</v>
          </cell>
          <cell r="D170">
            <v>16.71</v>
          </cell>
          <cell r="E170">
            <v>10</v>
          </cell>
          <cell r="F170">
            <v>155.75</v>
          </cell>
          <cell r="G170">
            <v>0</v>
          </cell>
          <cell r="H170">
            <v>0</v>
          </cell>
          <cell r="I170">
            <v>155.75</v>
          </cell>
        </row>
        <row r="171">
          <cell r="C171">
            <v>77160</v>
          </cell>
          <cell r="D171">
            <v>17.12</v>
          </cell>
          <cell r="E171">
            <v>10</v>
          </cell>
          <cell r="F171">
            <v>169.15</v>
          </cell>
          <cell r="G171">
            <v>0</v>
          </cell>
          <cell r="H171">
            <v>0</v>
          </cell>
          <cell r="I171">
            <v>169.15</v>
          </cell>
        </row>
        <row r="172">
          <cell r="C172">
            <v>77170</v>
          </cell>
          <cell r="D172">
            <v>9.73</v>
          </cell>
          <cell r="E172">
            <v>10</v>
          </cell>
          <cell r="F172">
            <v>134.25</v>
          </cell>
          <cell r="G172">
            <v>0</v>
          </cell>
          <cell r="H172">
            <v>0</v>
          </cell>
          <cell r="I172">
            <v>134.25</v>
          </cell>
        </row>
        <row r="173">
          <cell r="C173">
            <v>77180</v>
          </cell>
          <cell r="D173">
            <v>20.34</v>
          </cell>
          <cell r="E173">
            <v>10</v>
          </cell>
          <cell r="F173">
            <v>150.35</v>
          </cell>
          <cell r="G173">
            <v>0</v>
          </cell>
          <cell r="H173">
            <v>0</v>
          </cell>
          <cell r="I173">
            <v>150.35</v>
          </cell>
        </row>
        <row r="174">
          <cell r="C174">
            <v>77200</v>
          </cell>
          <cell r="D174">
            <v>27.37</v>
          </cell>
          <cell r="E174">
            <v>20</v>
          </cell>
          <cell r="F174">
            <v>477.1</v>
          </cell>
          <cell r="G174">
            <v>0</v>
          </cell>
          <cell r="H174">
            <v>0</v>
          </cell>
          <cell r="I174">
            <v>477.1</v>
          </cell>
        </row>
        <row r="175">
          <cell r="C175">
            <v>77210</v>
          </cell>
          <cell r="D175">
            <v>15.28</v>
          </cell>
          <cell r="E175">
            <v>10</v>
          </cell>
          <cell r="F175">
            <v>213.25</v>
          </cell>
          <cell r="G175">
            <v>0</v>
          </cell>
          <cell r="H175">
            <v>0</v>
          </cell>
          <cell r="I175">
            <v>213.25</v>
          </cell>
        </row>
        <row r="176">
          <cell r="C176">
            <v>77220</v>
          </cell>
          <cell r="D176">
            <v>13.55</v>
          </cell>
          <cell r="E176">
            <v>10</v>
          </cell>
          <cell r="F176">
            <v>144.15</v>
          </cell>
          <cell r="G176">
            <v>0</v>
          </cell>
          <cell r="H176">
            <v>0</v>
          </cell>
          <cell r="I176">
            <v>144.15</v>
          </cell>
        </row>
        <row r="177">
          <cell r="C177">
            <v>77240</v>
          </cell>
          <cell r="D177">
            <v>9.93</v>
          </cell>
          <cell r="E177">
            <v>20</v>
          </cell>
          <cell r="F177">
            <v>234.8</v>
          </cell>
          <cell r="G177">
            <v>0</v>
          </cell>
          <cell r="H177">
            <v>0</v>
          </cell>
          <cell r="I177">
            <v>234.8</v>
          </cell>
        </row>
        <row r="178">
          <cell r="C178">
            <v>77260</v>
          </cell>
          <cell r="D178">
            <v>15.22</v>
          </cell>
          <cell r="E178">
            <v>20</v>
          </cell>
          <cell r="F178">
            <v>251.5</v>
          </cell>
          <cell r="G178">
            <v>0</v>
          </cell>
          <cell r="H178">
            <v>0</v>
          </cell>
          <cell r="I178">
            <v>251.5</v>
          </cell>
        </row>
        <row r="179">
          <cell r="C179">
            <v>77280</v>
          </cell>
          <cell r="D179">
            <v>26.56</v>
          </cell>
          <cell r="E179">
            <v>20</v>
          </cell>
          <cell r="F179">
            <v>417.8</v>
          </cell>
          <cell r="G179">
            <v>0</v>
          </cell>
          <cell r="H179">
            <v>0</v>
          </cell>
          <cell r="I179">
            <v>417.8</v>
          </cell>
        </row>
        <row r="180">
          <cell r="C180">
            <v>77300</v>
          </cell>
          <cell r="D180">
            <v>19.03</v>
          </cell>
          <cell r="E180">
            <v>20</v>
          </cell>
          <cell r="F180">
            <v>455.9</v>
          </cell>
          <cell r="G180">
            <v>0</v>
          </cell>
          <cell r="H180">
            <v>0</v>
          </cell>
          <cell r="I180">
            <v>455.9</v>
          </cell>
        </row>
        <row r="181">
          <cell r="C181">
            <v>77310</v>
          </cell>
          <cell r="D181">
            <v>15.4</v>
          </cell>
          <cell r="E181">
            <v>10</v>
          </cell>
          <cell r="F181">
            <v>172.15</v>
          </cell>
          <cell r="G181">
            <v>0</v>
          </cell>
          <cell r="H181">
            <v>0</v>
          </cell>
          <cell r="I181">
            <v>172.15</v>
          </cell>
        </row>
        <row r="182">
          <cell r="C182">
            <v>77320</v>
          </cell>
          <cell r="D182">
            <v>8.26</v>
          </cell>
          <cell r="E182">
            <v>10</v>
          </cell>
          <cell r="F182">
            <v>118.3</v>
          </cell>
          <cell r="G182">
            <v>0</v>
          </cell>
          <cell r="H182">
            <v>0</v>
          </cell>
          <cell r="I182">
            <v>118.3</v>
          </cell>
        </row>
        <row r="183">
          <cell r="C183">
            <v>77330</v>
          </cell>
          <cell r="D183">
            <v>5.4</v>
          </cell>
          <cell r="E183">
            <v>10</v>
          </cell>
          <cell r="F183">
            <v>68.3</v>
          </cell>
          <cell r="G183">
            <v>0</v>
          </cell>
          <cell r="H183">
            <v>0</v>
          </cell>
          <cell r="I183">
            <v>68.3</v>
          </cell>
        </row>
        <row r="184">
          <cell r="C184">
            <v>77340</v>
          </cell>
          <cell r="D184">
            <v>17.25</v>
          </cell>
          <cell r="E184">
            <v>10</v>
          </cell>
          <cell r="F184">
            <v>113.25</v>
          </cell>
          <cell r="G184">
            <v>0</v>
          </cell>
          <cell r="H184">
            <v>0</v>
          </cell>
          <cell r="I184">
            <v>113.25</v>
          </cell>
        </row>
        <row r="185">
          <cell r="C185">
            <v>77350</v>
          </cell>
          <cell r="D185">
            <v>13.61</v>
          </cell>
          <cell r="E185">
            <v>10</v>
          </cell>
          <cell r="F185">
            <v>154.30000000000001</v>
          </cell>
          <cell r="G185">
            <v>0</v>
          </cell>
          <cell r="H185">
            <v>0</v>
          </cell>
          <cell r="I185">
            <v>154.30000000000001</v>
          </cell>
        </row>
        <row r="186">
          <cell r="C186">
            <v>77360</v>
          </cell>
          <cell r="D186">
            <v>9.86</v>
          </cell>
          <cell r="E186">
            <v>10</v>
          </cell>
          <cell r="F186">
            <v>117.35</v>
          </cell>
          <cell r="G186">
            <v>0</v>
          </cell>
          <cell r="H186">
            <v>0</v>
          </cell>
          <cell r="I186">
            <v>117.35</v>
          </cell>
        </row>
        <row r="187">
          <cell r="C187">
            <v>77380</v>
          </cell>
          <cell r="D187">
            <v>0.93</v>
          </cell>
          <cell r="E187">
            <v>20</v>
          </cell>
          <cell r="F187">
            <v>107.9</v>
          </cell>
          <cell r="G187">
            <v>102.51</v>
          </cell>
          <cell r="H187">
            <v>5.4</v>
          </cell>
          <cell r="I187">
            <v>0</v>
          </cell>
        </row>
        <row r="188">
          <cell r="C188">
            <v>77400</v>
          </cell>
          <cell r="D188">
            <v>0</v>
          </cell>
          <cell r="E188">
            <v>20</v>
          </cell>
          <cell r="F188">
            <v>4.6500000000000004</v>
          </cell>
          <cell r="G188">
            <v>4.42</v>
          </cell>
          <cell r="H188">
            <v>0.23</v>
          </cell>
          <cell r="I188">
            <v>0</v>
          </cell>
        </row>
        <row r="189">
          <cell r="C189">
            <v>77420</v>
          </cell>
          <cell r="D189">
            <v>0</v>
          </cell>
          <cell r="E189">
            <v>20</v>
          </cell>
          <cell r="F189">
            <v>0</v>
          </cell>
          <cell r="G189">
            <v>0</v>
          </cell>
          <cell r="H189">
            <v>0</v>
          </cell>
          <cell r="I189">
            <v>0</v>
          </cell>
        </row>
        <row r="190">
          <cell r="C190">
            <v>77440</v>
          </cell>
          <cell r="D190">
            <v>0</v>
          </cell>
          <cell r="E190">
            <v>20</v>
          </cell>
          <cell r="F190">
            <v>0</v>
          </cell>
          <cell r="G190">
            <v>0</v>
          </cell>
          <cell r="H190">
            <v>0</v>
          </cell>
          <cell r="I190">
            <v>0</v>
          </cell>
        </row>
        <row r="191">
          <cell r="C191">
            <v>77460</v>
          </cell>
          <cell r="D191">
            <v>5.6</v>
          </cell>
          <cell r="E191">
            <v>20</v>
          </cell>
          <cell r="F191">
            <v>28</v>
          </cell>
          <cell r="G191">
            <v>26.6</v>
          </cell>
          <cell r="H191">
            <v>1.4</v>
          </cell>
          <cell r="I191">
            <v>0</v>
          </cell>
        </row>
        <row r="192">
          <cell r="C192">
            <v>77470</v>
          </cell>
          <cell r="D192">
            <v>15.54</v>
          </cell>
          <cell r="E192">
            <v>10</v>
          </cell>
          <cell r="F192">
            <v>105.7</v>
          </cell>
          <cell r="G192">
            <v>100.42</v>
          </cell>
          <cell r="H192">
            <v>5.29</v>
          </cell>
          <cell r="I192">
            <v>0</v>
          </cell>
        </row>
        <row r="193">
          <cell r="C193">
            <v>77480</v>
          </cell>
          <cell r="D193">
            <v>0.12</v>
          </cell>
          <cell r="E193">
            <v>10</v>
          </cell>
          <cell r="F193">
            <v>78.3</v>
          </cell>
          <cell r="G193">
            <v>74.39</v>
          </cell>
          <cell r="H193">
            <v>3.92</v>
          </cell>
          <cell r="I193">
            <v>0</v>
          </cell>
        </row>
        <row r="194">
          <cell r="C194">
            <v>77500</v>
          </cell>
          <cell r="D194">
            <v>8.93</v>
          </cell>
          <cell r="E194">
            <v>20</v>
          </cell>
          <cell r="F194">
            <v>90.5</v>
          </cell>
          <cell r="G194">
            <v>85.98</v>
          </cell>
          <cell r="H194">
            <v>4.53</v>
          </cell>
          <cell r="I194">
            <v>0</v>
          </cell>
        </row>
        <row r="195">
          <cell r="C195">
            <v>77520</v>
          </cell>
          <cell r="D195">
            <v>9.24</v>
          </cell>
          <cell r="E195">
            <v>20</v>
          </cell>
          <cell r="F195">
            <v>181.7</v>
          </cell>
          <cell r="G195">
            <v>172.62</v>
          </cell>
          <cell r="H195">
            <v>9.09</v>
          </cell>
          <cell r="I195">
            <v>0</v>
          </cell>
        </row>
        <row r="196">
          <cell r="C196">
            <v>77530</v>
          </cell>
          <cell r="D196">
            <v>27.54</v>
          </cell>
          <cell r="E196">
            <v>10</v>
          </cell>
          <cell r="F196">
            <v>183.9</v>
          </cell>
          <cell r="G196">
            <v>174.71</v>
          </cell>
          <cell r="H196">
            <v>9.1999999999999993</v>
          </cell>
          <cell r="I196">
            <v>0</v>
          </cell>
        </row>
        <row r="197">
          <cell r="C197">
            <v>77540</v>
          </cell>
          <cell r="D197">
            <v>4.8600000000000003</v>
          </cell>
          <cell r="E197">
            <v>10</v>
          </cell>
          <cell r="F197">
            <v>162</v>
          </cell>
          <cell r="G197">
            <v>153.9</v>
          </cell>
          <cell r="H197">
            <v>8.1</v>
          </cell>
          <cell r="I197">
            <v>0</v>
          </cell>
        </row>
        <row r="198">
          <cell r="C198">
            <v>77550</v>
          </cell>
          <cell r="D198">
            <v>16.100000000000001</v>
          </cell>
          <cell r="E198">
            <v>10</v>
          </cell>
          <cell r="F198">
            <v>104.8</v>
          </cell>
          <cell r="G198">
            <v>99.56</v>
          </cell>
          <cell r="H198">
            <v>5.24</v>
          </cell>
          <cell r="I198">
            <v>0</v>
          </cell>
        </row>
        <row r="199">
          <cell r="C199">
            <v>77560</v>
          </cell>
          <cell r="D199">
            <v>4.72</v>
          </cell>
          <cell r="E199">
            <v>10</v>
          </cell>
          <cell r="F199">
            <v>104.1</v>
          </cell>
          <cell r="G199">
            <v>98.9</v>
          </cell>
          <cell r="H199">
            <v>5.21</v>
          </cell>
          <cell r="I199">
            <v>0</v>
          </cell>
        </row>
        <row r="200">
          <cell r="C200">
            <v>77580</v>
          </cell>
          <cell r="D200">
            <v>0</v>
          </cell>
          <cell r="E200">
            <v>20</v>
          </cell>
          <cell r="F200">
            <v>23.6</v>
          </cell>
          <cell r="G200">
            <v>22.42</v>
          </cell>
          <cell r="H200">
            <v>1.18</v>
          </cell>
          <cell r="I200">
            <v>0</v>
          </cell>
        </row>
        <row r="201">
          <cell r="C201">
            <v>77600</v>
          </cell>
          <cell r="D201">
            <v>22.38</v>
          </cell>
          <cell r="E201">
            <v>20</v>
          </cell>
          <cell r="F201">
            <v>111.9</v>
          </cell>
          <cell r="G201">
            <v>106.31</v>
          </cell>
          <cell r="H201">
            <v>5.6</v>
          </cell>
          <cell r="I201">
            <v>0</v>
          </cell>
        </row>
        <row r="202">
          <cell r="C202">
            <v>77620</v>
          </cell>
          <cell r="D202">
            <v>4.41</v>
          </cell>
          <cell r="E202">
            <v>20</v>
          </cell>
          <cell r="F202">
            <v>267.89999999999998</v>
          </cell>
          <cell r="G202">
            <v>254.51</v>
          </cell>
          <cell r="H202">
            <v>13.4</v>
          </cell>
          <cell r="I202">
            <v>0</v>
          </cell>
        </row>
        <row r="203">
          <cell r="C203">
            <v>77640</v>
          </cell>
          <cell r="D203">
            <v>1.1399999999999999</v>
          </cell>
          <cell r="E203">
            <v>20</v>
          </cell>
          <cell r="F203">
            <v>55.5</v>
          </cell>
          <cell r="G203">
            <v>52.73</v>
          </cell>
          <cell r="H203">
            <v>2.78</v>
          </cell>
          <cell r="I203">
            <v>0</v>
          </cell>
        </row>
        <row r="204">
          <cell r="C204">
            <v>77660</v>
          </cell>
          <cell r="D204">
            <v>9.4700000000000006</v>
          </cell>
          <cell r="E204">
            <v>20</v>
          </cell>
          <cell r="F204">
            <v>106.1</v>
          </cell>
          <cell r="G204">
            <v>100.8</v>
          </cell>
          <cell r="H204">
            <v>5.31</v>
          </cell>
          <cell r="I204">
            <v>0</v>
          </cell>
        </row>
        <row r="205">
          <cell r="C205">
            <v>77680</v>
          </cell>
          <cell r="D205">
            <v>13.33</v>
          </cell>
          <cell r="E205">
            <v>20</v>
          </cell>
          <cell r="F205">
            <v>228</v>
          </cell>
          <cell r="G205">
            <v>216.6</v>
          </cell>
          <cell r="H205">
            <v>11.4</v>
          </cell>
          <cell r="I205">
            <v>0</v>
          </cell>
        </row>
        <row r="206">
          <cell r="C206">
            <v>77690</v>
          </cell>
          <cell r="D206">
            <v>9.77</v>
          </cell>
          <cell r="E206">
            <v>10</v>
          </cell>
          <cell r="F206">
            <v>115.5</v>
          </cell>
          <cell r="G206">
            <v>109.73</v>
          </cell>
          <cell r="H206">
            <v>5.78</v>
          </cell>
          <cell r="I206">
            <v>0</v>
          </cell>
        </row>
        <row r="207">
          <cell r="C207">
            <v>77700</v>
          </cell>
          <cell r="D207">
            <v>10.67</v>
          </cell>
          <cell r="E207">
            <v>10</v>
          </cell>
          <cell r="F207">
            <v>102.2</v>
          </cell>
          <cell r="G207">
            <v>97.09</v>
          </cell>
          <cell r="H207">
            <v>5.1100000000000003</v>
          </cell>
          <cell r="I207">
            <v>0</v>
          </cell>
        </row>
        <row r="208">
          <cell r="C208">
            <v>77720</v>
          </cell>
          <cell r="D208">
            <v>7.58</v>
          </cell>
          <cell r="E208">
            <v>20</v>
          </cell>
          <cell r="F208">
            <v>182.5</v>
          </cell>
          <cell r="G208">
            <v>173.38</v>
          </cell>
          <cell r="H208">
            <v>9.1300000000000008</v>
          </cell>
          <cell r="I208">
            <v>0</v>
          </cell>
        </row>
        <row r="209">
          <cell r="C209">
            <v>77740</v>
          </cell>
          <cell r="D209">
            <v>10.35</v>
          </cell>
          <cell r="E209">
            <v>20</v>
          </cell>
          <cell r="F209">
            <v>179.3</v>
          </cell>
          <cell r="G209">
            <v>170.34</v>
          </cell>
          <cell r="H209">
            <v>8.9700000000000006</v>
          </cell>
          <cell r="I209">
            <v>0</v>
          </cell>
        </row>
        <row r="210">
          <cell r="C210">
            <v>77760</v>
          </cell>
          <cell r="D210">
            <v>5.0199999999999996</v>
          </cell>
          <cell r="E210">
            <v>20</v>
          </cell>
          <cell r="F210">
            <v>153.69999999999999</v>
          </cell>
          <cell r="G210">
            <v>146.02000000000001</v>
          </cell>
          <cell r="H210">
            <v>7.69</v>
          </cell>
          <cell r="I210">
            <v>0</v>
          </cell>
        </row>
        <row r="211">
          <cell r="C211">
            <v>77770</v>
          </cell>
          <cell r="D211">
            <v>2.2599999999999998</v>
          </cell>
          <cell r="E211">
            <v>10</v>
          </cell>
          <cell r="F211">
            <v>36.4</v>
          </cell>
          <cell r="G211">
            <v>34.58</v>
          </cell>
          <cell r="H211">
            <v>1.82</v>
          </cell>
          <cell r="I211">
            <v>0</v>
          </cell>
        </row>
        <row r="212">
          <cell r="C212">
            <v>77780</v>
          </cell>
          <cell r="D212">
            <v>0</v>
          </cell>
          <cell r="E212">
            <v>10</v>
          </cell>
          <cell r="F212">
            <v>5.65</v>
          </cell>
          <cell r="G212">
            <v>5.65</v>
          </cell>
          <cell r="H212">
            <v>0</v>
          </cell>
          <cell r="I212">
            <v>0</v>
          </cell>
        </row>
        <row r="213">
          <cell r="C213">
            <v>77790</v>
          </cell>
          <cell r="D213">
            <v>0.66</v>
          </cell>
          <cell r="E213">
            <v>10</v>
          </cell>
          <cell r="F213">
            <v>1.65</v>
          </cell>
          <cell r="G213">
            <v>1.65</v>
          </cell>
          <cell r="H213">
            <v>0</v>
          </cell>
          <cell r="I213">
            <v>0</v>
          </cell>
        </row>
        <row r="214">
          <cell r="C214">
            <v>77800</v>
          </cell>
          <cell r="D214">
            <v>5.48</v>
          </cell>
          <cell r="E214">
            <v>10</v>
          </cell>
          <cell r="F214">
            <v>30.7</v>
          </cell>
          <cell r="G214">
            <v>30.7</v>
          </cell>
          <cell r="H214">
            <v>0</v>
          </cell>
          <cell r="I214">
            <v>0</v>
          </cell>
        </row>
        <row r="215">
          <cell r="C215">
            <v>77810</v>
          </cell>
          <cell r="D215">
            <v>7.6</v>
          </cell>
          <cell r="E215">
            <v>10</v>
          </cell>
          <cell r="F215">
            <v>65.400000000000006</v>
          </cell>
          <cell r="G215">
            <v>65.400000000000006</v>
          </cell>
          <cell r="H215">
            <v>0</v>
          </cell>
          <cell r="I215">
            <v>0</v>
          </cell>
        </row>
        <row r="216">
          <cell r="C216">
            <v>77820</v>
          </cell>
          <cell r="D216">
            <v>2.69</v>
          </cell>
          <cell r="E216">
            <v>10</v>
          </cell>
          <cell r="F216">
            <v>51.45</v>
          </cell>
          <cell r="G216">
            <v>51.45</v>
          </cell>
          <cell r="H216">
            <v>0</v>
          </cell>
          <cell r="I216">
            <v>0</v>
          </cell>
        </row>
        <row r="217">
          <cell r="C217">
            <v>77840</v>
          </cell>
          <cell r="D217">
            <v>2.93</v>
          </cell>
          <cell r="E217">
            <v>20</v>
          </cell>
          <cell r="F217">
            <v>56.2</v>
          </cell>
          <cell r="G217">
            <v>56.2</v>
          </cell>
          <cell r="H217">
            <v>0</v>
          </cell>
          <cell r="I217">
            <v>0</v>
          </cell>
        </row>
        <row r="218">
          <cell r="C218">
            <v>77860</v>
          </cell>
          <cell r="D218">
            <v>3.3</v>
          </cell>
          <cell r="E218">
            <v>20</v>
          </cell>
          <cell r="F218">
            <v>62.3</v>
          </cell>
          <cell r="G218">
            <v>62.3</v>
          </cell>
          <cell r="H218">
            <v>0</v>
          </cell>
          <cell r="I218">
            <v>0</v>
          </cell>
        </row>
        <row r="219">
          <cell r="C219">
            <v>77870</v>
          </cell>
          <cell r="D219">
            <v>1.67</v>
          </cell>
          <cell r="E219">
            <v>10</v>
          </cell>
          <cell r="F219">
            <v>24.85</v>
          </cell>
          <cell r="G219">
            <v>24.85</v>
          </cell>
          <cell r="H219">
            <v>0</v>
          </cell>
          <cell r="I219">
            <v>0</v>
          </cell>
        </row>
        <row r="220">
          <cell r="C220">
            <v>77880</v>
          </cell>
          <cell r="D220">
            <v>1.82</v>
          </cell>
          <cell r="E220">
            <v>10</v>
          </cell>
          <cell r="F220">
            <v>17.45</v>
          </cell>
          <cell r="G220">
            <v>17.45</v>
          </cell>
          <cell r="H220">
            <v>0</v>
          </cell>
          <cell r="I220">
            <v>0</v>
          </cell>
        </row>
        <row r="221">
          <cell r="C221">
            <v>77900</v>
          </cell>
          <cell r="D221">
            <v>57.97</v>
          </cell>
          <cell r="E221">
            <v>20</v>
          </cell>
          <cell r="F221">
            <v>597.9</v>
          </cell>
          <cell r="G221">
            <v>597.9</v>
          </cell>
          <cell r="H221">
            <v>0</v>
          </cell>
          <cell r="I221">
            <v>0</v>
          </cell>
        </row>
        <row r="222">
          <cell r="C222">
            <v>77910</v>
          </cell>
          <cell r="D222">
            <v>2.16</v>
          </cell>
          <cell r="E222">
            <v>10</v>
          </cell>
          <cell r="F222">
            <v>300.64999999999998</v>
          </cell>
          <cell r="G222">
            <v>300.64999999999998</v>
          </cell>
          <cell r="H222">
            <v>0</v>
          </cell>
          <cell r="I222">
            <v>0</v>
          </cell>
        </row>
        <row r="223">
          <cell r="C223">
            <v>77920</v>
          </cell>
          <cell r="D223">
            <v>63.97</v>
          </cell>
          <cell r="E223">
            <v>10</v>
          </cell>
          <cell r="F223">
            <v>330.65</v>
          </cell>
          <cell r="G223">
            <v>330.65</v>
          </cell>
          <cell r="H223">
            <v>0</v>
          </cell>
          <cell r="I223">
            <v>0</v>
          </cell>
        </row>
        <row r="224">
          <cell r="C224">
            <v>77940</v>
          </cell>
          <cell r="D224">
            <v>13.55</v>
          </cell>
          <cell r="E224">
            <v>20</v>
          </cell>
          <cell r="F224">
            <v>775.2</v>
          </cell>
          <cell r="G224">
            <v>775.2</v>
          </cell>
          <cell r="H224">
            <v>0</v>
          </cell>
          <cell r="I224">
            <v>0</v>
          </cell>
        </row>
        <row r="225">
          <cell r="C225">
            <v>77960</v>
          </cell>
          <cell r="D225">
            <v>19.66</v>
          </cell>
          <cell r="E225">
            <v>20</v>
          </cell>
          <cell r="F225">
            <v>332.1</v>
          </cell>
          <cell r="G225">
            <v>332.1</v>
          </cell>
          <cell r="H225">
            <v>0</v>
          </cell>
          <cell r="I225">
            <v>0</v>
          </cell>
        </row>
        <row r="226">
          <cell r="C226">
            <v>77970</v>
          </cell>
          <cell r="D226">
            <v>47.01</v>
          </cell>
          <cell r="E226">
            <v>10</v>
          </cell>
          <cell r="F226">
            <v>333.35</v>
          </cell>
          <cell r="G226">
            <v>333.35</v>
          </cell>
          <cell r="H226">
            <v>0</v>
          </cell>
          <cell r="I226">
            <v>0</v>
          </cell>
        </row>
        <row r="227">
          <cell r="C227">
            <v>77980</v>
          </cell>
          <cell r="D227">
            <v>56.26</v>
          </cell>
          <cell r="E227">
            <v>10</v>
          </cell>
          <cell r="F227">
            <v>516.35</v>
          </cell>
          <cell r="G227">
            <v>516.35</v>
          </cell>
          <cell r="H227">
            <v>0</v>
          </cell>
          <cell r="I227">
            <v>0</v>
          </cell>
        </row>
        <row r="228">
          <cell r="C228">
            <v>78000</v>
          </cell>
          <cell r="D228">
            <v>4.41</v>
          </cell>
          <cell r="E228">
            <v>20</v>
          </cell>
          <cell r="F228">
            <v>606.70000000000005</v>
          </cell>
          <cell r="G228">
            <v>30.34</v>
          </cell>
          <cell r="H228">
            <v>0</v>
          </cell>
          <cell r="I228">
            <v>576.37</v>
          </cell>
        </row>
        <row r="229">
          <cell r="C229">
            <v>78020</v>
          </cell>
          <cell r="D229">
            <v>11.68</v>
          </cell>
          <cell r="E229">
            <v>20</v>
          </cell>
          <cell r="F229">
            <v>160.9</v>
          </cell>
          <cell r="G229">
            <v>8.0500000000000007</v>
          </cell>
          <cell r="H229">
            <v>0</v>
          </cell>
          <cell r="I229">
            <v>152.86000000000001</v>
          </cell>
        </row>
        <row r="230">
          <cell r="C230">
            <v>78040</v>
          </cell>
          <cell r="D230">
            <v>27.86</v>
          </cell>
          <cell r="E230">
            <v>20</v>
          </cell>
          <cell r="F230">
            <v>395.4</v>
          </cell>
          <cell r="G230">
            <v>19.77</v>
          </cell>
          <cell r="H230">
            <v>0</v>
          </cell>
          <cell r="I230">
            <v>375.63</v>
          </cell>
        </row>
        <row r="231">
          <cell r="C231">
            <v>78060</v>
          </cell>
          <cell r="D231">
            <v>32.75</v>
          </cell>
          <cell r="E231">
            <v>20</v>
          </cell>
          <cell r="F231">
            <v>606.1</v>
          </cell>
          <cell r="G231">
            <v>30.31</v>
          </cell>
          <cell r="H231">
            <v>0</v>
          </cell>
          <cell r="I231">
            <v>575.79999999999995</v>
          </cell>
        </row>
        <row r="232">
          <cell r="C232">
            <v>78080</v>
          </cell>
          <cell r="D232">
            <v>13.39</v>
          </cell>
          <cell r="E232">
            <v>20</v>
          </cell>
          <cell r="F232">
            <v>461.4</v>
          </cell>
          <cell r="G232">
            <v>23.07</v>
          </cell>
          <cell r="H232">
            <v>0</v>
          </cell>
          <cell r="I232">
            <v>438.33</v>
          </cell>
        </row>
        <row r="233">
          <cell r="C233">
            <v>78090</v>
          </cell>
          <cell r="D233">
            <v>9.89</v>
          </cell>
          <cell r="E233">
            <v>10</v>
          </cell>
          <cell r="F233">
            <v>116.4</v>
          </cell>
          <cell r="G233">
            <v>34.92</v>
          </cell>
          <cell r="H233">
            <v>0</v>
          </cell>
          <cell r="I233">
            <v>81.48</v>
          </cell>
        </row>
        <row r="234">
          <cell r="C234">
            <v>78100</v>
          </cell>
          <cell r="D234">
            <v>27</v>
          </cell>
          <cell r="E234">
            <v>10</v>
          </cell>
          <cell r="F234">
            <v>184.45</v>
          </cell>
          <cell r="G234">
            <v>55.34</v>
          </cell>
          <cell r="H234">
            <v>0</v>
          </cell>
          <cell r="I234">
            <v>129.12</v>
          </cell>
        </row>
        <row r="235">
          <cell r="C235">
            <v>78120</v>
          </cell>
          <cell r="D235">
            <v>5.99</v>
          </cell>
          <cell r="E235">
            <v>20</v>
          </cell>
          <cell r="F235">
            <v>329.9</v>
          </cell>
          <cell r="G235">
            <v>98.97</v>
          </cell>
          <cell r="H235">
            <v>0</v>
          </cell>
          <cell r="I235">
            <v>230.93</v>
          </cell>
        </row>
        <row r="236">
          <cell r="C236">
            <v>78140</v>
          </cell>
          <cell r="D236">
            <v>21.86</v>
          </cell>
          <cell r="E236">
            <v>20</v>
          </cell>
          <cell r="F236">
            <v>278.5</v>
          </cell>
          <cell r="G236">
            <v>83.55</v>
          </cell>
          <cell r="H236">
            <v>0</v>
          </cell>
          <cell r="I236">
            <v>194.95</v>
          </cell>
        </row>
        <row r="237">
          <cell r="C237">
            <v>78150</v>
          </cell>
          <cell r="D237">
            <v>28.11</v>
          </cell>
          <cell r="E237">
            <v>10</v>
          </cell>
          <cell r="F237">
            <v>249.85</v>
          </cell>
          <cell r="G237">
            <v>74.959999999999994</v>
          </cell>
          <cell r="H237">
            <v>0</v>
          </cell>
          <cell r="I237">
            <v>174.9</v>
          </cell>
        </row>
        <row r="238">
          <cell r="C238">
            <v>78160</v>
          </cell>
          <cell r="D238">
            <v>17.579999999999998</v>
          </cell>
          <cell r="E238">
            <v>10</v>
          </cell>
          <cell r="F238">
            <v>228.45</v>
          </cell>
          <cell r="G238">
            <v>68.540000000000006</v>
          </cell>
          <cell r="H238">
            <v>0</v>
          </cell>
          <cell r="I238">
            <v>159.91999999999999</v>
          </cell>
        </row>
        <row r="239">
          <cell r="C239">
            <v>78180</v>
          </cell>
          <cell r="D239">
            <v>8.23</v>
          </cell>
          <cell r="E239">
            <v>20</v>
          </cell>
          <cell r="F239">
            <v>258.10000000000002</v>
          </cell>
          <cell r="G239">
            <v>77.430000000000007</v>
          </cell>
          <cell r="H239">
            <v>0</v>
          </cell>
          <cell r="I239">
            <v>180.67</v>
          </cell>
        </row>
        <row r="240">
          <cell r="C240">
            <v>78200</v>
          </cell>
          <cell r="D240">
            <v>11.03</v>
          </cell>
          <cell r="E240">
            <v>20</v>
          </cell>
          <cell r="F240">
            <v>192.6</v>
          </cell>
          <cell r="G240">
            <v>57.78</v>
          </cell>
          <cell r="H240">
            <v>0</v>
          </cell>
          <cell r="I240">
            <v>134.82</v>
          </cell>
        </row>
        <row r="241">
          <cell r="C241">
            <v>78220</v>
          </cell>
          <cell r="D241">
            <v>10.1</v>
          </cell>
          <cell r="E241">
            <v>20</v>
          </cell>
          <cell r="F241">
            <v>211.3</v>
          </cell>
          <cell r="G241">
            <v>63.39</v>
          </cell>
          <cell r="H241">
            <v>0</v>
          </cell>
          <cell r="I241">
            <v>147.91</v>
          </cell>
        </row>
        <row r="242">
          <cell r="C242">
            <v>78240</v>
          </cell>
          <cell r="D242">
            <v>4.47</v>
          </cell>
          <cell r="E242">
            <v>20</v>
          </cell>
          <cell r="F242">
            <v>145.69999999999999</v>
          </cell>
          <cell r="G242">
            <v>43.71</v>
          </cell>
          <cell r="H242">
            <v>0</v>
          </cell>
          <cell r="I242">
            <v>101.99</v>
          </cell>
        </row>
        <row r="243">
          <cell r="C243">
            <v>78250</v>
          </cell>
          <cell r="D243">
            <v>0</v>
          </cell>
          <cell r="E243">
            <v>10</v>
          </cell>
          <cell r="F243">
            <v>11.18</v>
          </cell>
          <cell r="G243">
            <v>3.35</v>
          </cell>
          <cell r="H243">
            <v>0</v>
          </cell>
          <cell r="I243">
            <v>7.83</v>
          </cell>
        </row>
        <row r="244">
          <cell r="C244">
            <v>78260</v>
          </cell>
          <cell r="D244">
            <v>1.82</v>
          </cell>
          <cell r="E244">
            <v>10</v>
          </cell>
          <cell r="F244">
            <v>4.55</v>
          </cell>
          <cell r="G244">
            <v>1.37</v>
          </cell>
          <cell r="H244">
            <v>0</v>
          </cell>
          <cell r="I244">
            <v>3.19</v>
          </cell>
        </row>
        <row r="245">
          <cell r="C245">
            <v>78280</v>
          </cell>
          <cell r="D245">
            <v>7.02</v>
          </cell>
          <cell r="E245">
            <v>20</v>
          </cell>
          <cell r="F245">
            <v>88.4</v>
          </cell>
          <cell r="G245">
            <v>26.52</v>
          </cell>
          <cell r="H245">
            <v>0</v>
          </cell>
          <cell r="I245">
            <v>61.88</v>
          </cell>
        </row>
        <row r="246">
          <cell r="C246">
            <v>78300</v>
          </cell>
          <cell r="D246">
            <v>21.07</v>
          </cell>
          <cell r="E246">
            <v>20</v>
          </cell>
          <cell r="F246">
            <v>280.89999999999998</v>
          </cell>
          <cell r="G246">
            <v>84.27</v>
          </cell>
          <cell r="H246">
            <v>0</v>
          </cell>
          <cell r="I246">
            <v>196.63</v>
          </cell>
        </row>
        <row r="247">
          <cell r="C247">
            <v>78320</v>
          </cell>
          <cell r="D247">
            <v>5.0199999999999996</v>
          </cell>
          <cell r="E247">
            <v>20</v>
          </cell>
          <cell r="F247">
            <v>260.89999999999998</v>
          </cell>
          <cell r="G247">
            <v>78.27</v>
          </cell>
          <cell r="H247">
            <v>0</v>
          </cell>
          <cell r="I247">
            <v>182.63</v>
          </cell>
        </row>
        <row r="248">
          <cell r="C248">
            <v>78340</v>
          </cell>
          <cell r="D248">
            <v>2.63</v>
          </cell>
          <cell r="E248">
            <v>20</v>
          </cell>
          <cell r="F248">
            <v>76.5</v>
          </cell>
          <cell r="G248">
            <v>22.95</v>
          </cell>
          <cell r="H248">
            <v>0</v>
          </cell>
          <cell r="I248">
            <v>53.55</v>
          </cell>
        </row>
        <row r="249">
          <cell r="C249">
            <v>78350</v>
          </cell>
          <cell r="D249">
            <v>2.35</v>
          </cell>
          <cell r="E249">
            <v>10</v>
          </cell>
          <cell r="F249">
            <v>24.9</v>
          </cell>
          <cell r="G249">
            <v>9.9600000000000009</v>
          </cell>
          <cell r="H249">
            <v>2.4900000000000002</v>
          </cell>
          <cell r="I249">
            <v>12.45</v>
          </cell>
        </row>
        <row r="250">
          <cell r="C250">
            <v>78360</v>
          </cell>
          <cell r="D250">
            <v>5.42</v>
          </cell>
          <cell r="E250">
            <v>10</v>
          </cell>
          <cell r="F250">
            <v>38.85</v>
          </cell>
          <cell r="G250">
            <v>15.54</v>
          </cell>
          <cell r="H250">
            <v>3.89</v>
          </cell>
          <cell r="I250">
            <v>19.43</v>
          </cell>
        </row>
        <row r="251">
          <cell r="C251">
            <v>78380</v>
          </cell>
          <cell r="D251">
            <v>4.3099999999999996</v>
          </cell>
          <cell r="E251">
            <v>20</v>
          </cell>
          <cell r="F251">
            <v>97.3</v>
          </cell>
          <cell r="G251">
            <v>38.92</v>
          </cell>
          <cell r="H251">
            <v>9.73</v>
          </cell>
          <cell r="I251">
            <v>48.65</v>
          </cell>
        </row>
        <row r="252">
          <cell r="C252">
            <v>78400</v>
          </cell>
          <cell r="D252">
            <v>4.83</v>
          </cell>
          <cell r="E252">
            <v>20</v>
          </cell>
          <cell r="F252">
            <v>91.4</v>
          </cell>
          <cell r="G252">
            <v>36.56</v>
          </cell>
          <cell r="H252">
            <v>9.14</v>
          </cell>
          <cell r="I252">
            <v>45.7</v>
          </cell>
        </row>
        <row r="253">
          <cell r="C253">
            <v>78420</v>
          </cell>
          <cell r="D253">
            <v>2</v>
          </cell>
          <cell r="E253">
            <v>20</v>
          </cell>
          <cell r="F253">
            <v>68.3</v>
          </cell>
          <cell r="G253">
            <v>27.32</v>
          </cell>
          <cell r="H253">
            <v>6.83</v>
          </cell>
          <cell r="I253">
            <v>34.15</v>
          </cell>
        </row>
        <row r="254">
          <cell r="C254">
            <v>78430</v>
          </cell>
          <cell r="D254">
            <v>3.49</v>
          </cell>
          <cell r="E254">
            <v>10</v>
          </cell>
          <cell r="F254">
            <v>27.45</v>
          </cell>
          <cell r="G254">
            <v>10.98</v>
          </cell>
          <cell r="H254">
            <v>2.75</v>
          </cell>
          <cell r="I254">
            <v>13.73</v>
          </cell>
        </row>
        <row r="255">
          <cell r="C255">
            <v>78440</v>
          </cell>
          <cell r="D255">
            <v>5.03</v>
          </cell>
          <cell r="E255">
            <v>10</v>
          </cell>
          <cell r="F255">
            <v>42.6</v>
          </cell>
          <cell r="G255">
            <v>17.04</v>
          </cell>
          <cell r="H255">
            <v>4.26</v>
          </cell>
          <cell r="I255">
            <v>21.3</v>
          </cell>
        </row>
        <row r="256">
          <cell r="C256">
            <v>78460</v>
          </cell>
          <cell r="D256">
            <v>8</v>
          </cell>
          <cell r="E256">
            <v>20</v>
          </cell>
          <cell r="F256">
            <v>130.30000000000001</v>
          </cell>
          <cell r="G256">
            <v>52.12</v>
          </cell>
          <cell r="H256">
            <v>13.03</v>
          </cell>
          <cell r="I256">
            <v>65.150000000000006</v>
          </cell>
        </row>
        <row r="257">
          <cell r="C257">
            <v>78480</v>
          </cell>
          <cell r="D257">
            <v>9.94</v>
          </cell>
          <cell r="E257">
            <v>20</v>
          </cell>
          <cell r="F257">
            <v>179.4</v>
          </cell>
          <cell r="G257">
            <v>71.760000000000005</v>
          </cell>
          <cell r="H257">
            <v>17.940000000000001</v>
          </cell>
          <cell r="I257">
            <v>89.7</v>
          </cell>
        </row>
        <row r="258">
          <cell r="C258">
            <v>78500</v>
          </cell>
          <cell r="D258">
            <v>20.16</v>
          </cell>
          <cell r="E258">
            <v>20</v>
          </cell>
          <cell r="F258">
            <v>301</v>
          </cell>
          <cell r="G258">
            <v>120.4</v>
          </cell>
          <cell r="H258">
            <v>30.1</v>
          </cell>
          <cell r="I258">
            <v>150.5</v>
          </cell>
        </row>
        <row r="259">
          <cell r="C259">
            <v>78520</v>
          </cell>
          <cell r="D259">
            <v>3.15</v>
          </cell>
          <cell r="E259">
            <v>20</v>
          </cell>
          <cell r="F259">
            <v>233.1</v>
          </cell>
          <cell r="G259">
            <v>221.45</v>
          </cell>
          <cell r="H259">
            <v>11.66</v>
          </cell>
          <cell r="I259">
            <v>0</v>
          </cell>
        </row>
        <row r="260">
          <cell r="C260">
            <v>78540</v>
          </cell>
          <cell r="D260">
            <v>0</v>
          </cell>
          <cell r="E260">
            <v>20</v>
          </cell>
          <cell r="F260">
            <v>15.75</v>
          </cell>
          <cell r="G260">
            <v>14.96</v>
          </cell>
          <cell r="H260">
            <v>0.79</v>
          </cell>
          <cell r="I260">
            <v>0</v>
          </cell>
        </row>
        <row r="261">
          <cell r="C261">
            <v>78550</v>
          </cell>
          <cell r="D261">
            <v>0.1</v>
          </cell>
          <cell r="E261">
            <v>10</v>
          </cell>
          <cell r="F261">
            <v>0.25</v>
          </cell>
          <cell r="G261">
            <v>0.24</v>
          </cell>
          <cell r="H261">
            <v>0.01</v>
          </cell>
          <cell r="I261">
            <v>0</v>
          </cell>
        </row>
        <row r="262">
          <cell r="C262">
            <v>78560</v>
          </cell>
          <cell r="D262">
            <v>2.63</v>
          </cell>
          <cell r="E262">
            <v>10</v>
          </cell>
          <cell r="F262">
            <v>13.65</v>
          </cell>
          <cell r="G262">
            <v>12.97</v>
          </cell>
          <cell r="H262">
            <v>0.68</v>
          </cell>
          <cell r="I262">
            <v>0</v>
          </cell>
        </row>
        <row r="263">
          <cell r="C263">
            <v>78580</v>
          </cell>
          <cell r="D263">
            <v>1.03</v>
          </cell>
          <cell r="E263">
            <v>20</v>
          </cell>
          <cell r="F263">
            <v>36.6</v>
          </cell>
          <cell r="G263">
            <v>34.770000000000003</v>
          </cell>
          <cell r="H263">
            <v>1.83</v>
          </cell>
          <cell r="I263">
            <v>0</v>
          </cell>
        </row>
        <row r="264">
          <cell r="C264">
            <v>78590</v>
          </cell>
          <cell r="D264">
            <v>0.66</v>
          </cell>
          <cell r="E264">
            <v>10</v>
          </cell>
          <cell r="F264">
            <v>8.4499999999999993</v>
          </cell>
          <cell r="G264">
            <v>8.0299999999999994</v>
          </cell>
          <cell r="H264">
            <v>0.42</v>
          </cell>
          <cell r="I264">
            <v>0</v>
          </cell>
        </row>
        <row r="265">
          <cell r="C265">
            <v>78600</v>
          </cell>
          <cell r="D265">
            <v>1.44</v>
          </cell>
          <cell r="E265">
            <v>10</v>
          </cell>
          <cell r="F265">
            <v>10.5</v>
          </cell>
          <cell r="G265">
            <v>9.98</v>
          </cell>
          <cell r="H265">
            <v>0.53</v>
          </cell>
          <cell r="I265">
            <v>0</v>
          </cell>
        </row>
        <row r="266">
          <cell r="C266">
            <v>78610</v>
          </cell>
          <cell r="D266">
            <v>1.01</v>
          </cell>
          <cell r="E266">
            <v>10</v>
          </cell>
          <cell r="F266">
            <v>12.25</v>
          </cell>
          <cell r="G266">
            <v>11.64</v>
          </cell>
          <cell r="H266">
            <v>0.61</v>
          </cell>
          <cell r="I266">
            <v>0</v>
          </cell>
        </row>
        <row r="267">
          <cell r="C267">
            <v>78620</v>
          </cell>
          <cell r="D267">
            <v>1.62</v>
          </cell>
          <cell r="E267">
            <v>10</v>
          </cell>
          <cell r="F267">
            <v>13.15</v>
          </cell>
          <cell r="G267">
            <v>12.49</v>
          </cell>
          <cell r="H267">
            <v>0.66</v>
          </cell>
          <cell r="I267">
            <v>0</v>
          </cell>
        </row>
        <row r="268">
          <cell r="C268">
            <v>78640</v>
          </cell>
          <cell r="D268">
            <v>3.35</v>
          </cell>
          <cell r="E268">
            <v>20</v>
          </cell>
          <cell r="F268">
            <v>49.7</v>
          </cell>
          <cell r="G268">
            <v>47.22</v>
          </cell>
          <cell r="H268">
            <v>2.4900000000000002</v>
          </cell>
          <cell r="I268">
            <v>0</v>
          </cell>
        </row>
        <row r="269">
          <cell r="C269">
            <v>78660</v>
          </cell>
          <cell r="D269">
            <v>2.17</v>
          </cell>
          <cell r="E269">
            <v>20</v>
          </cell>
          <cell r="F269">
            <v>55.2</v>
          </cell>
          <cell r="G269">
            <v>52.44</v>
          </cell>
          <cell r="H269">
            <v>2.76</v>
          </cell>
          <cell r="I269">
            <v>0</v>
          </cell>
        </row>
        <row r="270">
          <cell r="C270">
            <v>78670</v>
          </cell>
          <cell r="D270">
            <v>0</v>
          </cell>
          <cell r="E270">
            <v>10</v>
          </cell>
          <cell r="F270">
            <v>5.43</v>
          </cell>
          <cell r="G270">
            <v>5.16</v>
          </cell>
          <cell r="H270">
            <v>0.27</v>
          </cell>
          <cell r="I270">
            <v>0</v>
          </cell>
        </row>
        <row r="271">
          <cell r="C271">
            <v>78680</v>
          </cell>
          <cell r="D271">
            <v>0</v>
          </cell>
          <cell r="E271">
            <v>10</v>
          </cell>
          <cell r="F271">
            <v>0</v>
          </cell>
          <cell r="G271">
            <v>0</v>
          </cell>
          <cell r="H271">
            <v>0</v>
          </cell>
          <cell r="I271">
            <v>0</v>
          </cell>
        </row>
        <row r="272">
          <cell r="C272">
            <v>78700</v>
          </cell>
          <cell r="D272">
            <v>7.0000000000000007E-2</v>
          </cell>
          <cell r="E272">
            <v>20</v>
          </cell>
          <cell r="F272">
            <v>0.35</v>
          </cell>
          <cell r="G272">
            <v>0.33</v>
          </cell>
          <cell r="H272">
            <v>0.02</v>
          </cell>
          <cell r="I272">
            <v>0</v>
          </cell>
        </row>
        <row r="273">
          <cell r="C273">
            <v>78720</v>
          </cell>
          <cell r="D273">
            <v>0.02</v>
          </cell>
          <cell r="E273">
            <v>20</v>
          </cell>
          <cell r="F273">
            <v>0.9</v>
          </cell>
          <cell r="G273">
            <v>0.86</v>
          </cell>
          <cell r="H273">
            <v>0.05</v>
          </cell>
          <cell r="I273">
            <v>0</v>
          </cell>
        </row>
        <row r="274">
          <cell r="C274">
            <v>78730</v>
          </cell>
          <cell r="D274">
            <v>2.72</v>
          </cell>
          <cell r="E274">
            <v>10</v>
          </cell>
          <cell r="F274">
            <v>13.7</v>
          </cell>
          <cell r="G274">
            <v>13.02</v>
          </cell>
          <cell r="H274">
            <v>0.69</v>
          </cell>
          <cell r="I274">
            <v>0</v>
          </cell>
        </row>
        <row r="275">
          <cell r="C275">
            <v>78740</v>
          </cell>
          <cell r="D275">
            <v>3.41</v>
          </cell>
          <cell r="E275">
            <v>10</v>
          </cell>
          <cell r="F275">
            <v>30.65</v>
          </cell>
          <cell r="G275">
            <v>29.12</v>
          </cell>
          <cell r="H275">
            <v>1.53</v>
          </cell>
          <cell r="I275">
            <v>0</v>
          </cell>
        </row>
        <row r="276">
          <cell r="C276">
            <v>78750</v>
          </cell>
          <cell r="D276">
            <v>5.9</v>
          </cell>
          <cell r="E276">
            <v>10</v>
          </cell>
          <cell r="F276">
            <v>46.55</v>
          </cell>
          <cell r="G276">
            <v>44.22</v>
          </cell>
          <cell r="H276">
            <v>2.33</v>
          </cell>
          <cell r="I276">
            <v>0</v>
          </cell>
        </row>
        <row r="277">
          <cell r="C277">
            <v>78760</v>
          </cell>
          <cell r="D277">
            <v>19.28</v>
          </cell>
          <cell r="E277">
            <v>10</v>
          </cell>
          <cell r="F277">
            <v>125.9</v>
          </cell>
          <cell r="G277">
            <v>119.61</v>
          </cell>
          <cell r="H277">
            <v>6.3</v>
          </cell>
          <cell r="I277">
            <v>0</v>
          </cell>
        </row>
        <row r="278">
          <cell r="C278">
            <v>78780</v>
          </cell>
          <cell r="D278">
            <v>27.02</v>
          </cell>
          <cell r="E278">
            <v>20</v>
          </cell>
          <cell r="F278">
            <v>463</v>
          </cell>
          <cell r="G278">
            <v>439.85</v>
          </cell>
          <cell r="H278">
            <v>23.15</v>
          </cell>
          <cell r="I278">
            <v>0</v>
          </cell>
        </row>
        <row r="279">
          <cell r="C279">
            <v>78800</v>
          </cell>
          <cell r="D279">
            <v>7.09</v>
          </cell>
          <cell r="E279">
            <v>20</v>
          </cell>
          <cell r="F279">
            <v>341.1</v>
          </cell>
          <cell r="G279">
            <v>324.05</v>
          </cell>
          <cell r="H279">
            <v>17.059999999999999</v>
          </cell>
          <cell r="I279">
            <v>0</v>
          </cell>
        </row>
        <row r="280">
          <cell r="C280">
            <v>78820</v>
          </cell>
          <cell r="D280">
            <v>27.83</v>
          </cell>
          <cell r="E280">
            <v>20</v>
          </cell>
          <cell r="F280">
            <v>349.2</v>
          </cell>
          <cell r="G280">
            <v>331.74</v>
          </cell>
          <cell r="H280">
            <v>17.46</v>
          </cell>
          <cell r="I280">
            <v>0</v>
          </cell>
        </row>
        <row r="281">
          <cell r="C281">
            <v>78840</v>
          </cell>
          <cell r="D281">
            <v>0.97</v>
          </cell>
          <cell r="E281">
            <v>20</v>
          </cell>
          <cell r="F281">
            <v>288</v>
          </cell>
          <cell r="G281">
            <v>273.60000000000002</v>
          </cell>
          <cell r="H281">
            <v>14.4</v>
          </cell>
          <cell r="I281">
            <v>0</v>
          </cell>
        </row>
        <row r="282">
          <cell r="C282">
            <v>78850</v>
          </cell>
          <cell r="D282">
            <v>4.66</v>
          </cell>
          <cell r="E282">
            <v>10</v>
          </cell>
          <cell r="F282">
            <v>28.15</v>
          </cell>
          <cell r="G282">
            <v>26.74</v>
          </cell>
          <cell r="H282">
            <v>1.41</v>
          </cell>
          <cell r="I282">
            <v>0</v>
          </cell>
        </row>
        <row r="283">
          <cell r="C283">
            <v>78860</v>
          </cell>
          <cell r="D283">
            <v>50.19</v>
          </cell>
          <cell r="E283">
            <v>10</v>
          </cell>
          <cell r="F283">
            <v>274.25</v>
          </cell>
          <cell r="G283">
            <v>260.54000000000002</v>
          </cell>
          <cell r="H283">
            <v>13.71</v>
          </cell>
          <cell r="I283">
            <v>0</v>
          </cell>
        </row>
        <row r="284">
          <cell r="C284">
            <v>78880</v>
          </cell>
          <cell r="D284">
            <v>3.54</v>
          </cell>
          <cell r="E284">
            <v>20</v>
          </cell>
          <cell r="F284">
            <v>537.29999999999995</v>
          </cell>
          <cell r="G284">
            <v>510.44</v>
          </cell>
          <cell r="H284">
            <v>26.87</v>
          </cell>
          <cell r="I284">
            <v>0</v>
          </cell>
        </row>
        <row r="285">
          <cell r="C285">
            <v>78890</v>
          </cell>
          <cell r="D285">
            <v>3.51</v>
          </cell>
          <cell r="E285">
            <v>10</v>
          </cell>
          <cell r="F285">
            <v>35.25</v>
          </cell>
          <cell r="G285">
            <v>33.49</v>
          </cell>
          <cell r="H285">
            <v>1.76</v>
          </cell>
          <cell r="I285">
            <v>0</v>
          </cell>
        </row>
        <row r="286">
          <cell r="C286">
            <v>78900</v>
          </cell>
          <cell r="D286">
            <v>2.83</v>
          </cell>
          <cell r="E286">
            <v>10</v>
          </cell>
          <cell r="F286">
            <v>31.7</v>
          </cell>
          <cell r="G286">
            <v>30.12</v>
          </cell>
          <cell r="H286">
            <v>1.59</v>
          </cell>
          <cell r="I286">
            <v>0</v>
          </cell>
        </row>
        <row r="287">
          <cell r="C287">
            <v>78920</v>
          </cell>
          <cell r="D287">
            <v>3.87</v>
          </cell>
          <cell r="E287">
            <v>20</v>
          </cell>
          <cell r="F287">
            <v>67</v>
          </cell>
          <cell r="G287">
            <v>63.65</v>
          </cell>
          <cell r="H287">
            <v>3.35</v>
          </cell>
          <cell r="I287">
            <v>0</v>
          </cell>
        </row>
        <row r="288">
          <cell r="C288">
            <v>78940</v>
          </cell>
          <cell r="D288">
            <v>0.7</v>
          </cell>
          <cell r="E288">
            <v>20</v>
          </cell>
          <cell r="F288">
            <v>45.7</v>
          </cell>
          <cell r="G288">
            <v>43.42</v>
          </cell>
          <cell r="H288">
            <v>2.29</v>
          </cell>
          <cell r="I288">
            <v>0</v>
          </cell>
        </row>
        <row r="289">
          <cell r="C289">
            <v>78950</v>
          </cell>
          <cell r="D289">
            <v>1.83</v>
          </cell>
          <cell r="E289">
            <v>10</v>
          </cell>
          <cell r="F289">
            <v>12.65</v>
          </cell>
          <cell r="G289">
            <v>12.02</v>
          </cell>
          <cell r="H289">
            <v>0.63</v>
          </cell>
          <cell r="I289">
            <v>0</v>
          </cell>
        </row>
        <row r="290">
          <cell r="C290">
            <v>78960</v>
          </cell>
          <cell r="D290">
            <v>0.84</v>
          </cell>
          <cell r="E290">
            <v>10</v>
          </cell>
          <cell r="F290">
            <v>13.35</v>
          </cell>
          <cell r="G290">
            <v>12.68</v>
          </cell>
          <cell r="H290">
            <v>0.67</v>
          </cell>
          <cell r="I290">
            <v>0</v>
          </cell>
        </row>
        <row r="291">
          <cell r="C291">
            <v>78980</v>
          </cell>
          <cell r="D291">
            <v>5.78</v>
          </cell>
          <cell r="E291">
            <v>20</v>
          </cell>
          <cell r="F291">
            <v>66.2</v>
          </cell>
          <cell r="G291">
            <v>62.89</v>
          </cell>
          <cell r="H291">
            <v>3.31</v>
          </cell>
          <cell r="I291">
            <v>0</v>
          </cell>
        </row>
        <row r="292">
          <cell r="C292">
            <v>79000</v>
          </cell>
          <cell r="D292">
            <v>9.3800000000000008</v>
          </cell>
          <cell r="E292">
            <v>20</v>
          </cell>
          <cell r="F292">
            <v>151.6</v>
          </cell>
          <cell r="G292">
            <v>128.86000000000001</v>
          </cell>
          <cell r="H292">
            <v>22.74</v>
          </cell>
          <cell r="I292">
            <v>0</v>
          </cell>
        </row>
        <row r="293">
          <cell r="C293">
            <v>79020</v>
          </cell>
          <cell r="D293">
            <v>16.829999999999998</v>
          </cell>
          <cell r="E293">
            <v>20</v>
          </cell>
          <cell r="F293">
            <v>262.10000000000002</v>
          </cell>
          <cell r="G293">
            <v>222.79</v>
          </cell>
          <cell r="H293">
            <v>39.32</v>
          </cell>
          <cell r="I293">
            <v>0</v>
          </cell>
        </row>
        <row r="294">
          <cell r="C294">
            <v>79030</v>
          </cell>
          <cell r="D294">
            <v>12.53</v>
          </cell>
          <cell r="E294">
            <v>10</v>
          </cell>
          <cell r="F294">
            <v>146.80000000000001</v>
          </cell>
          <cell r="G294">
            <v>124.78</v>
          </cell>
          <cell r="H294">
            <v>22.02</v>
          </cell>
          <cell r="I294">
            <v>0</v>
          </cell>
        </row>
        <row r="295">
          <cell r="C295">
            <v>79040</v>
          </cell>
          <cell r="D295">
            <v>39.65</v>
          </cell>
          <cell r="E295">
            <v>10</v>
          </cell>
          <cell r="F295">
            <v>260.89999999999998</v>
          </cell>
          <cell r="G295">
            <v>221.77</v>
          </cell>
          <cell r="H295">
            <v>39.14</v>
          </cell>
          <cell r="I295">
            <v>0</v>
          </cell>
        </row>
        <row r="296">
          <cell r="C296">
            <v>79060</v>
          </cell>
          <cell r="D296">
            <v>36.26</v>
          </cell>
          <cell r="E296">
            <v>20</v>
          </cell>
          <cell r="F296">
            <v>759.1</v>
          </cell>
          <cell r="G296">
            <v>645.24</v>
          </cell>
          <cell r="H296">
            <v>113.87</v>
          </cell>
          <cell r="I296">
            <v>0</v>
          </cell>
        </row>
        <row r="297">
          <cell r="C297">
            <v>79080</v>
          </cell>
          <cell r="D297">
            <v>0</v>
          </cell>
          <cell r="E297">
            <v>20</v>
          </cell>
          <cell r="F297">
            <v>181.3</v>
          </cell>
          <cell r="G297">
            <v>154.11000000000001</v>
          </cell>
          <cell r="H297">
            <v>27.2</v>
          </cell>
          <cell r="I297">
            <v>0</v>
          </cell>
        </row>
        <row r="298">
          <cell r="C298">
            <v>79100</v>
          </cell>
          <cell r="D298">
            <v>13.21</v>
          </cell>
          <cell r="E298">
            <v>20</v>
          </cell>
          <cell r="F298">
            <v>66.05</v>
          </cell>
          <cell r="G298">
            <v>56.14</v>
          </cell>
          <cell r="H298">
            <v>9.91</v>
          </cell>
          <cell r="I298">
            <v>0</v>
          </cell>
        </row>
        <row r="299">
          <cell r="C299">
            <v>79110</v>
          </cell>
          <cell r="D299">
            <v>24.54</v>
          </cell>
          <cell r="E299">
            <v>10</v>
          </cell>
          <cell r="F299">
            <v>188.75</v>
          </cell>
          <cell r="G299">
            <v>160.44</v>
          </cell>
          <cell r="H299">
            <v>28.31</v>
          </cell>
          <cell r="I299">
            <v>0</v>
          </cell>
        </row>
        <row r="300">
          <cell r="C300">
            <v>79120</v>
          </cell>
          <cell r="D300">
            <v>53.22</v>
          </cell>
          <cell r="E300">
            <v>10</v>
          </cell>
          <cell r="F300">
            <v>388.8</v>
          </cell>
          <cell r="G300">
            <v>330.48</v>
          </cell>
          <cell r="H300">
            <v>58.32</v>
          </cell>
          <cell r="I300">
            <v>0</v>
          </cell>
        </row>
        <row r="301">
          <cell r="C301">
            <v>79140</v>
          </cell>
          <cell r="D301">
            <v>14.55</v>
          </cell>
          <cell r="E301">
            <v>20</v>
          </cell>
          <cell r="F301">
            <v>677.7</v>
          </cell>
          <cell r="G301">
            <v>135.54</v>
          </cell>
          <cell r="H301">
            <v>0</v>
          </cell>
          <cell r="I301">
            <v>542.16</v>
          </cell>
        </row>
        <row r="302">
          <cell r="C302">
            <v>79160</v>
          </cell>
          <cell r="D302">
            <v>17.57</v>
          </cell>
          <cell r="E302">
            <v>20</v>
          </cell>
          <cell r="F302">
            <v>321.2</v>
          </cell>
          <cell r="G302">
            <v>64.239999999999995</v>
          </cell>
          <cell r="H302">
            <v>0</v>
          </cell>
          <cell r="I302">
            <v>256.95999999999998</v>
          </cell>
        </row>
        <row r="303">
          <cell r="C303">
            <v>79180</v>
          </cell>
          <cell r="D303">
            <v>12.09</v>
          </cell>
          <cell r="E303">
            <v>20</v>
          </cell>
          <cell r="F303">
            <v>296.60000000000002</v>
          </cell>
          <cell r="G303">
            <v>59.32</v>
          </cell>
          <cell r="H303">
            <v>0</v>
          </cell>
          <cell r="I303">
            <v>237.28</v>
          </cell>
        </row>
        <row r="304">
          <cell r="C304">
            <v>79200</v>
          </cell>
          <cell r="D304">
            <v>21.89</v>
          </cell>
          <cell r="E304">
            <v>20</v>
          </cell>
          <cell r="F304">
            <v>339.8</v>
          </cell>
          <cell r="G304">
            <v>67.959999999999994</v>
          </cell>
          <cell r="H304">
            <v>0</v>
          </cell>
          <cell r="I304">
            <v>271.83999999999997</v>
          </cell>
        </row>
        <row r="305">
          <cell r="C305">
            <v>79210</v>
          </cell>
          <cell r="D305">
            <v>19.64</v>
          </cell>
          <cell r="E305">
            <v>10</v>
          </cell>
          <cell r="F305">
            <v>207.65</v>
          </cell>
          <cell r="G305">
            <v>41.53</v>
          </cell>
          <cell r="H305">
            <v>0</v>
          </cell>
          <cell r="I305">
            <v>166.12</v>
          </cell>
        </row>
        <row r="306">
          <cell r="C306">
            <v>79220</v>
          </cell>
          <cell r="D306">
            <v>9.1999999999999993</v>
          </cell>
          <cell r="E306">
            <v>10</v>
          </cell>
          <cell r="F306">
            <v>144.19999999999999</v>
          </cell>
          <cell r="G306">
            <v>28.84</v>
          </cell>
          <cell r="H306">
            <v>0</v>
          </cell>
          <cell r="I306">
            <v>115.36</v>
          </cell>
        </row>
        <row r="307">
          <cell r="C307">
            <v>79240</v>
          </cell>
          <cell r="D307">
            <v>10.36</v>
          </cell>
          <cell r="E307">
            <v>20</v>
          </cell>
          <cell r="F307">
            <v>195.6</v>
          </cell>
          <cell r="G307">
            <v>39.119999999999997</v>
          </cell>
          <cell r="H307">
            <v>0</v>
          </cell>
          <cell r="I307">
            <v>156.47999999999999</v>
          </cell>
        </row>
        <row r="308">
          <cell r="C308">
            <v>79250</v>
          </cell>
          <cell r="D308">
            <v>10.34</v>
          </cell>
          <cell r="E308">
            <v>10</v>
          </cell>
          <cell r="F308">
            <v>103.5</v>
          </cell>
          <cell r="G308">
            <v>20.7</v>
          </cell>
          <cell r="H308">
            <v>0</v>
          </cell>
          <cell r="I308">
            <v>82.8</v>
          </cell>
        </row>
        <row r="309">
          <cell r="C309">
            <v>79260</v>
          </cell>
          <cell r="D309">
            <v>4.79</v>
          </cell>
          <cell r="E309">
            <v>10</v>
          </cell>
          <cell r="F309">
            <v>75.650000000000006</v>
          </cell>
          <cell r="G309">
            <v>15.13</v>
          </cell>
          <cell r="H309">
            <v>0</v>
          </cell>
          <cell r="I309">
            <v>60.52</v>
          </cell>
        </row>
        <row r="310">
          <cell r="C310">
            <v>79280</v>
          </cell>
          <cell r="D310">
            <v>7.86</v>
          </cell>
          <cell r="E310">
            <v>20</v>
          </cell>
          <cell r="F310">
            <v>126.5</v>
          </cell>
          <cell r="G310">
            <v>25.3</v>
          </cell>
          <cell r="H310">
            <v>0</v>
          </cell>
          <cell r="I310">
            <v>101.2</v>
          </cell>
        </row>
        <row r="311">
          <cell r="C311">
            <v>79290</v>
          </cell>
          <cell r="D311">
            <v>5.39</v>
          </cell>
          <cell r="E311">
            <v>10</v>
          </cell>
          <cell r="F311">
            <v>66.25</v>
          </cell>
          <cell r="G311">
            <v>13.25</v>
          </cell>
          <cell r="H311">
            <v>0</v>
          </cell>
          <cell r="I311">
            <v>53</v>
          </cell>
        </row>
        <row r="312">
          <cell r="C312">
            <v>79300</v>
          </cell>
          <cell r="D312">
            <v>8.59</v>
          </cell>
          <cell r="E312">
            <v>10</v>
          </cell>
          <cell r="F312">
            <v>69.900000000000006</v>
          </cell>
          <cell r="G312">
            <v>13.98</v>
          </cell>
          <cell r="H312">
            <v>0</v>
          </cell>
          <cell r="I312">
            <v>55.92</v>
          </cell>
        </row>
        <row r="313">
          <cell r="C313">
            <v>79320</v>
          </cell>
          <cell r="D313">
            <v>21.39</v>
          </cell>
          <cell r="E313">
            <v>20</v>
          </cell>
          <cell r="F313">
            <v>299.8</v>
          </cell>
          <cell r="G313">
            <v>59.96</v>
          </cell>
          <cell r="H313">
            <v>0</v>
          </cell>
          <cell r="I313">
            <v>239.84</v>
          </cell>
        </row>
        <row r="314">
          <cell r="C314">
            <v>79330</v>
          </cell>
          <cell r="D314">
            <v>10.029999999999999</v>
          </cell>
          <cell r="E314">
            <v>10</v>
          </cell>
          <cell r="F314">
            <v>157.1</v>
          </cell>
          <cell r="G314">
            <v>31.42</v>
          </cell>
          <cell r="H314">
            <v>0</v>
          </cell>
          <cell r="I314">
            <v>125.68</v>
          </cell>
        </row>
        <row r="315">
          <cell r="C315">
            <v>79340</v>
          </cell>
          <cell r="D315">
            <v>11.9</v>
          </cell>
          <cell r="E315">
            <v>10</v>
          </cell>
          <cell r="F315">
            <v>109.65</v>
          </cell>
          <cell r="G315">
            <v>54.83</v>
          </cell>
          <cell r="H315">
            <v>21.93</v>
          </cell>
          <cell r="I315">
            <v>32.9</v>
          </cell>
        </row>
        <row r="316">
          <cell r="C316">
            <v>79360</v>
          </cell>
          <cell r="D316">
            <v>16.13</v>
          </cell>
          <cell r="E316">
            <v>20</v>
          </cell>
          <cell r="F316">
            <v>280.3</v>
          </cell>
          <cell r="G316">
            <v>140.15</v>
          </cell>
          <cell r="H316">
            <v>56.06</v>
          </cell>
          <cell r="I316">
            <v>84.09</v>
          </cell>
        </row>
        <row r="317">
          <cell r="C317">
            <v>79380</v>
          </cell>
          <cell r="D317">
            <v>28.14</v>
          </cell>
          <cell r="E317">
            <v>20</v>
          </cell>
          <cell r="F317">
            <v>442.7</v>
          </cell>
          <cell r="G317">
            <v>221.35</v>
          </cell>
          <cell r="H317">
            <v>88.54</v>
          </cell>
          <cell r="I317">
            <v>132.81</v>
          </cell>
        </row>
        <row r="318">
          <cell r="C318">
            <v>79390</v>
          </cell>
          <cell r="D318">
            <v>6.37</v>
          </cell>
          <cell r="E318">
            <v>10</v>
          </cell>
          <cell r="F318">
            <v>172.55</v>
          </cell>
          <cell r="G318">
            <v>86.28</v>
          </cell>
          <cell r="H318">
            <v>34.51</v>
          </cell>
          <cell r="I318">
            <v>51.77</v>
          </cell>
        </row>
        <row r="319">
          <cell r="C319">
            <v>79400</v>
          </cell>
          <cell r="D319">
            <v>3.53</v>
          </cell>
          <cell r="E319">
            <v>10</v>
          </cell>
          <cell r="F319">
            <v>49.5</v>
          </cell>
          <cell r="G319">
            <v>24.75</v>
          </cell>
          <cell r="H319">
            <v>9.9</v>
          </cell>
          <cell r="I319">
            <v>14.85</v>
          </cell>
        </row>
        <row r="320">
          <cell r="C320">
            <v>79420</v>
          </cell>
          <cell r="D320">
            <v>8.42</v>
          </cell>
          <cell r="E320">
            <v>20</v>
          </cell>
          <cell r="F320">
            <v>119.5</v>
          </cell>
          <cell r="G320">
            <v>59.75</v>
          </cell>
          <cell r="H320">
            <v>23.9</v>
          </cell>
          <cell r="I320">
            <v>35.85</v>
          </cell>
        </row>
        <row r="321">
          <cell r="C321">
            <v>79440</v>
          </cell>
          <cell r="D321">
            <v>4.63</v>
          </cell>
          <cell r="E321">
            <v>20</v>
          </cell>
          <cell r="F321">
            <v>130.5</v>
          </cell>
          <cell r="G321">
            <v>65.25</v>
          </cell>
          <cell r="H321">
            <v>26.1</v>
          </cell>
          <cell r="I321">
            <v>39.15</v>
          </cell>
        </row>
        <row r="322">
          <cell r="C322">
            <v>79460</v>
          </cell>
          <cell r="D322">
            <v>5.74</v>
          </cell>
          <cell r="E322">
            <v>20</v>
          </cell>
          <cell r="F322">
            <v>103.7</v>
          </cell>
          <cell r="G322">
            <v>51.85</v>
          </cell>
          <cell r="H322">
            <v>20.74</v>
          </cell>
          <cell r="I322">
            <v>31.11</v>
          </cell>
        </row>
        <row r="323">
          <cell r="C323">
            <v>79470</v>
          </cell>
          <cell r="D323">
            <v>9.5</v>
          </cell>
          <cell r="E323">
            <v>10</v>
          </cell>
          <cell r="F323">
            <v>76.2</v>
          </cell>
          <cell r="G323">
            <v>38.1</v>
          </cell>
          <cell r="H323">
            <v>15.24</v>
          </cell>
          <cell r="I323">
            <v>22.86</v>
          </cell>
        </row>
        <row r="324">
          <cell r="C324">
            <v>79480</v>
          </cell>
          <cell r="D324">
            <v>13.1</v>
          </cell>
          <cell r="E324">
            <v>10</v>
          </cell>
          <cell r="F324">
            <v>113</v>
          </cell>
          <cell r="G324">
            <v>56.5</v>
          </cell>
          <cell r="H324">
            <v>22.6</v>
          </cell>
          <cell r="I324">
            <v>33.9</v>
          </cell>
        </row>
        <row r="325">
          <cell r="C325">
            <v>79490</v>
          </cell>
          <cell r="D325">
            <v>12.26</v>
          </cell>
          <cell r="E325">
            <v>10</v>
          </cell>
          <cell r="F325">
            <v>126.8</v>
          </cell>
          <cell r="G325">
            <v>63.4</v>
          </cell>
          <cell r="H325">
            <v>25.36</v>
          </cell>
          <cell r="I325">
            <v>38.04</v>
          </cell>
        </row>
        <row r="326">
          <cell r="C326">
            <v>79500</v>
          </cell>
          <cell r="D326">
            <v>16.829999999999998</v>
          </cell>
          <cell r="E326">
            <v>10</v>
          </cell>
          <cell r="F326">
            <v>145.44999999999999</v>
          </cell>
          <cell r="G326">
            <v>72.73</v>
          </cell>
          <cell r="H326">
            <v>29.09</v>
          </cell>
          <cell r="I326">
            <v>43.64</v>
          </cell>
        </row>
        <row r="327">
          <cell r="C327">
            <v>79520</v>
          </cell>
          <cell r="D327">
            <v>12.15</v>
          </cell>
          <cell r="E327">
            <v>20</v>
          </cell>
          <cell r="F327">
            <v>289.8</v>
          </cell>
          <cell r="G327">
            <v>144.9</v>
          </cell>
          <cell r="H327">
            <v>57.96</v>
          </cell>
          <cell r="I327">
            <v>86.94</v>
          </cell>
        </row>
        <row r="328">
          <cell r="C328">
            <v>79540</v>
          </cell>
          <cell r="D328">
            <v>2.41</v>
          </cell>
          <cell r="E328">
            <v>20</v>
          </cell>
          <cell r="F328">
            <v>145.6</v>
          </cell>
          <cell r="G328">
            <v>72.8</v>
          </cell>
          <cell r="H328">
            <v>29.12</v>
          </cell>
          <cell r="I328">
            <v>43.68</v>
          </cell>
        </row>
        <row r="329">
          <cell r="C329">
            <v>79560</v>
          </cell>
          <cell r="D329">
            <v>0.34</v>
          </cell>
          <cell r="E329">
            <v>20</v>
          </cell>
          <cell r="F329">
            <v>27.5</v>
          </cell>
          <cell r="G329">
            <v>24.75</v>
          </cell>
          <cell r="H329">
            <v>2.75</v>
          </cell>
          <cell r="I329">
            <v>0</v>
          </cell>
        </row>
        <row r="330">
          <cell r="C330">
            <v>79570</v>
          </cell>
          <cell r="D330">
            <v>1.62</v>
          </cell>
          <cell r="E330">
            <v>10</v>
          </cell>
          <cell r="F330">
            <v>9.8000000000000007</v>
          </cell>
          <cell r="G330">
            <v>8.82</v>
          </cell>
          <cell r="H330">
            <v>0.98</v>
          </cell>
          <cell r="I330">
            <v>0</v>
          </cell>
        </row>
        <row r="331">
          <cell r="C331">
            <v>79580</v>
          </cell>
          <cell r="D331">
            <v>1.83</v>
          </cell>
          <cell r="E331">
            <v>10</v>
          </cell>
          <cell r="F331">
            <v>17.25</v>
          </cell>
          <cell r="G331">
            <v>15.53</v>
          </cell>
          <cell r="H331">
            <v>1.73</v>
          </cell>
          <cell r="I331">
            <v>0</v>
          </cell>
        </row>
        <row r="332">
          <cell r="C332">
            <v>79600</v>
          </cell>
          <cell r="D332">
            <v>2.2400000000000002</v>
          </cell>
          <cell r="E332">
            <v>20</v>
          </cell>
          <cell r="F332">
            <v>40.700000000000003</v>
          </cell>
          <cell r="G332">
            <v>36.630000000000003</v>
          </cell>
          <cell r="H332">
            <v>4.07</v>
          </cell>
          <cell r="I332">
            <v>0</v>
          </cell>
        </row>
        <row r="333">
          <cell r="C333">
            <v>79610</v>
          </cell>
          <cell r="D333">
            <v>3.24</v>
          </cell>
          <cell r="E333">
            <v>10</v>
          </cell>
          <cell r="F333">
            <v>27.4</v>
          </cell>
          <cell r="G333">
            <v>24.66</v>
          </cell>
          <cell r="H333">
            <v>2.74</v>
          </cell>
          <cell r="I333">
            <v>0</v>
          </cell>
        </row>
        <row r="334">
          <cell r="C334">
            <v>79620</v>
          </cell>
          <cell r="D334">
            <v>6.41</v>
          </cell>
          <cell r="E334">
            <v>10</v>
          </cell>
          <cell r="F334">
            <v>48.25</v>
          </cell>
          <cell r="G334">
            <v>43.43</v>
          </cell>
          <cell r="H334">
            <v>4.83</v>
          </cell>
          <cell r="I334">
            <v>0</v>
          </cell>
        </row>
        <row r="335">
          <cell r="C335">
            <v>79630</v>
          </cell>
          <cell r="D335">
            <v>6.29</v>
          </cell>
          <cell r="E335">
            <v>10</v>
          </cell>
          <cell r="F335">
            <v>63.5</v>
          </cell>
          <cell r="G335">
            <v>57.15</v>
          </cell>
          <cell r="H335">
            <v>6.35</v>
          </cell>
          <cell r="I335">
            <v>0</v>
          </cell>
        </row>
        <row r="336">
          <cell r="C336">
            <v>79640</v>
          </cell>
          <cell r="D336">
            <v>3.87</v>
          </cell>
          <cell r="E336">
            <v>10</v>
          </cell>
          <cell r="F336">
            <v>50.8</v>
          </cell>
          <cell r="G336">
            <v>45.72</v>
          </cell>
          <cell r="H336">
            <v>5.08</v>
          </cell>
          <cell r="I336">
            <v>0</v>
          </cell>
        </row>
        <row r="337">
          <cell r="C337">
            <v>79650</v>
          </cell>
          <cell r="D337">
            <v>2.63</v>
          </cell>
          <cell r="E337">
            <v>10</v>
          </cell>
          <cell r="F337">
            <v>32.5</v>
          </cell>
          <cell r="G337">
            <v>29.25</v>
          </cell>
          <cell r="H337">
            <v>3.25</v>
          </cell>
          <cell r="I337">
            <v>0</v>
          </cell>
        </row>
        <row r="338">
          <cell r="C338">
            <v>79660</v>
          </cell>
          <cell r="D338">
            <v>4.33</v>
          </cell>
          <cell r="E338">
            <v>10</v>
          </cell>
          <cell r="F338">
            <v>34.799999999999997</v>
          </cell>
          <cell r="G338">
            <v>31.32</v>
          </cell>
          <cell r="H338">
            <v>3.48</v>
          </cell>
          <cell r="I338">
            <v>0</v>
          </cell>
        </row>
        <row r="339">
          <cell r="C339">
            <v>79680</v>
          </cell>
          <cell r="D339">
            <v>2.54</v>
          </cell>
          <cell r="E339">
            <v>20</v>
          </cell>
          <cell r="F339">
            <v>68.7</v>
          </cell>
          <cell r="G339">
            <v>61.83</v>
          </cell>
          <cell r="H339">
            <v>6.87</v>
          </cell>
          <cell r="I339">
            <v>0</v>
          </cell>
        </row>
        <row r="340">
          <cell r="C340">
            <v>79700</v>
          </cell>
          <cell r="D340">
            <v>1.83</v>
          </cell>
          <cell r="E340">
            <v>20</v>
          </cell>
          <cell r="F340">
            <v>43.7</v>
          </cell>
          <cell r="G340">
            <v>39.33</v>
          </cell>
          <cell r="H340">
            <v>4.37</v>
          </cell>
          <cell r="I340">
            <v>0</v>
          </cell>
        </row>
        <row r="341">
          <cell r="C341">
            <v>79720</v>
          </cell>
          <cell r="D341">
            <v>2.84</v>
          </cell>
          <cell r="E341">
            <v>20</v>
          </cell>
          <cell r="F341">
            <v>46.7</v>
          </cell>
          <cell r="G341">
            <v>42.03</v>
          </cell>
          <cell r="H341">
            <v>4.67</v>
          </cell>
          <cell r="I341">
            <v>0</v>
          </cell>
        </row>
        <row r="342">
          <cell r="C342">
            <v>79740</v>
          </cell>
          <cell r="D342">
            <v>2.56</v>
          </cell>
          <cell r="E342">
            <v>20</v>
          </cell>
          <cell r="F342">
            <v>54</v>
          </cell>
          <cell r="G342">
            <v>48.6</v>
          </cell>
          <cell r="H342">
            <v>5.4</v>
          </cell>
          <cell r="I342">
            <v>0</v>
          </cell>
        </row>
        <row r="343">
          <cell r="C343">
            <v>79760</v>
          </cell>
          <cell r="D343">
            <v>1.66</v>
          </cell>
          <cell r="E343">
            <v>20</v>
          </cell>
          <cell r="F343">
            <v>42.2</v>
          </cell>
          <cell r="G343">
            <v>37.979999999999997</v>
          </cell>
          <cell r="H343">
            <v>4.22</v>
          </cell>
          <cell r="I343">
            <v>0</v>
          </cell>
        </row>
        <row r="344">
          <cell r="C344">
            <v>79780</v>
          </cell>
          <cell r="D344">
            <v>0.91</v>
          </cell>
          <cell r="E344">
            <v>20</v>
          </cell>
          <cell r="F344">
            <v>25.7</v>
          </cell>
          <cell r="G344">
            <v>23.13</v>
          </cell>
          <cell r="H344">
            <v>2.57</v>
          </cell>
          <cell r="I344">
            <v>0</v>
          </cell>
        </row>
        <row r="345">
          <cell r="C345">
            <v>79800</v>
          </cell>
          <cell r="D345">
            <v>0.79</v>
          </cell>
          <cell r="E345">
            <v>20</v>
          </cell>
          <cell r="F345">
            <v>17</v>
          </cell>
          <cell r="G345">
            <v>15.3</v>
          </cell>
          <cell r="H345">
            <v>1.7</v>
          </cell>
          <cell r="I345">
            <v>0</v>
          </cell>
        </row>
        <row r="346">
          <cell r="C346">
            <v>79810</v>
          </cell>
          <cell r="D346">
            <v>2.35</v>
          </cell>
          <cell r="E346">
            <v>10</v>
          </cell>
          <cell r="F346">
            <v>15.7</v>
          </cell>
          <cell r="G346">
            <v>14.13</v>
          </cell>
          <cell r="H346">
            <v>1.57</v>
          </cell>
          <cell r="I346">
            <v>0</v>
          </cell>
        </row>
        <row r="347">
          <cell r="C347">
            <v>79820</v>
          </cell>
          <cell r="D347">
            <v>5.58</v>
          </cell>
          <cell r="E347">
            <v>10</v>
          </cell>
          <cell r="F347">
            <v>39.65</v>
          </cell>
          <cell r="G347">
            <v>35.69</v>
          </cell>
          <cell r="H347">
            <v>3.97</v>
          </cell>
          <cell r="I347">
            <v>0</v>
          </cell>
        </row>
        <row r="348">
          <cell r="C348">
            <v>79830</v>
          </cell>
          <cell r="D348">
            <v>6.76</v>
          </cell>
          <cell r="E348">
            <v>10</v>
          </cell>
          <cell r="F348">
            <v>61.7</v>
          </cell>
          <cell r="G348">
            <v>55.53</v>
          </cell>
          <cell r="H348">
            <v>6.17</v>
          </cell>
          <cell r="I348">
            <v>0</v>
          </cell>
        </row>
        <row r="349">
          <cell r="C349">
            <v>79840</v>
          </cell>
          <cell r="D349">
            <v>7.79</v>
          </cell>
          <cell r="E349">
            <v>10</v>
          </cell>
          <cell r="F349">
            <v>72.75</v>
          </cell>
          <cell r="G349">
            <v>65.48</v>
          </cell>
          <cell r="H349">
            <v>7.28</v>
          </cell>
          <cell r="I349">
            <v>0</v>
          </cell>
        </row>
        <row r="350">
          <cell r="C350">
            <v>79860</v>
          </cell>
          <cell r="D350">
            <v>3.83</v>
          </cell>
          <cell r="E350">
            <v>20</v>
          </cell>
          <cell r="F350">
            <v>116.2</v>
          </cell>
          <cell r="G350">
            <v>104.58</v>
          </cell>
          <cell r="H350">
            <v>11.62</v>
          </cell>
          <cell r="I350">
            <v>0</v>
          </cell>
        </row>
        <row r="351">
          <cell r="C351">
            <v>79880</v>
          </cell>
          <cell r="D351">
            <v>8.7100000000000009</v>
          </cell>
          <cell r="E351">
            <v>20</v>
          </cell>
          <cell r="F351">
            <v>125.4</v>
          </cell>
          <cell r="G351">
            <v>112.86</v>
          </cell>
          <cell r="H351">
            <v>12.54</v>
          </cell>
          <cell r="I351">
            <v>0</v>
          </cell>
        </row>
        <row r="352">
          <cell r="C352">
            <v>79890</v>
          </cell>
          <cell r="D352">
            <v>16.16</v>
          </cell>
          <cell r="E352">
            <v>10</v>
          </cell>
          <cell r="F352">
            <v>124.35</v>
          </cell>
          <cell r="G352">
            <v>111.92</v>
          </cell>
          <cell r="H352">
            <v>12.44</v>
          </cell>
          <cell r="I352">
            <v>0</v>
          </cell>
        </row>
        <row r="353">
          <cell r="C353">
            <v>79900</v>
          </cell>
          <cell r="D353">
            <v>22.63</v>
          </cell>
          <cell r="E353">
            <v>10</v>
          </cell>
          <cell r="F353">
            <v>193.95</v>
          </cell>
          <cell r="G353">
            <v>164.86</v>
          </cell>
          <cell r="H353">
            <v>29.09</v>
          </cell>
          <cell r="I353">
            <v>0</v>
          </cell>
        </row>
        <row r="354">
          <cell r="C354">
            <v>79920</v>
          </cell>
          <cell r="D354">
            <v>26.01</v>
          </cell>
          <cell r="E354">
            <v>20</v>
          </cell>
          <cell r="F354">
            <v>486.4</v>
          </cell>
          <cell r="G354">
            <v>413.44</v>
          </cell>
          <cell r="H354">
            <v>72.959999999999994</v>
          </cell>
          <cell r="I354">
            <v>0</v>
          </cell>
        </row>
        <row r="355">
          <cell r="C355">
            <v>79940</v>
          </cell>
          <cell r="D355">
            <v>36.46</v>
          </cell>
          <cell r="E355">
            <v>20</v>
          </cell>
          <cell r="F355">
            <v>624.70000000000005</v>
          </cell>
          <cell r="G355">
            <v>531</v>
          </cell>
          <cell r="H355">
            <v>93.71</v>
          </cell>
          <cell r="I355">
            <v>0</v>
          </cell>
        </row>
        <row r="356">
          <cell r="C356">
            <v>79960</v>
          </cell>
          <cell r="D356">
            <v>13.04</v>
          </cell>
          <cell r="E356">
            <v>20</v>
          </cell>
          <cell r="F356">
            <v>495</v>
          </cell>
          <cell r="G356">
            <v>420.75</v>
          </cell>
          <cell r="H356">
            <v>74.25</v>
          </cell>
          <cell r="I356">
            <v>0</v>
          </cell>
        </row>
        <row r="357">
          <cell r="C357">
            <v>79980</v>
          </cell>
          <cell r="D357">
            <v>8.3800000000000008</v>
          </cell>
          <cell r="E357">
            <v>20</v>
          </cell>
          <cell r="F357">
            <v>214.2</v>
          </cell>
          <cell r="G357">
            <v>182.07</v>
          </cell>
          <cell r="H357">
            <v>32.130000000000003</v>
          </cell>
          <cell r="I357">
            <v>0</v>
          </cell>
        </row>
        <row r="358">
          <cell r="C358">
            <v>79990</v>
          </cell>
          <cell r="D358">
            <v>0</v>
          </cell>
          <cell r="E358">
            <v>10</v>
          </cell>
          <cell r="F358">
            <v>20.95</v>
          </cell>
          <cell r="G358">
            <v>17.809999999999999</v>
          </cell>
          <cell r="H358">
            <v>3.14</v>
          </cell>
          <cell r="I358">
            <v>0</v>
          </cell>
        </row>
        <row r="359">
          <cell r="C359">
            <v>80000</v>
          </cell>
          <cell r="D359">
            <v>11.68</v>
          </cell>
          <cell r="E359">
            <v>10</v>
          </cell>
          <cell r="F359">
            <v>29.2</v>
          </cell>
          <cell r="G359">
            <v>24.82</v>
          </cell>
          <cell r="H359">
            <v>4.38</v>
          </cell>
          <cell r="I359">
            <v>0</v>
          </cell>
        </row>
        <row r="360">
          <cell r="C360">
            <v>80020</v>
          </cell>
          <cell r="D360">
            <v>0</v>
          </cell>
          <cell r="E360">
            <v>20</v>
          </cell>
          <cell r="F360">
            <v>58.4</v>
          </cell>
          <cell r="G360">
            <v>49.64</v>
          </cell>
          <cell r="H360">
            <v>8.76</v>
          </cell>
          <cell r="I360">
            <v>0</v>
          </cell>
        </row>
        <row r="361">
          <cell r="C361">
            <v>80040</v>
          </cell>
          <cell r="D361">
            <v>4.95</v>
          </cell>
          <cell r="E361">
            <v>20</v>
          </cell>
          <cell r="F361">
            <v>24.75</v>
          </cell>
          <cell r="G361">
            <v>22.28</v>
          </cell>
          <cell r="H361">
            <v>2.48</v>
          </cell>
          <cell r="I361">
            <v>0</v>
          </cell>
        </row>
        <row r="362">
          <cell r="C362">
            <v>80060</v>
          </cell>
          <cell r="D362">
            <v>10.92</v>
          </cell>
          <cell r="E362">
            <v>20</v>
          </cell>
          <cell r="F362">
            <v>158.69999999999999</v>
          </cell>
          <cell r="G362">
            <v>142.83000000000001</v>
          </cell>
          <cell r="H362">
            <v>15.87</v>
          </cell>
          <cell r="I362">
            <v>0</v>
          </cell>
        </row>
        <row r="363">
          <cell r="C363">
            <v>80070</v>
          </cell>
          <cell r="D363">
            <v>21.65</v>
          </cell>
          <cell r="E363">
            <v>10</v>
          </cell>
          <cell r="F363">
            <v>162.85</v>
          </cell>
          <cell r="G363">
            <v>146.57</v>
          </cell>
          <cell r="H363">
            <v>16.29</v>
          </cell>
          <cell r="I363">
            <v>0</v>
          </cell>
        </row>
        <row r="364">
          <cell r="C364">
            <v>80080</v>
          </cell>
          <cell r="D364">
            <v>56.63</v>
          </cell>
          <cell r="E364">
            <v>10</v>
          </cell>
          <cell r="F364">
            <v>391.4</v>
          </cell>
          <cell r="G364">
            <v>352.26</v>
          </cell>
          <cell r="H364">
            <v>39.14</v>
          </cell>
          <cell r="I364">
            <v>0</v>
          </cell>
        </row>
        <row r="365">
          <cell r="C365">
            <v>80100</v>
          </cell>
          <cell r="D365">
            <v>7.73</v>
          </cell>
          <cell r="E365">
            <v>20</v>
          </cell>
          <cell r="F365">
            <v>643.6</v>
          </cell>
          <cell r="G365">
            <v>579.24</v>
          </cell>
          <cell r="H365">
            <v>64.36</v>
          </cell>
          <cell r="I365">
            <v>0</v>
          </cell>
        </row>
        <row r="366">
          <cell r="C366">
            <v>80120</v>
          </cell>
          <cell r="D366">
            <v>26.28</v>
          </cell>
          <cell r="E366">
            <v>20</v>
          </cell>
          <cell r="F366">
            <v>340.1</v>
          </cell>
          <cell r="G366">
            <v>306.08999999999997</v>
          </cell>
          <cell r="H366">
            <v>34.01</v>
          </cell>
          <cell r="I366">
            <v>0</v>
          </cell>
        </row>
        <row r="367">
          <cell r="C367">
            <v>80130</v>
          </cell>
          <cell r="D367">
            <v>52.94</v>
          </cell>
          <cell r="E367">
            <v>10</v>
          </cell>
          <cell r="F367">
            <v>396.1</v>
          </cell>
          <cell r="G367">
            <v>356.49</v>
          </cell>
          <cell r="H367">
            <v>39.61</v>
          </cell>
          <cell r="I367">
            <v>0</v>
          </cell>
        </row>
        <row r="368">
          <cell r="C368">
            <v>80140</v>
          </cell>
          <cell r="D368">
            <v>26.27</v>
          </cell>
          <cell r="E368">
            <v>10</v>
          </cell>
          <cell r="F368">
            <v>396.05</v>
          </cell>
          <cell r="G368">
            <v>356.45</v>
          </cell>
          <cell r="H368">
            <v>39.61</v>
          </cell>
          <cell r="I368">
            <v>0</v>
          </cell>
        </row>
        <row r="369">
          <cell r="C369">
            <v>80160</v>
          </cell>
          <cell r="D369">
            <v>6.48</v>
          </cell>
          <cell r="E369">
            <v>20</v>
          </cell>
          <cell r="F369">
            <v>327.5</v>
          </cell>
          <cell r="G369">
            <v>294.75</v>
          </cell>
          <cell r="H369">
            <v>32.75</v>
          </cell>
          <cell r="I369">
            <v>0</v>
          </cell>
        </row>
        <row r="370">
          <cell r="C370">
            <v>80180</v>
          </cell>
          <cell r="D370">
            <v>8.51</v>
          </cell>
          <cell r="E370">
            <v>20</v>
          </cell>
          <cell r="F370">
            <v>149.9</v>
          </cell>
          <cell r="G370">
            <v>134.91</v>
          </cell>
          <cell r="H370">
            <v>14.99</v>
          </cell>
          <cell r="I370">
            <v>0</v>
          </cell>
        </row>
        <row r="371">
          <cell r="C371">
            <v>80190</v>
          </cell>
          <cell r="D371">
            <v>5.78</v>
          </cell>
          <cell r="E371">
            <v>10</v>
          </cell>
          <cell r="F371">
            <v>71.45</v>
          </cell>
          <cell r="G371">
            <v>64.31</v>
          </cell>
          <cell r="H371">
            <v>7.15</v>
          </cell>
          <cell r="I371">
            <v>0</v>
          </cell>
        </row>
        <row r="372">
          <cell r="C372">
            <v>80200</v>
          </cell>
          <cell r="D372">
            <v>5.0599999999999996</v>
          </cell>
          <cell r="E372">
            <v>10</v>
          </cell>
          <cell r="F372">
            <v>54.2</v>
          </cell>
          <cell r="G372">
            <v>48.78</v>
          </cell>
          <cell r="H372">
            <v>5.42</v>
          </cell>
          <cell r="I372">
            <v>0</v>
          </cell>
        </row>
        <row r="373">
          <cell r="C373">
            <v>80220</v>
          </cell>
          <cell r="D373">
            <v>5.42</v>
          </cell>
          <cell r="E373">
            <v>20</v>
          </cell>
          <cell r="F373">
            <v>104.8</v>
          </cell>
          <cell r="G373">
            <v>94.32</v>
          </cell>
          <cell r="H373">
            <v>10.48</v>
          </cell>
          <cell r="I373">
            <v>0</v>
          </cell>
        </row>
        <row r="374">
          <cell r="C374">
            <v>80230</v>
          </cell>
          <cell r="D374">
            <v>8.33</v>
          </cell>
          <cell r="E374">
            <v>10</v>
          </cell>
          <cell r="F374">
            <v>68.75</v>
          </cell>
          <cell r="G374">
            <v>6.88</v>
          </cell>
          <cell r="H374">
            <v>0</v>
          </cell>
          <cell r="I374">
            <v>61.88</v>
          </cell>
        </row>
        <row r="375">
          <cell r="C375">
            <v>80240</v>
          </cell>
          <cell r="D375">
            <v>8.52</v>
          </cell>
          <cell r="E375">
            <v>10</v>
          </cell>
          <cell r="F375">
            <v>84.25</v>
          </cell>
          <cell r="G375">
            <v>8.43</v>
          </cell>
          <cell r="H375">
            <v>0</v>
          </cell>
          <cell r="I375">
            <v>75.83</v>
          </cell>
        </row>
        <row r="376">
          <cell r="C376">
            <v>80250</v>
          </cell>
          <cell r="D376">
            <v>16.13</v>
          </cell>
          <cell r="E376">
            <v>10</v>
          </cell>
          <cell r="F376">
            <v>123.25</v>
          </cell>
          <cell r="G376">
            <v>12.33</v>
          </cell>
          <cell r="H376">
            <v>0</v>
          </cell>
          <cell r="I376">
            <v>110.93</v>
          </cell>
        </row>
        <row r="377">
          <cell r="C377">
            <v>80260</v>
          </cell>
          <cell r="D377">
            <v>17.54</v>
          </cell>
          <cell r="E377">
            <v>10</v>
          </cell>
          <cell r="F377">
            <v>168.35</v>
          </cell>
          <cell r="G377">
            <v>16.84</v>
          </cell>
          <cell r="H377">
            <v>0</v>
          </cell>
          <cell r="I377">
            <v>151.52000000000001</v>
          </cell>
        </row>
        <row r="378">
          <cell r="C378">
            <v>80270</v>
          </cell>
          <cell r="D378">
            <v>11.18</v>
          </cell>
          <cell r="E378">
            <v>10</v>
          </cell>
          <cell r="F378">
            <v>143.6</v>
          </cell>
          <cell r="G378">
            <v>14.36</v>
          </cell>
          <cell r="H378">
            <v>0</v>
          </cell>
          <cell r="I378">
            <v>129.24</v>
          </cell>
        </row>
        <row r="379">
          <cell r="C379">
            <v>80280</v>
          </cell>
          <cell r="D379">
            <v>15.45</v>
          </cell>
          <cell r="E379">
            <v>10</v>
          </cell>
          <cell r="F379">
            <v>133.15</v>
          </cell>
          <cell r="G379">
            <v>0</v>
          </cell>
          <cell r="H379">
            <v>0</v>
          </cell>
          <cell r="I379">
            <v>133.15</v>
          </cell>
        </row>
        <row r="380">
          <cell r="C380">
            <v>80286.899999999994</v>
          </cell>
          <cell r="D380">
            <v>0</v>
          </cell>
          <cell r="E380">
            <v>6.8999999999941792</v>
          </cell>
          <cell r="F380">
            <v>26.65</v>
          </cell>
          <cell r="G380">
            <v>0</v>
          </cell>
          <cell r="H380">
            <v>0</v>
          </cell>
          <cell r="I380">
            <v>26.65</v>
          </cell>
        </row>
        <row r="381">
          <cell r="C381">
            <v>80300</v>
          </cell>
          <cell r="D381">
            <v>0</v>
          </cell>
          <cell r="E381">
            <v>13.100000000005821</v>
          </cell>
          <cell r="F381">
            <v>0</v>
          </cell>
          <cell r="G381">
            <v>0</v>
          </cell>
          <cell r="H381">
            <v>0</v>
          </cell>
          <cell r="I381">
            <v>0</v>
          </cell>
        </row>
        <row r="382">
          <cell r="C382">
            <v>80310</v>
          </cell>
          <cell r="D382">
            <v>0</v>
          </cell>
          <cell r="E382">
            <v>10</v>
          </cell>
          <cell r="F382">
            <v>0</v>
          </cell>
          <cell r="G382">
            <v>0</v>
          </cell>
          <cell r="H382">
            <v>0</v>
          </cell>
          <cell r="I382">
            <v>0</v>
          </cell>
        </row>
        <row r="383">
          <cell r="C383">
            <v>80320</v>
          </cell>
          <cell r="D383">
            <v>0</v>
          </cell>
          <cell r="E383">
            <v>10</v>
          </cell>
          <cell r="F383">
            <v>0</v>
          </cell>
          <cell r="G383">
            <v>0</v>
          </cell>
          <cell r="H383">
            <v>0</v>
          </cell>
          <cell r="I383">
            <v>0</v>
          </cell>
        </row>
        <row r="384">
          <cell r="C384">
            <v>80340</v>
          </cell>
          <cell r="D384">
            <v>0</v>
          </cell>
          <cell r="E384">
            <v>20</v>
          </cell>
          <cell r="F384">
            <v>0</v>
          </cell>
          <cell r="G384">
            <v>0</v>
          </cell>
          <cell r="H384">
            <v>0</v>
          </cell>
          <cell r="I384">
            <v>0</v>
          </cell>
        </row>
        <row r="385">
          <cell r="C385">
            <v>80360</v>
          </cell>
          <cell r="D385">
            <v>0.14000000000000001</v>
          </cell>
          <cell r="E385">
            <v>20</v>
          </cell>
          <cell r="F385">
            <v>0.7</v>
          </cell>
          <cell r="G385">
            <v>0</v>
          </cell>
          <cell r="H385">
            <v>0</v>
          </cell>
          <cell r="I385">
            <v>0.7</v>
          </cell>
        </row>
        <row r="386">
          <cell r="C386">
            <v>80370</v>
          </cell>
          <cell r="D386">
            <v>0.43</v>
          </cell>
          <cell r="E386">
            <v>10</v>
          </cell>
          <cell r="F386">
            <v>2.85</v>
          </cell>
          <cell r="G386">
            <v>0</v>
          </cell>
          <cell r="H386">
            <v>2.14</v>
          </cell>
          <cell r="I386">
            <v>0.71</v>
          </cell>
        </row>
        <row r="387">
          <cell r="C387">
            <v>80380</v>
          </cell>
          <cell r="D387">
            <v>0.51</v>
          </cell>
          <cell r="E387">
            <v>10</v>
          </cell>
          <cell r="F387">
            <v>4.7</v>
          </cell>
          <cell r="G387">
            <v>0</v>
          </cell>
          <cell r="H387">
            <v>3.53</v>
          </cell>
          <cell r="I387">
            <v>1.18</v>
          </cell>
        </row>
        <row r="388">
          <cell r="C388">
            <v>80390.5</v>
          </cell>
          <cell r="D388">
            <v>1.1599999999999999</v>
          </cell>
          <cell r="E388">
            <v>10.5</v>
          </cell>
          <cell r="F388">
            <v>8.77</v>
          </cell>
          <cell r="G388">
            <v>0</v>
          </cell>
          <cell r="H388">
            <v>6.58</v>
          </cell>
          <cell r="I388">
            <v>2.19</v>
          </cell>
        </row>
        <row r="389">
          <cell r="C389">
            <v>80400</v>
          </cell>
          <cell r="D389">
            <v>25.85</v>
          </cell>
          <cell r="E389">
            <v>9.5</v>
          </cell>
          <cell r="F389">
            <v>128.30000000000001</v>
          </cell>
          <cell r="G389">
            <v>0</v>
          </cell>
          <cell r="H389">
            <v>96.23</v>
          </cell>
          <cell r="I389">
            <v>32.08</v>
          </cell>
        </row>
        <row r="390">
          <cell r="C390">
            <v>80410</v>
          </cell>
          <cell r="D390">
            <v>56.41</v>
          </cell>
          <cell r="E390">
            <v>10</v>
          </cell>
          <cell r="F390">
            <v>411.3</v>
          </cell>
          <cell r="G390">
            <v>0</v>
          </cell>
          <cell r="H390">
            <v>308.48</v>
          </cell>
          <cell r="I390">
            <v>102.83</v>
          </cell>
        </row>
        <row r="391">
          <cell r="C391">
            <v>80420</v>
          </cell>
          <cell r="D391">
            <v>60.57</v>
          </cell>
          <cell r="E391">
            <v>10</v>
          </cell>
          <cell r="F391">
            <v>584.9</v>
          </cell>
          <cell r="G391">
            <v>0</v>
          </cell>
          <cell r="H391">
            <v>438.68</v>
          </cell>
          <cell r="I391">
            <v>146.22999999999999</v>
          </cell>
        </row>
        <row r="392">
          <cell r="C392">
            <v>80440</v>
          </cell>
          <cell r="D392">
            <v>11</v>
          </cell>
          <cell r="E392">
            <v>20</v>
          </cell>
          <cell r="F392">
            <v>715.7</v>
          </cell>
          <cell r="G392">
            <v>0</v>
          </cell>
          <cell r="H392">
            <v>536.78</v>
          </cell>
          <cell r="I392">
            <v>178.93</v>
          </cell>
        </row>
        <row r="393">
          <cell r="C393">
            <v>80460</v>
          </cell>
          <cell r="D393">
            <v>18.829999999999998</v>
          </cell>
          <cell r="E393">
            <v>20</v>
          </cell>
          <cell r="F393">
            <v>298.3</v>
          </cell>
          <cell r="G393">
            <v>0</v>
          </cell>
          <cell r="H393">
            <v>0</v>
          </cell>
          <cell r="I393">
            <v>298.3</v>
          </cell>
        </row>
        <row r="394">
          <cell r="C394">
            <v>80480</v>
          </cell>
          <cell r="D394">
            <v>38.159999999999997</v>
          </cell>
          <cell r="E394">
            <v>20</v>
          </cell>
          <cell r="F394">
            <v>569.9</v>
          </cell>
          <cell r="G394">
            <v>0</v>
          </cell>
          <cell r="H394">
            <v>0</v>
          </cell>
          <cell r="I394">
            <v>569.9</v>
          </cell>
        </row>
        <row r="395">
          <cell r="C395">
            <v>80495</v>
          </cell>
          <cell r="D395">
            <v>1.35</v>
          </cell>
          <cell r="E395">
            <v>15</v>
          </cell>
          <cell r="F395">
            <v>296.33</v>
          </cell>
          <cell r="G395">
            <v>0</v>
          </cell>
          <cell r="H395">
            <v>0</v>
          </cell>
          <cell r="I395">
            <v>296.33</v>
          </cell>
        </row>
        <row r="396">
          <cell r="C396">
            <v>80500</v>
          </cell>
          <cell r="D396">
            <v>0.68</v>
          </cell>
          <cell r="E396">
            <v>5</v>
          </cell>
          <cell r="F396">
            <v>5.08</v>
          </cell>
          <cell r="G396">
            <v>0</v>
          </cell>
          <cell r="H396">
            <v>0</v>
          </cell>
          <cell r="I396">
            <v>5.08</v>
          </cell>
        </row>
        <row r="397">
          <cell r="C397">
            <v>80510.2</v>
          </cell>
          <cell r="D397">
            <v>0.68</v>
          </cell>
          <cell r="E397">
            <v>10.19999999999709</v>
          </cell>
          <cell r="F397">
            <v>6.94</v>
          </cell>
          <cell r="G397">
            <v>0</v>
          </cell>
          <cell r="H397">
            <v>0</v>
          </cell>
          <cell r="I397">
            <v>6.94</v>
          </cell>
        </row>
        <row r="398">
          <cell r="C398">
            <v>80520</v>
          </cell>
          <cell r="D398">
            <v>1.08</v>
          </cell>
          <cell r="E398">
            <v>9.8000000000029104</v>
          </cell>
          <cell r="F398">
            <v>8.6199999999999992</v>
          </cell>
          <cell r="G398">
            <v>0</v>
          </cell>
          <cell r="H398">
            <v>0</v>
          </cell>
          <cell r="I398">
            <v>8.6199999999999992</v>
          </cell>
        </row>
        <row r="399">
          <cell r="C399">
            <v>80540</v>
          </cell>
          <cell r="D399">
            <v>8.07</v>
          </cell>
          <cell r="E399">
            <v>20</v>
          </cell>
          <cell r="F399">
            <v>91.5</v>
          </cell>
          <cell r="G399">
            <v>0</v>
          </cell>
          <cell r="H399">
            <v>0</v>
          </cell>
          <cell r="I399">
            <v>91.5</v>
          </cell>
        </row>
        <row r="400">
          <cell r="C400">
            <v>80560</v>
          </cell>
          <cell r="D400">
            <v>3.01</v>
          </cell>
          <cell r="E400">
            <v>20</v>
          </cell>
          <cell r="F400">
            <v>110.8</v>
          </cell>
          <cell r="G400">
            <v>0</v>
          </cell>
          <cell r="H400">
            <v>0</v>
          </cell>
          <cell r="I400">
            <v>110.8</v>
          </cell>
        </row>
        <row r="401">
          <cell r="C401">
            <v>80570</v>
          </cell>
          <cell r="D401">
            <v>1.22</v>
          </cell>
          <cell r="E401">
            <v>10</v>
          </cell>
          <cell r="F401">
            <v>21.15</v>
          </cell>
          <cell r="G401">
            <v>0</v>
          </cell>
          <cell r="H401">
            <v>0</v>
          </cell>
          <cell r="I401">
            <v>21.15</v>
          </cell>
        </row>
        <row r="402">
          <cell r="C402">
            <v>80580</v>
          </cell>
          <cell r="D402">
            <v>2.59</v>
          </cell>
          <cell r="E402">
            <v>10</v>
          </cell>
          <cell r="F402">
            <v>19.05</v>
          </cell>
          <cell r="G402">
            <v>0</v>
          </cell>
          <cell r="H402">
            <v>0</v>
          </cell>
          <cell r="I402">
            <v>19.05</v>
          </cell>
        </row>
        <row r="403">
          <cell r="C403">
            <v>80591</v>
          </cell>
          <cell r="D403">
            <v>58.65</v>
          </cell>
          <cell r="E403">
            <v>11</v>
          </cell>
          <cell r="F403">
            <v>336.82</v>
          </cell>
          <cell r="G403">
            <v>0</v>
          </cell>
          <cell r="H403">
            <v>0</v>
          </cell>
          <cell r="I403">
            <v>336.82</v>
          </cell>
        </row>
        <row r="404">
          <cell r="C404">
            <v>80600</v>
          </cell>
          <cell r="D404">
            <v>163.96</v>
          </cell>
          <cell r="E404">
            <v>9</v>
          </cell>
          <cell r="F404">
            <v>1001.75</v>
          </cell>
          <cell r="G404">
            <v>0</v>
          </cell>
          <cell r="H404">
            <v>0</v>
          </cell>
          <cell r="I404">
            <v>1001.75</v>
          </cell>
        </row>
        <row r="405">
          <cell r="C405">
            <v>80620</v>
          </cell>
          <cell r="D405">
            <v>5.87</v>
          </cell>
          <cell r="E405">
            <v>20</v>
          </cell>
          <cell r="F405">
            <v>1698.3</v>
          </cell>
          <cell r="G405">
            <v>1528.47</v>
          </cell>
          <cell r="H405">
            <v>169.83</v>
          </cell>
          <cell r="I405">
            <v>0</v>
          </cell>
        </row>
        <row r="406">
          <cell r="C406">
            <v>80640</v>
          </cell>
          <cell r="D406">
            <v>8.4700000000000006</v>
          </cell>
          <cell r="E406">
            <v>20</v>
          </cell>
          <cell r="F406">
            <v>143.4</v>
          </cell>
          <cell r="G406">
            <v>129.06</v>
          </cell>
          <cell r="H406">
            <v>14.34</v>
          </cell>
          <cell r="I406">
            <v>0</v>
          </cell>
        </row>
        <row r="407">
          <cell r="C407">
            <v>80660</v>
          </cell>
          <cell r="D407">
            <v>4.74</v>
          </cell>
          <cell r="E407">
            <v>20</v>
          </cell>
          <cell r="F407">
            <v>132.1</v>
          </cell>
          <cell r="G407">
            <v>118.89</v>
          </cell>
          <cell r="H407">
            <v>13.21</v>
          </cell>
          <cell r="I407">
            <v>0</v>
          </cell>
        </row>
        <row r="408">
          <cell r="C408">
            <v>80680</v>
          </cell>
          <cell r="D408">
            <v>22.03</v>
          </cell>
          <cell r="E408">
            <v>20</v>
          </cell>
          <cell r="F408">
            <v>267.7</v>
          </cell>
          <cell r="G408">
            <v>240.93</v>
          </cell>
          <cell r="H408">
            <v>26.77</v>
          </cell>
          <cell r="I408">
            <v>0</v>
          </cell>
        </row>
        <row r="409">
          <cell r="C409">
            <v>80690</v>
          </cell>
          <cell r="D409">
            <v>2.11</v>
          </cell>
          <cell r="E409">
            <v>10</v>
          </cell>
          <cell r="F409">
            <v>120.7</v>
          </cell>
          <cell r="G409">
            <v>108.63</v>
          </cell>
          <cell r="H409">
            <v>12.07</v>
          </cell>
          <cell r="I409">
            <v>0</v>
          </cell>
        </row>
        <row r="410">
          <cell r="C410">
            <v>80700</v>
          </cell>
          <cell r="D410">
            <v>1.82</v>
          </cell>
          <cell r="E410">
            <v>10</v>
          </cell>
          <cell r="F410">
            <v>19.649999999999999</v>
          </cell>
          <cell r="G410">
            <v>17.690000000000001</v>
          </cell>
          <cell r="H410">
            <v>1.97</v>
          </cell>
          <cell r="I410">
            <v>0</v>
          </cell>
        </row>
        <row r="411">
          <cell r="C411">
            <v>80720</v>
          </cell>
          <cell r="D411">
            <v>3.76</v>
          </cell>
          <cell r="E411">
            <v>20</v>
          </cell>
          <cell r="F411">
            <v>55.8</v>
          </cell>
          <cell r="G411">
            <v>50.22</v>
          </cell>
          <cell r="H411">
            <v>5.58</v>
          </cell>
          <cell r="I411">
            <v>0</v>
          </cell>
        </row>
        <row r="412">
          <cell r="C412">
            <v>80740</v>
          </cell>
          <cell r="D412">
            <v>1.4</v>
          </cell>
          <cell r="E412">
            <v>20</v>
          </cell>
          <cell r="F412">
            <v>51.6</v>
          </cell>
          <cell r="G412">
            <v>46.44</v>
          </cell>
          <cell r="H412">
            <v>5.16</v>
          </cell>
          <cell r="I412">
            <v>0</v>
          </cell>
        </row>
        <row r="413">
          <cell r="C413">
            <v>80760</v>
          </cell>
          <cell r="D413">
            <v>2.39</v>
          </cell>
          <cell r="E413">
            <v>20</v>
          </cell>
          <cell r="F413">
            <v>37.9</v>
          </cell>
          <cell r="G413">
            <v>34.11</v>
          </cell>
          <cell r="H413">
            <v>3.79</v>
          </cell>
          <cell r="I413">
            <v>0</v>
          </cell>
        </row>
        <row r="414">
          <cell r="C414">
            <v>80780</v>
          </cell>
          <cell r="D414">
            <v>1.84</v>
          </cell>
          <cell r="E414">
            <v>20</v>
          </cell>
          <cell r="F414">
            <v>42.3</v>
          </cell>
          <cell r="G414">
            <v>38.07</v>
          </cell>
          <cell r="H414">
            <v>4.2300000000000004</v>
          </cell>
          <cell r="I414">
            <v>0</v>
          </cell>
        </row>
        <row r="415">
          <cell r="C415">
            <v>80800</v>
          </cell>
          <cell r="D415">
            <v>1.63</v>
          </cell>
          <cell r="E415">
            <v>20</v>
          </cell>
          <cell r="F415">
            <v>34.700000000000003</v>
          </cell>
          <cell r="G415">
            <v>31.23</v>
          </cell>
          <cell r="H415">
            <v>3.47</v>
          </cell>
          <cell r="I415">
            <v>0</v>
          </cell>
        </row>
        <row r="416">
          <cell r="C416">
            <v>80810</v>
          </cell>
          <cell r="D416">
            <v>1.25</v>
          </cell>
          <cell r="E416">
            <v>10</v>
          </cell>
          <cell r="F416">
            <v>14.4</v>
          </cell>
          <cell r="G416">
            <v>12.96</v>
          </cell>
          <cell r="H416">
            <v>1.44</v>
          </cell>
          <cell r="I416">
            <v>0</v>
          </cell>
        </row>
        <row r="417">
          <cell r="C417">
            <v>80820</v>
          </cell>
          <cell r="D417">
            <v>0</v>
          </cell>
          <cell r="E417">
            <v>10</v>
          </cell>
          <cell r="F417">
            <v>3.13</v>
          </cell>
          <cell r="G417">
            <v>2.82</v>
          </cell>
          <cell r="H417">
            <v>0.31</v>
          </cell>
          <cell r="I417">
            <v>0</v>
          </cell>
        </row>
        <row r="418">
          <cell r="C418">
            <v>80840</v>
          </cell>
          <cell r="D418">
            <v>0.49</v>
          </cell>
          <cell r="E418">
            <v>20</v>
          </cell>
          <cell r="F418">
            <v>2.4500000000000002</v>
          </cell>
          <cell r="G418">
            <v>2.21</v>
          </cell>
          <cell r="H418">
            <v>0.25</v>
          </cell>
          <cell r="I418">
            <v>0</v>
          </cell>
        </row>
        <row r="419">
          <cell r="C419">
            <v>80860</v>
          </cell>
          <cell r="D419">
            <v>4.0599999999999996</v>
          </cell>
          <cell r="E419">
            <v>20</v>
          </cell>
          <cell r="F419">
            <v>45.5</v>
          </cell>
          <cell r="G419">
            <v>0</v>
          </cell>
          <cell r="H419">
            <v>36.4</v>
          </cell>
          <cell r="I419">
            <v>9.1</v>
          </cell>
        </row>
        <row r="420">
          <cell r="C420">
            <v>80880</v>
          </cell>
          <cell r="D420">
            <v>30.23</v>
          </cell>
          <cell r="E420">
            <v>20</v>
          </cell>
          <cell r="F420">
            <v>342.9</v>
          </cell>
          <cell r="G420">
            <v>0</v>
          </cell>
          <cell r="H420">
            <v>274.32</v>
          </cell>
          <cell r="I420">
            <v>68.58</v>
          </cell>
        </row>
        <row r="421">
          <cell r="C421">
            <v>80900</v>
          </cell>
          <cell r="D421">
            <v>7.95</v>
          </cell>
          <cell r="E421">
            <v>20</v>
          </cell>
          <cell r="F421">
            <v>381.8</v>
          </cell>
          <cell r="G421">
            <v>0</v>
          </cell>
          <cell r="H421">
            <v>305.44</v>
          </cell>
          <cell r="I421">
            <v>76.36</v>
          </cell>
        </row>
        <row r="422">
          <cell r="C422">
            <v>80910</v>
          </cell>
          <cell r="D422">
            <v>9.08</v>
          </cell>
          <cell r="E422">
            <v>10</v>
          </cell>
          <cell r="F422">
            <v>85.15</v>
          </cell>
          <cell r="G422">
            <v>0</v>
          </cell>
          <cell r="H422">
            <v>68.12</v>
          </cell>
          <cell r="I422">
            <v>17.03</v>
          </cell>
        </row>
        <row r="423">
          <cell r="C423">
            <v>80920</v>
          </cell>
          <cell r="D423">
            <v>8.1</v>
          </cell>
          <cell r="E423">
            <v>10</v>
          </cell>
          <cell r="F423">
            <v>85.9</v>
          </cell>
          <cell r="G423">
            <v>0</v>
          </cell>
          <cell r="H423">
            <v>68.72</v>
          </cell>
          <cell r="I423">
            <v>17.18</v>
          </cell>
        </row>
        <row r="424">
          <cell r="C424">
            <v>80930</v>
          </cell>
          <cell r="D424">
            <v>7.76</v>
          </cell>
          <cell r="E424">
            <v>10</v>
          </cell>
          <cell r="F424">
            <v>79.3</v>
          </cell>
          <cell r="G424">
            <v>0</v>
          </cell>
          <cell r="H424">
            <v>63.44</v>
          </cell>
          <cell r="I424">
            <v>15.86</v>
          </cell>
        </row>
        <row r="425">
          <cell r="C425">
            <v>80940</v>
          </cell>
          <cell r="D425">
            <v>8.6</v>
          </cell>
          <cell r="E425">
            <v>10</v>
          </cell>
          <cell r="F425">
            <v>81.8</v>
          </cell>
          <cell r="G425">
            <v>0</v>
          </cell>
          <cell r="H425">
            <v>65.44</v>
          </cell>
          <cell r="I425">
            <v>16.36</v>
          </cell>
        </row>
        <row r="426">
          <cell r="C426">
            <v>80960</v>
          </cell>
          <cell r="D426">
            <v>1.54</v>
          </cell>
          <cell r="E426">
            <v>20</v>
          </cell>
          <cell r="F426">
            <v>101.4</v>
          </cell>
          <cell r="G426">
            <v>0</v>
          </cell>
          <cell r="H426">
            <v>81.12</v>
          </cell>
          <cell r="I426">
            <v>20.28</v>
          </cell>
        </row>
        <row r="427">
          <cell r="C427">
            <v>80970</v>
          </cell>
          <cell r="D427">
            <v>3.7</v>
          </cell>
          <cell r="E427">
            <v>10</v>
          </cell>
          <cell r="F427">
            <v>26.2</v>
          </cell>
          <cell r="G427">
            <v>0</v>
          </cell>
          <cell r="H427">
            <v>20.96</v>
          </cell>
          <cell r="I427">
            <v>5.24</v>
          </cell>
        </row>
        <row r="428">
          <cell r="C428">
            <v>80980</v>
          </cell>
          <cell r="D428">
            <v>3.76</v>
          </cell>
          <cell r="E428">
            <v>10</v>
          </cell>
          <cell r="F428">
            <v>37.299999999999997</v>
          </cell>
          <cell r="G428">
            <v>0</v>
          </cell>
          <cell r="H428">
            <v>29.84</v>
          </cell>
          <cell r="I428">
            <v>7.46</v>
          </cell>
        </row>
        <row r="429">
          <cell r="C429">
            <v>81000</v>
          </cell>
          <cell r="D429">
            <v>0</v>
          </cell>
          <cell r="E429">
            <v>20</v>
          </cell>
          <cell r="F429">
            <v>18.8</v>
          </cell>
          <cell r="G429">
            <v>3.76</v>
          </cell>
          <cell r="H429">
            <v>0</v>
          </cell>
          <cell r="I429">
            <v>15.04</v>
          </cell>
        </row>
        <row r="430">
          <cell r="C430">
            <v>81010</v>
          </cell>
          <cell r="D430">
            <v>0</v>
          </cell>
          <cell r="E430">
            <v>10</v>
          </cell>
          <cell r="F430">
            <v>0</v>
          </cell>
          <cell r="G430">
            <v>0</v>
          </cell>
          <cell r="H430">
            <v>0</v>
          </cell>
          <cell r="I430">
            <v>0</v>
          </cell>
        </row>
        <row r="431">
          <cell r="C431">
            <v>81020</v>
          </cell>
          <cell r="D431">
            <v>9.5</v>
          </cell>
          <cell r="E431">
            <v>10</v>
          </cell>
          <cell r="F431">
            <v>23.75</v>
          </cell>
          <cell r="G431">
            <v>21.38</v>
          </cell>
          <cell r="H431">
            <v>2.38</v>
          </cell>
          <cell r="I431">
            <v>0</v>
          </cell>
        </row>
        <row r="432">
          <cell r="C432">
            <v>81030</v>
          </cell>
          <cell r="D432">
            <v>7.13</v>
          </cell>
          <cell r="E432">
            <v>10</v>
          </cell>
          <cell r="F432">
            <v>83.15</v>
          </cell>
          <cell r="G432">
            <v>74.84</v>
          </cell>
          <cell r="H432">
            <v>8.32</v>
          </cell>
          <cell r="I432">
            <v>0</v>
          </cell>
        </row>
        <row r="433">
          <cell r="C433">
            <v>81040</v>
          </cell>
          <cell r="D433">
            <v>6.92</v>
          </cell>
          <cell r="E433">
            <v>10</v>
          </cell>
          <cell r="F433">
            <v>70.25</v>
          </cell>
          <cell r="G433">
            <v>63.23</v>
          </cell>
          <cell r="H433">
            <v>7.03</v>
          </cell>
          <cell r="I433">
            <v>0</v>
          </cell>
        </row>
        <row r="434">
          <cell r="C434">
            <v>81060</v>
          </cell>
          <cell r="D434">
            <v>9.76</v>
          </cell>
          <cell r="E434">
            <v>20</v>
          </cell>
          <cell r="F434">
            <v>166.8</v>
          </cell>
          <cell r="G434">
            <v>150.12</v>
          </cell>
          <cell r="H434">
            <v>16.68</v>
          </cell>
          <cell r="I434">
            <v>0</v>
          </cell>
        </row>
        <row r="435">
          <cell r="C435">
            <v>81080</v>
          </cell>
          <cell r="D435">
            <v>32.909999999999997</v>
          </cell>
          <cell r="E435">
            <v>20</v>
          </cell>
          <cell r="F435">
            <v>426.7</v>
          </cell>
          <cell r="G435">
            <v>384.03</v>
          </cell>
          <cell r="H435">
            <v>42.67</v>
          </cell>
          <cell r="I435">
            <v>0</v>
          </cell>
        </row>
        <row r="436">
          <cell r="C436">
            <v>81090</v>
          </cell>
          <cell r="D436">
            <v>7.7</v>
          </cell>
          <cell r="E436">
            <v>10</v>
          </cell>
          <cell r="F436">
            <v>203.05</v>
          </cell>
          <cell r="G436">
            <v>182.75</v>
          </cell>
          <cell r="H436">
            <v>20.309999999999999</v>
          </cell>
          <cell r="I436">
            <v>0</v>
          </cell>
        </row>
        <row r="437">
          <cell r="C437">
            <v>81100</v>
          </cell>
          <cell r="D437">
            <v>6.81</v>
          </cell>
          <cell r="E437">
            <v>10</v>
          </cell>
          <cell r="F437">
            <v>72.55</v>
          </cell>
          <cell r="G437">
            <v>65.3</v>
          </cell>
          <cell r="H437">
            <v>7.26</v>
          </cell>
          <cell r="I437">
            <v>0</v>
          </cell>
        </row>
        <row r="438">
          <cell r="C438">
            <v>81110</v>
          </cell>
          <cell r="D438">
            <v>3.88</v>
          </cell>
          <cell r="E438">
            <v>10</v>
          </cell>
          <cell r="F438">
            <v>53.45</v>
          </cell>
          <cell r="G438">
            <v>48.11</v>
          </cell>
          <cell r="H438">
            <v>5.35</v>
          </cell>
          <cell r="I438">
            <v>0</v>
          </cell>
        </row>
        <row r="439">
          <cell r="C439">
            <v>81120</v>
          </cell>
          <cell r="D439">
            <v>1.04</v>
          </cell>
          <cell r="E439">
            <v>10</v>
          </cell>
          <cell r="F439">
            <v>24.6</v>
          </cell>
          <cell r="G439">
            <v>22.14</v>
          </cell>
          <cell r="H439">
            <v>2.46</v>
          </cell>
          <cell r="I439">
            <v>0</v>
          </cell>
        </row>
        <row r="440">
          <cell r="C440">
            <v>81130</v>
          </cell>
          <cell r="D440">
            <v>4.08</v>
          </cell>
          <cell r="E440">
            <v>10</v>
          </cell>
          <cell r="F440">
            <v>25.6</v>
          </cell>
          <cell r="G440">
            <v>23.04</v>
          </cell>
          <cell r="H440">
            <v>2.56</v>
          </cell>
          <cell r="I440">
            <v>0</v>
          </cell>
        </row>
        <row r="441">
          <cell r="C441">
            <v>81140</v>
          </cell>
          <cell r="D441">
            <v>4.24</v>
          </cell>
          <cell r="E441">
            <v>10</v>
          </cell>
          <cell r="F441">
            <v>41.6</v>
          </cell>
          <cell r="G441">
            <v>4.16</v>
          </cell>
          <cell r="H441">
            <v>12.48</v>
          </cell>
          <cell r="I441">
            <v>24.96</v>
          </cell>
        </row>
        <row r="442">
          <cell r="C442">
            <v>81160</v>
          </cell>
          <cell r="D442">
            <v>4.75</v>
          </cell>
          <cell r="E442">
            <v>20</v>
          </cell>
          <cell r="F442">
            <v>89.9</v>
          </cell>
          <cell r="G442">
            <v>8.99</v>
          </cell>
          <cell r="H442">
            <v>26.97</v>
          </cell>
          <cell r="I442">
            <v>53.94</v>
          </cell>
        </row>
        <row r="443">
          <cell r="C443">
            <v>81180</v>
          </cell>
          <cell r="D443">
            <v>5.28</v>
          </cell>
          <cell r="E443">
            <v>20</v>
          </cell>
          <cell r="F443">
            <v>100.3</v>
          </cell>
          <cell r="G443">
            <v>10.029999999999999</v>
          </cell>
          <cell r="H443">
            <v>30.09</v>
          </cell>
          <cell r="I443">
            <v>60.18</v>
          </cell>
        </row>
        <row r="444">
          <cell r="C444">
            <v>81200</v>
          </cell>
          <cell r="D444">
            <v>11.2</v>
          </cell>
          <cell r="E444">
            <v>20</v>
          </cell>
          <cell r="F444">
            <v>164.8</v>
          </cell>
          <cell r="G444">
            <v>16.48</v>
          </cell>
          <cell r="H444">
            <v>49.44</v>
          </cell>
          <cell r="I444">
            <v>98.88</v>
          </cell>
        </row>
        <row r="445">
          <cell r="C445">
            <v>81210</v>
          </cell>
          <cell r="D445">
            <v>39.840000000000003</v>
          </cell>
          <cell r="E445">
            <v>10</v>
          </cell>
          <cell r="F445">
            <v>255.2</v>
          </cell>
          <cell r="G445">
            <v>25.52</v>
          </cell>
          <cell r="H445">
            <v>76.56</v>
          </cell>
          <cell r="I445">
            <v>153.12</v>
          </cell>
        </row>
        <row r="446">
          <cell r="C446">
            <v>81220</v>
          </cell>
          <cell r="D446">
            <v>27.62</v>
          </cell>
          <cell r="E446">
            <v>10</v>
          </cell>
          <cell r="F446">
            <v>337.3</v>
          </cell>
          <cell r="G446">
            <v>33.729999999999997</v>
          </cell>
          <cell r="H446">
            <v>101.19</v>
          </cell>
          <cell r="I446">
            <v>202.38</v>
          </cell>
        </row>
        <row r="447">
          <cell r="C447">
            <v>81230</v>
          </cell>
          <cell r="D447">
            <v>6.9</v>
          </cell>
          <cell r="E447">
            <v>10</v>
          </cell>
          <cell r="F447">
            <v>172.6</v>
          </cell>
          <cell r="G447">
            <v>17.260000000000002</v>
          </cell>
          <cell r="H447">
            <v>51.78</v>
          </cell>
          <cell r="I447">
            <v>103.56</v>
          </cell>
        </row>
        <row r="448">
          <cell r="C448">
            <v>81240</v>
          </cell>
          <cell r="D448">
            <v>7.93</v>
          </cell>
          <cell r="E448">
            <v>10</v>
          </cell>
          <cell r="F448">
            <v>74.150000000000006</v>
          </cell>
          <cell r="G448">
            <v>7.42</v>
          </cell>
          <cell r="H448">
            <v>22.25</v>
          </cell>
          <cell r="I448">
            <v>44.49</v>
          </cell>
        </row>
        <row r="449">
          <cell r="C449">
            <v>81260</v>
          </cell>
          <cell r="D449">
            <v>8.1199999999999992</v>
          </cell>
          <cell r="E449">
            <v>20</v>
          </cell>
          <cell r="F449">
            <v>160.5</v>
          </cell>
          <cell r="G449">
            <v>16.05</v>
          </cell>
          <cell r="H449">
            <v>48.15</v>
          </cell>
          <cell r="I449">
            <v>96.3</v>
          </cell>
        </row>
        <row r="450">
          <cell r="C450">
            <v>81270</v>
          </cell>
          <cell r="D450">
            <v>16.149999999999999</v>
          </cell>
          <cell r="E450">
            <v>10</v>
          </cell>
          <cell r="F450">
            <v>121.35</v>
          </cell>
          <cell r="G450">
            <v>12.14</v>
          </cell>
          <cell r="H450">
            <v>36.409999999999997</v>
          </cell>
          <cell r="I450">
            <v>72.81</v>
          </cell>
        </row>
        <row r="451">
          <cell r="C451">
            <v>81280</v>
          </cell>
          <cell r="D451">
            <v>14.4</v>
          </cell>
          <cell r="E451">
            <v>10</v>
          </cell>
          <cell r="F451">
            <v>152.75</v>
          </cell>
          <cell r="G451">
            <v>15.28</v>
          </cell>
          <cell r="H451">
            <v>45.83</v>
          </cell>
          <cell r="I451">
            <v>91.65</v>
          </cell>
        </row>
        <row r="452">
          <cell r="C452">
            <v>81290</v>
          </cell>
          <cell r="D452">
            <v>8.2200000000000006</v>
          </cell>
          <cell r="E452">
            <v>10</v>
          </cell>
          <cell r="F452">
            <v>113.1</v>
          </cell>
          <cell r="G452">
            <v>11.31</v>
          </cell>
          <cell r="H452">
            <v>33.93</v>
          </cell>
          <cell r="I452">
            <v>67.86</v>
          </cell>
        </row>
        <row r="453">
          <cell r="C453">
            <v>81300</v>
          </cell>
          <cell r="D453">
            <v>7.58</v>
          </cell>
          <cell r="E453">
            <v>10</v>
          </cell>
          <cell r="F453">
            <v>79</v>
          </cell>
          <cell r="G453">
            <v>7.9</v>
          </cell>
          <cell r="H453">
            <v>23.7</v>
          </cell>
          <cell r="I453">
            <v>47.4</v>
          </cell>
        </row>
        <row r="454">
          <cell r="C454">
            <v>81310</v>
          </cell>
          <cell r="D454">
            <v>13.09</v>
          </cell>
          <cell r="E454">
            <v>10</v>
          </cell>
          <cell r="F454">
            <v>103.35</v>
          </cell>
          <cell r="G454">
            <v>10.34</v>
          </cell>
          <cell r="H454">
            <v>31.01</v>
          </cell>
          <cell r="I454">
            <v>62.01</v>
          </cell>
        </row>
        <row r="455">
          <cell r="C455">
            <v>81320</v>
          </cell>
          <cell r="D455">
            <v>12.12</v>
          </cell>
          <cell r="E455">
            <v>10</v>
          </cell>
          <cell r="F455">
            <v>126.05</v>
          </cell>
          <cell r="G455">
            <v>12.61</v>
          </cell>
          <cell r="H455">
            <v>37.82</v>
          </cell>
          <cell r="I455">
            <v>75.63</v>
          </cell>
        </row>
        <row r="456">
          <cell r="C456">
            <v>81330</v>
          </cell>
          <cell r="D456">
            <v>4.4400000000000004</v>
          </cell>
          <cell r="E456">
            <v>10</v>
          </cell>
          <cell r="F456">
            <v>82.8</v>
          </cell>
          <cell r="G456">
            <v>8.2799999999999994</v>
          </cell>
          <cell r="H456">
            <v>24.84</v>
          </cell>
          <cell r="I456">
            <v>49.68</v>
          </cell>
        </row>
        <row r="457">
          <cell r="C457">
            <v>81340</v>
          </cell>
          <cell r="D457">
            <v>7.5</v>
          </cell>
          <cell r="E457">
            <v>10</v>
          </cell>
          <cell r="F457">
            <v>59.7</v>
          </cell>
          <cell r="G457">
            <v>5.97</v>
          </cell>
          <cell r="H457">
            <v>17.91</v>
          </cell>
          <cell r="I457">
            <v>35.82</v>
          </cell>
        </row>
        <row r="458">
          <cell r="C458">
            <v>81350</v>
          </cell>
          <cell r="D458">
            <v>11.49</v>
          </cell>
          <cell r="E458">
            <v>10</v>
          </cell>
          <cell r="F458">
            <v>94.95</v>
          </cell>
          <cell r="G458">
            <v>9.5</v>
          </cell>
          <cell r="H458">
            <v>28.49</v>
          </cell>
          <cell r="I458">
            <v>56.97</v>
          </cell>
        </row>
        <row r="459">
          <cell r="C459">
            <v>81360</v>
          </cell>
          <cell r="D459">
            <v>14.36</v>
          </cell>
          <cell r="E459">
            <v>10</v>
          </cell>
          <cell r="F459">
            <v>129.25</v>
          </cell>
          <cell r="G459">
            <v>12.93</v>
          </cell>
          <cell r="H459">
            <v>38.78</v>
          </cell>
          <cell r="I459">
            <v>77.55</v>
          </cell>
        </row>
        <row r="460">
          <cell r="C460">
            <v>81380</v>
          </cell>
          <cell r="D460">
            <v>6.9</v>
          </cell>
          <cell r="E460">
            <v>20</v>
          </cell>
          <cell r="F460">
            <v>212.6</v>
          </cell>
          <cell r="G460">
            <v>21.26</v>
          </cell>
          <cell r="H460">
            <v>63.78</v>
          </cell>
          <cell r="I460">
            <v>127.56</v>
          </cell>
        </row>
        <row r="461">
          <cell r="C461">
            <v>81400</v>
          </cell>
          <cell r="D461">
            <v>4.68</v>
          </cell>
          <cell r="E461">
            <v>20</v>
          </cell>
          <cell r="F461">
            <v>115.8</v>
          </cell>
          <cell r="G461">
            <v>115.8</v>
          </cell>
          <cell r="H461">
            <v>0</v>
          </cell>
          <cell r="I461">
            <v>0</v>
          </cell>
        </row>
        <row r="462">
          <cell r="C462">
            <v>81410</v>
          </cell>
          <cell r="D462">
            <v>2.2599999999999998</v>
          </cell>
          <cell r="E462">
            <v>10</v>
          </cell>
          <cell r="F462">
            <v>34.700000000000003</v>
          </cell>
          <cell r="G462">
            <v>34.700000000000003</v>
          </cell>
          <cell r="H462">
            <v>0</v>
          </cell>
          <cell r="I462">
            <v>0</v>
          </cell>
        </row>
        <row r="463">
          <cell r="C463">
            <v>81420</v>
          </cell>
          <cell r="D463">
            <v>0.56000000000000005</v>
          </cell>
          <cell r="E463">
            <v>10</v>
          </cell>
          <cell r="F463">
            <v>14.1</v>
          </cell>
          <cell r="G463">
            <v>14.1</v>
          </cell>
          <cell r="H463">
            <v>0</v>
          </cell>
          <cell r="I463">
            <v>0</v>
          </cell>
        </row>
        <row r="464">
          <cell r="C464">
            <v>81430</v>
          </cell>
          <cell r="D464">
            <v>0</v>
          </cell>
          <cell r="E464">
            <v>10</v>
          </cell>
          <cell r="F464">
            <v>1.4</v>
          </cell>
          <cell r="G464">
            <v>1.4</v>
          </cell>
          <cell r="H464">
            <v>0</v>
          </cell>
          <cell r="I464">
            <v>0</v>
          </cell>
        </row>
        <row r="465">
          <cell r="C465">
            <v>81440</v>
          </cell>
          <cell r="D465">
            <v>0</v>
          </cell>
          <cell r="E465">
            <v>10</v>
          </cell>
          <cell r="F465">
            <v>0</v>
          </cell>
          <cell r="G465">
            <v>0</v>
          </cell>
          <cell r="H465">
            <v>0</v>
          </cell>
          <cell r="I465">
            <v>0</v>
          </cell>
        </row>
        <row r="466">
          <cell r="C466">
            <v>81460</v>
          </cell>
          <cell r="D466">
            <v>0</v>
          </cell>
          <cell r="E466">
            <v>20</v>
          </cell>
          <cell r="F466">
            <v>0</v>
          </cell>
          <cell r="G466">
            <v>0</v>
          </cell>
          <cell r="H466">
            <v>0</v>
          </cell>
          <cell r="I466">
            <v>0</v>
          </cell>
        </row>
        <row r="467">
          <cell r="C467">
            <v>81480</v>
          </cell>
          <cell r="D467">
            <v>0</v>
          </cell>
          <cell r="E467">
            <v>20</v>
          </cell>
          <cell r="F467">
            <v>0</v>
          </cell>
          <cell r="G467">
            <v>0</v>
          </cell>
          <cell r="H467">
            <v>0</v>
          </cell>
          <cell r="I467">
            <v>0</v>
          </cell>
        </row>
        <row r="468">
          <cell r="C468">
            <v>81500</v>
          </cell>
          <cell r="D468">
            <v>0</v>
          </cell>
          <cell r="E468">
            <v>20</v>
          </cell>
          <cell r="F468">
            <v>0</v>
          </cell>
          <cell r="G468">
            <v>0</v>
          </cell>
          <cell r="H468">
            <v>0</v>
          </cell>
          <cell r="I468">
            <v>0</v>
          </cell>
        </row>
        <row r="469">
          <cell r="C469">
            <v>81520</v>
          </cell>
          <cell r="D469">
            <v>0</v>
          </cell>
          <cell r="E469">
            <v>20</v>
          </cell>
          <cell r="F469">
            <v>0</v>
          </cell>
          <cell r="G469">
            <v>0</v>
          </cell>
          <cell r="H469">
            <v>0</v>
          </cell>
          <cell r="I469">
            <v>0</v>
          </cell>
        </row>
        <row r="470">
          <cell r="C470">
            <v>81540</v>
          </cell>
          <cell r="D470">
            <v>0</v>
          </cell>
          <cell r="E470">
            <v>20</v>
          </cell>
          <cell r="F470">
            <v>0</v>
          </cell>
          <cell r="G470">
            <v>0</v>
          </cell>
          <cell r="H470">
            <v>0</v>
          </cell>
          <cell r="I470">
            <v>0</v>
          </cell>
        </row>
        <row r="471">
          <cell r="C471">
            <v>81550</v>
          </cell>
          <cell r="D471">
            <v>0.18</v>
          </cell>
          <cell r="E471">
            <v>10</v>
          </cell>
          <cell r="F471">
            <v>0.45</v>
          </cell>
          <cell r="G471">
            <v>0.45</v>
          </cell>
          <cell r="H471">
            <v>0</v>
          </cell>
          <cell r="I471">
            <v>0</v>
          </cell>
        </row>
        <row r="472">
          <cell r="C472">
            <v>81560</v>
          </cell>
          <cell r="D472">
            <v>0</v>
          </cell>
          <cell r="E472">
            <v>10</v>
          </cell>
          <cell r="F472">
            <v>0.45</v>
          </cell>
          <cell r="G472">
            <v>0.45</v>
          </cell>
          <cell r="H472">
            <v>0</v>
          </cell>
          <cell r="I472">
            <v>0</v>
          </cell>
        </row>
        <row r="473">
          <cell r="C473">
            <v>81570</v>
          </cell>
          <cell r="D473">
            <v>0</v>
          </cell>
          <cell r="E473">
            <v>10</v>
          </cell>
          <cell r="F473">
            <v>0</v>
          </cell>
          <cell r="G473">
            <v>0</v>
          </cell>
          <cell r="H473">
            <v>0</v>
          </cell>
          <cell r="I473">
            <v>0</v>
          </cell>
        </row>
        <row r="474">
          <cell r="C474">
            <v>81580</v>
          </cell>
          <cell r="D474">
            <v>0.02</v>
          </cell>
          <cell r="E474">
            <v>10</v>
          </cell>
          <cell r="F474">
            <v>0.05</v>
          </cell>
          <cell r="G474">
            <v>0.05</v>
          </cell>
          <cell r="H474">
            <v>0</v>
          </cell>
          <cell r="I474">
            <v>0</v>
          </cell>
        </row>
        <row r="475">
          <cell r="C475">
            <v>81600</v>
          </cell>
          <cell r="D475">
            <v>2.87</v>
          </cell>
          <cell r="E475">
            <v>20</v>
          </cell>
          <cell r="F475">
            <v>28.9</v>
          </cell>
          <cell r="G475">
            <v>28.9</v>
          </cell>
          <cell r="H475">
            <v>0</v>
          </cell>
          <cell r="I475">
            <v>0</v>
          </cell>
        </row>
        <row r="476">
          <cell r="C476">
            <v>81620</v>
          </cell>
          <cell r="D476">
            <v>1.46</v>
          </cell>
          <cell r="E476">
            <v>20</v>
          </cell>
          <cell r="F476">
            <v>43.3</v>
          </cell>
          <cell r="G476">
            <v>43.3</v>
          </cell>
          <cell r="H476">
            <v>0</v>
          </cell>
          <cell r="I476">
            <v>0</v>
          </cell>
        </row>
        <row r="477">
          <cell r="C477">
            <v>81640</v>
          </cell>
          <cell r="D477">
            <v>0.2</v>
          </cell>
          <cell r="E477">
            <v>20</v>
          </cell>
          <cell r="F477">
            <v>16.600000000000001</v>
          </cell>
          <cell r="G477">
            <v>16.600000000000001</v>
          </cell>
          <cell r="H477">
            <v>0</v>
          </cell>
          <cell r="I477">
            <v>0</v>
          </cell>
        </row>
        <row r="478">
          <cell r="C478">
            <v>81650</v>
          </cell>
          <cell r="D478">
            <v>0.3</v>
          </cell>
          <cell r="E478">
            <v>10</v>
          </cell>
          <cell r="F478">
            <v>2.5</v>
          </cell>
          <cell r="G478">
            <v>2.5</v>
          </cell>
          <cell r="H478">
            <v>0</v>
          </cell>
          <cell r="I478">
            <v>0</v>
          </cell>
        </row>
        <row r="479">
          <cell r="C479">
            <v>81660</v>
          </cell>
          <cell r="D479">
            <v>0.49</v>
          </cell>
          <cell r="E479">
            <v>10</v>
          </cell>
          <cell r="F479">
            <v>3.95</v>
          </cell>
          <cell r="G479">
            <v>3.95</v>
          </cell>
          <cell r="H479">
            <v>0</v>
          </cell>
          <cell r="I479">
            <v>0</v>
          </cell>
        </row>
        <row r="480">
          <cell r="C480">
            <v>81680</v>
          </cell>
          <cell r="D480">
            <v>1.58</v>
          </cell>
          <cell r="E480">
            <v>20</v>
          </cell>
          <cell r="F480">
            <v>20.7</v>
          </cell>
          <cell r="G480">
            <v>20.7</v>
          </cell>
          <cell r="H480">
            <v>0</v>
          </cell>
          <cell r="I480">
            <v>0</v>
          </cell>
        </row>
        <row r="481">
          <cell r="C481">
            <v>81700</v>
          </cell>
          <cell r="D481">
            <v>0.53</v>
          </cell>
          <cell r="E481">
            <v>20</v>
          </cell>
          <cell r="F481">
            <v>21.1</v>
          </cell>
          <cell r="G481">
            <v>21.1</v>
          </cell>
          <cell r="H481">
            <v>0</v>
          </cell>
          <cell r="I481">
            <v>0</v>
          </cell>
        </row>
        <row r="482">
          <cell r="C482">
            <v>81720</v>
          </cell>
          <cell r="D482">
            <v>5.43</v>
          </cell>
          <cell r="E482">
            <v>20</v>
          </cell>
          <cell r="F482">
            <v>59.6</v>
          </cell>
          <cell r="G482">
            <v>59.6</v>
          </cell>
          <cell r="H482">
            <v>0</v>
          </cell>
          <cell r="I482">
            <v>0</v>
          </cell>
        </row>
        <row r="483">
          <cell r="C483">
            <v>81740</v>
          </cell>
          <cell r="D483">
            <v>10.08</v>
          </cell>
          <cell r="E483">
            <v>20</v>
          </cell>
          <cell r="F483">
            <v>155.1</v>
          </cell>
          <cell r="G483">
            <v>139.59</v>
          </cell>
          <cell r="H483">
            <v>15.51</v>
          </cell>
          <cell r="I483">
            <v>0</v>
          </cell>
        </row>
        <row r="484">
          <cell r="C484">
            <v>81760</v>
          </cell>
          <cell r="D484">
            <v>5.61</v>
          </cell>
          <cell r="E484">
            <v>20</v>
          </cell>
          <cell r="F484">
            <v>156.9</v>
          </cell>
          <cell r="G484">
            <v>141.21</v>
          </cell>
          <cell r="H484">
            <v>15.69</v>
          </cell>
          <cell r="I484">
            <v>0</v>
          </cell>
        </row>
        <row r="485">
          <cell r="C485">
            <v>81780</v>
          </cell>
          <cell r="D485">
            <v>2.31</v>
          </cell>
          <cell r="E485">
            <v>20</v>
          </cell>
          <cell r="F485">
            <v>79.2</v>
          </cell>
          <cell r="G485">
            <v>71.28</v>
          </cell>
          <cell r="H485">
            <v>7.92</v>
          </cell>
          <cell r="I485">
            <v>0</v>
          </cell>
        </row>
        <row r="486">
          <cell r="C486">
            <v>81800</v>
          </cell>
          <cell r="D486">
            <v>10.38</v>
          </cell>
          <cell r="E486">
            <v>20</v>
          </cell>
          <cell r="F486">
            <v>126.9</v>
          </cell>
          <cell r="G486">
            <v>114.21</v>
          </cell>
          <cell r="H486">
            <v>12.69</v>
          </cell>
          <cell r="I486">
            <v>0</v>
          </cell>
        </row>
        <row r="487">
          <cell r="C487">
            <v>81820</v>
          </cell>
          <cell r="D487">
            <v>38.520000000000003</v>
          </cell>
          <cell r="E487">
            <v>20</v>
          </cell>
          <cell r="F487">
            <v>489</v>
          </cell>
          <cell r="G487">
            <v>440.1</v>
          </cell>
          <cell r="H487">
            <v>48.9</v>
          </cell>
          <cell r="I487">
            <v>0</v>
          </cell>
        </row>
        <row r="488">
          <cell r="C488">
            <v>81840</v>
          </cell>
          <cell r="D488">
            <v>35.68</v>
          </cell>
          <cell r="E488">
            <v>20</v>
          </cell>
          <cell r="F488">
            <v>742</v>
          </cell>
          <cell r="G488">
            <v>667.8</v>
          </cell>
          <cell r="H488">
            <v>74.2</v>
          </cell>
          <cell r="I488">
            <v>0</v>
          </cell>
        </row>
        <row r="489">
          <cell r="C489">
            <v>81850</v>
          </cell>
          <cell r="D489">
            <v>28.61</v>
          </cell>
          <cell r="E489">
            <v>10</v>
          </cell>
          <cell r="F489">
            <v>321.45</v>
          </cell>
          <cell r="G489">
            <v>289.31</v>
          </cell>
          <cell r="H489">
            <v>32.15</v>
          </cell>
          <cell r="I489">
            <v>0</v>
          </cell>
        </row>
        <row r="490">
          <cell r="C490">
            <v>81860</v>
          </cell>
          <cell r="D490">
            <v>36.74</v>
          </cell>
          <cell r="E490">
            <v>10</v>
          </cell>
          <cell r="F490">
            <v>326.75</v>
          </cell>
          <cell r="G490">
            <v>294.08</v>
          </cell>
          <cell r="H490">
            <v>32.68</v>
          </cell>
          <cell r="I490">
            <v>0</v>
          </cell>
        </row>
        <row r="491">
          <cell r="C491">
            <v>81870</v>
          </cell>
          <cell r="D491">
            <v>53.65</v>
          </cell>
          <cell r="E491">
            <v>10</v>
          </cell>
          <cell r="F491">
            <v>451.95</v>
          </cell>
          <cell r="G491">
            <v>406.76</v>
          </cell>
          <cell r="H491">
            <v>45.2</v>
          </cell>
          <cell r="I491">
            <v>0</v>
          </cell>
        </row>
        <row r="492">
          <cell r="C492">
            <v>81880</v>
          </cell>
          <cell r="D492">
            <v>13.72</v>
          </cell>
          <cell r="E492">
            <v>10</v>
          </cell>
          <cell r="F492">
            <v>336.85</v>
          </cell>
          <cell r="G492">
            <v>303.17</v>
          </cell>
          <cell r="H492">
            <v>33.69</v>
          </cell>
          <cell r="I492">
            <v>0</v>
          </cell>
        </row>
        <row r="493">
          <cell r="C493">
            <v>81890</v>
          </cell>
          <cell r="D493">
            <v>8.2799999999999994</v>
          </cell>
          <cell r="E493">
            <v>10</v>
          </cell>
          <cell r="F493">
            <v>110</v>
          </cell>
          <cell r="G493">
            <v>99</v>
          </cell>
          <cell r="H493">
            <v>11</v>
          </cell>
          <cell r="I493">
            <v>0</v>
          </cell>
        </row>
        <row r="494">
          <cell r="C494">
            <v>81900</v>
          </cell>
          <cell r="D494">
            <v>18.36</v>
          </cell>
          <cell r="E494">
            <v>10</v>
          </cell>
          <cell r="F494">
            <v>133.19999999999999</v>
          </cell>
          <cell r="G494">
            <v>119.88</v>
          </cell>
          <cell r="H494">
            <v>13.32</v>
          </cell>
          <cell r="I494">
            <v>0</v>
          </cell>
        </row>
        <row r="495">
          <cell r="C495">
            <v>81920</v>
          </cell>
          <cell r="D495">
            <v>49.87</v>
          </cell>
          <cell r="E495">
            <v>20</v>
          </cell>
          <cell r="F495">
            <v>682.3</v>
          </cell>
          <cell r="G495">
            <v>614.07000000000005</v>
          </cell>
          <cell r="H495">
            <v>68.23</v>
          </cell>
          <cell r="I495">
            <v>0</v>
          </cell>
        </row>
        <row r="496">
          <cell r="C496">
            <v>81940</v>
          </cell>
          <cell r="D496">
            <v>8.49</v>
          </cell>
          <cell r="E496">
            <v>20</v>
          </cell>
          <cell r="F496">
            <v>583.6</v>
          </cell>
          <cell r="G496">
            <v>525.24</v>
          </cell>
          <cell r="H496">
            <v>58.36</v>
          </cell>
          <cell r="I496">
            <v>0</v>
          </cell>
        </row>
        <row r="497">
          <cell r="C497">
            <v>81960</v>
          </cell>
          <cell r="D497">
            <v>23.31</v>
          </cell>
          <cell r="E497">
            <v>20</v>
          </cell>
          <cell r="F497">
            <v>318</v>
          </cell>
          <cell r="G497">
            <v>286.2</v>
          </cell>
          <cell r="H497">
            <v>31.8</v>
          </cell>
          <cell r="I497">
            <v>0</v>
          </cell>
        </row>
        <row r="498">
          <cell r="C498">
            <v>81970</v>
          </cell>
          <cell r="D498">
            <v>0</v>
          </cell>
          <cell r="E498">
            <v>10</v>
          </cell>
          <cell r="F498">
            <v>58.28</v>
          </cell>
          <cell r="G498">
            <v>52.45</v>
          </cell>
          <cell r="H498">
            <v>5.83</v>
          </cell>
          <cell r="I498">
            <v>0</v>
          </cell>
        </row>
        <row r="499">
          <cell r="C499">
            <v>81980</v>
          </cell>
          <cell r="D499">
            <v>0</v>
          </cell>
          <cell r="E499">
            <v>10</v>
          </cell>
          <cell r="F499">
            <v>0</v>
          </cell>
          <cell r="G499">
            <v>0</v>
          </cell>
          <cell r="H499">
            <v>0</v>
          </cell>
          <cell r="I499">
            <v>0</v>
          </cell>
        </row>
        <row r="500">
          <cell r="C500">
            <v>82000</v>
          </cell>
          <cell r="D500">
            <v>31.8</v>
          </cell>
          <cell r="E500">
            <v>20</v>
          </cell>
          <cell r="F500">
            <v>159</v>
          </cell>
          <cell r="G500">
            <v>143.1</v>
          </cell>
          <cell r="H500">
            <v>15.9</v>
          </cell>
          <cell r="I500">
            <v>0</v>
          </cell>
        </row>
        <row r="501">
          <cell r="C501">
            <v>82020</v>
          </cell>
          <cell r="D501">
            <v>11.55</v>
          </cell>
          <cell r="E501">
            <v>20</v>
          </cell>
          <cell r="F501">
            <v>433.5</v>
          </cell>
          <cell r="G501">
            <v>390.15</v>
          </cell>
          <cell r="H501">
            <v>43.35</v>
          </cell>
          <cell r="I501">
            <v>0</v>
          </cell>
        </row>
        <row r="502">
          <cell r="C502">
            <v>82030</v>
          </cell>
          <cell r="D502">
            <v>8.61</v>
          </cell>
          <cell r="E502">
            <v>10</v>
          </cell>
          <cell r="F502">
            <v>100.8</v>
          </cell>
          <cell r="G502">
            <v>90.72</v>
          </cell>
          <cell r="H502">
            <v>10.08</v>
          </cell>
          <cell r="I502">
            <v>0</v>
          </cell>
        </row>
        <row r="503">
          <cell r="C503">
            <v>82040</v>
          </cell>
          <cell r="D503">
            <v>13.01</v>
          </cell>
          <cell r="E503">
            <v>10</v>
          </cell>
          <cell r="F503">
            <v>108.1</v>
          </cell>
          <cell r="G503">
            <v>97.29</v>
          </cell>
          <cell r="H503">
            <v>10.81</v>
          </cell>
          <cell r="I503">
            <v>0</v>
          </cell>
        </row>
        <row r="504">
          <cell r="C504">
            <v>82050</v>
          </cell>
          <cell r="D504">
            <v>10.11</v>
          </cell>
          <cell r="E504">
            <v>10</v>
          </cell>
          <cell r="F504">
            <v>115.6</v>
          </cell>
          <cell r="G504">
            <v>104.04</v>
          </cell>
          <cell r="H504">
            <v>11.56</v>
          </cell>
          <cell r="I504">
            <v>0</v>
          </cell>
        </row>
        <row r="505">
          <cell r="C505">
            <v>82060</v>
          </cell>
          <cell r="D505">
            <v>3.51</v>
          </cell>
          <cell r="E505">
            <v>10</v>
          </cell>
          <cell r="F505">
            <v>68.099999999999994</v>
          </cell>
          <cell r="G505">
            <v>61.29</v>
          </cell>
          <cell r="H505">
            <v>6.81</v>
          </cell>
          <cell r="I505">
            <v>0</v>
          </cell>
        </row>
        <row r="506">
          <cell r="C506">
            <v>82070</v>
          </cell>
          <cell r="D506">
            <v>13.95</v>
          </cell>
          <cell r="E506">
            <v>10</v>
          </cell>
          <cell r="F506">
            <v>87.3</v>
          </cell>
          <cell r="G506">
            <v>78.569999999999993</v>
          </cell>
          <cell r="H506">
            <v>8.73</v>
          </cell>
          <cell r="I506">
            <v>0</v>
          </cell>
        </row>
        <row r="507">
          <cell r="C507">
            <v>82080</v>
          </cell>
          <cell r="D507">
            <v>7.57</v>
          </cell>
          <cell r="E507">
            <v>10</v>
          </cell>
          <cell r="F507">
            <v>107.6</v>
          </cell>
          <cell r="G507">
            <v>96.84</v>
          </cell>
          <cell r="H507">
            <v>10.76</v>
          </cell>
          <cell r="I507">
            <v>0</v>
          </cell>
        </row>
        <row r="508">
          <cell r="C508">
            <v>82100</v>
          </cell>
          <cell r="D508">
            <v>16.7</v>
          </cell>
          <cell r="E508">
            <v>20</v>
          </cell>
          <cell r="F508">
            <v>242.7</v>
          </cell>
          <cell r="G508">
            <v>218.43</v>
          </cell>
          <cell r="H508">
            <v>24.27</v>
          </cell>
          <cell r="I508">
            <v>0</v>
          </cell>
        </row>
        <row r="509">
          <cell r="C509">
            <v>82120</v>
          </cell>
          <cell r="D509">
            <v>0.5</v>
          </cell>
          <cell r="E509">
            <v>20</v>
          </cell>
          <cell r="F509">
            <v>172</v>
          </cell>
          <cell r="G509">
            <v>154.80000000000001</v>
          </cell>
          <cell r="H509">
            <v>17.2</v>
          </cell>
          <cell r="I509">
            <v>0</v>
          </cell>
        </row>
        <row r="510">
          <cell r="C510">
            <v>82140</v>
          </cell>
          <cell r="D510">
            <v>5.49</v>
          </cell>
          <cell r="E510">
            <v>20</v>
          </cell>
          <cell r="F510">
            <v>59.9</v>
          </cell>
          <cell r="G510">
            <v>53.91</v>
          </cell>
          <cell r="H510">
            <v>5.99</v>
          </cell>
          <cell r="I510">
            <v>0</v>
          </cell>
        </row>
        <row r="511">
          <cell r="C511">
            <v>82150</v>
          </cell>
          <cell r="D511">
            <v>9.75</v>
          </cell>
          <cell r="E511">
            <v>10</v>
          </cell>
          <cell r="F511">
            <v>76.2</v>
          </cell>
          <cell r="G511">
            <v>68.58</v>
          </cell>
          <cell r="H511">
            <v>7.62</v>
          </cell>
          <cell r="I511">
            <v>0</v>
          </cell>
        </row>
        <row r="512">
          <cell r="C512">
            <v>82160</v>
          </cell>
          <cell r="D512">
            <v>12.01</v>
          </cell>
          <cell r="E512">
            <v>10</v>
          </cell>
          <cell r="F512">
            <v>108.8</v>
          </cell>
          <cell r="G512">
            <v>97.92</v>
          </cell>
          <cell r="H512">
            <v>10.88</v>
          </cell>
          <cell r="I512">
            <v>0</v>
          </cell>
        </row>
        <row r="513">
          <cell r="C513">
            <v>82170</v>
          </cell>
          <cell r="D513">
            <v>6.17</v>
          </cell>
          <cell r="E513">
            <v>10</v>
          </cell>
          <cell r="F513">
            <v>90.9</v>
          </cell>
          <cell r="G513">
            <v>81.81</v>
          </cell>
          <cell r="H513">
            <v>9.09</v>
          </cell>
          <cell r="I513">
            <v>0</v>
          </cell>
        </row>
        <row r="514">
          <cell r="C514">
            <v>82180</v>
          </cell>
          <cell r="D514">
            <v>13.64</v>
          </cell>
          <cell r="E514">
            <v>10</v>
          </cell>
          <cell r="F514">
            <v>99.05</v>
          </cell>
          <cell r="G514">
            <v>89.15</v>
          </cell>
          <cell r="H514">
            <v>9.91</v>
          </cell>
          <cell r="I514">
            <v>0</v>
          </cell>
        </row>
        <row r="515">
          <cell r="C515">
            <v>82190</v>
          </cell>
          <cell r="D515">
            <v>8.8699999999999992</v>
          </cell>
          <cell r="E515">
            <v>10</v>
          </cell>
          <cell r="F515">
            <v>112.55</v>
          </cell>
          <cell r="G515">
            <v>101.3</v>
          </cell>
          <cell r="H515">
            <v>11.26</v>
          </cell>
          <cell r="I515">
            <v>0</v>
          </cell>
        </row>
        <row r="516">
          <cell r="C516">
            <v>82200</v>
          </cell>
          <cell r="D516">
            <v>6.42</v>
          </cell>
          <cell r="E516">
            <v>10</v>
          </cell>
          <cell r="F516">
            <v>76.45</v>
          </cell>
          <cell r="G516">
            <v>76.45</v>
          </cell>
          <cell r="H516">
            <v>0</v>
          </cell>
          <cell r="I516">
            <v>0</v>
          </cell>
        </row>
        <row r="517">
          <cell r="C517">
            <v>82220</v>
          </cell>
          <cell r="D517">
            <v>3.32</v>
          </cell>
          <cell r="E517">
            <v>20</v>
          </cell>
          <cell r="F517">
            <v>97.4</v>
          </cell>
          <cell r="G517">
            <v>97.4</v>
          </cell>
          <cell r="H517">
            <v>0</v>
          </cell>
          <cell r="I517">
            <v>0</v>
          </cell>
        </row>
        <row r="518">
          <cell r="C518">
            <v>82240</v>
          </cell>
          <cell r="D518">
            <v>4.0999999999999996</v>
          </cell>
          <cell r="E518">
            <v>20</v>
          </cell>
          <cell r="F518">
            <v>74.2</v>
          </cell>
          <cell r="G518">
            <v>74.2</v>
          </cell>
          <cell r="H518">
            <v>0</v>
          </cell>
          <cell r="I518">
            <v>0</v>
          </cell>
        </row>
        <row r="519">
          <cell r="C519">
            <v>82260</v>
          </cell>
          <cell r="D519">
            <v>2.1800000000000002</v>
          </cell>
          <cell r="E519">
            <v>20</v>
          </cell>
          <cell r="F519">
            <v>62.8</v>
          </cell>
          <cell r="G519">
            <v>62.8</v>
          </cell>
          <cell r="H519">
            <v>0</v>
          </cell>
          <cell r="I519">
            <v>0</v>
          </cell>
        </row>
        <row r="520">
          <cell r="C520">
            <v>82280</v>
          </cell>
          <cell r="D520">
            <v>2.29</v>
          </cell>
          <cell r="E520">
            <v>20</v>
          </cell>
          <cell r="F520">
            <v>44.7</v>
          </cell>
          <cell r="G520">
            <v>44.7</v>
          </cell>
          <cell r="H520">
            <v>0</v>
          </cell>
          <cell r="I520">
            <v>0</v>
          </cell>
        </row>
        <row r="521">
          <cell r="C521">
            <v>82300</v>
          </cell>
          <cell r="D521">
            <v>0.83</v>
          </cell>
          <cell r="E521">
            <v>20</v>
          </cell>
          <cell r="F521">
            <v>31.2</v>
          </cell>
          <cell r="G521">
            <v>31.2</v>
          </cell>
          <cell r="H521">
            <v>0</v>
          </cell>
          <cell r="I521">
            <v>0</v>
          </cell>
        </row>
        <row r="522">
          <cell r="C522">
            <v>82320</v>
          </cell>
          <cell r="D522">
            <v>1.22</v>
          </cell>
          <cell r="E522">
            <v>20</v>
          </cell>
          <cell r="F522">
            <v>20.5</v>
          </cell>
          <cell r="G522">
            <v>20.5</v>
          </cell>
          <cell r="H522">
            <v>0</v>
          </cell>
          <cell r="I522">
            <v>0</v>
          </cell>
        </row>
        <row r="523">
          <cell r="C523">
            <v>82340</v>
          </cell>
          <cell r="D523">
            <v>1.55</v>
          </cell>
          <cell r="E523">
            <v>20</v>
          </cell>
          <cell r="F523">
            <v>27.7</v>
          </cell>
          <cell r="G523">
            <v>27.7</v>
          </cell>
          <cell r="H523">
            <v>0</v>
          </cell>
          <cell r="I523">
            <v>0</v>
          </cell>
        </row>
        <row r="524">
          <cell r="C524">
            <v>82360</v>
          </cell>
          <cell r="D524">
            <v>0.49</v>
          </cell>
          <cell r="E524">
            <v>20</v>
          </cell>
          <cell r="F524">
            <v>20.399999999999999</v>
          </cell>
          <cell r="G524">
            <v>20.399999999999999</v>
          </cell>
          <cell r="H524">
            <v>0</v>
          </cell>
          <cell r="I524">
            <v>0</v>
          </cell>
        </row>
        <row r="525">
          <cell r="C525">
            <v>82380</v>
          </cell>
          <cell r="D525">
            <v>0.09</v>
          </cell>
          <cell r="E525">
            <v>20</v>
          </cell>
          <cell r="F525">
            <v>5.8</v>
          </cell>
          <cell r="G525">
            <v>5.8</v>
          </cell>
          <cell r="H525">
            <v>0</v>
          </cell>
          <cell r="I525">
            <v>0</v>
          </cell>
        </row>
        <row r="526">
          <cell r="C526">
            <v>82400</v>
          </cell>
          <cell r="D526">
            <v>0.17</v>
          </cell>
          <cell r="E526">
            <v>20</v>
          </cell>
          <cell r="F526">
            <v>2.6</v>
          </cell>
          <cell r="G526">
            <v>2.6</v>
          </cell>
          <cell r="H526">
            <v>0</v>
          </cell>
          <cell r="I526">
            <v>0</v>
          </cell>
        </row>
        <row r="527">
          <cell r="C527">
            <v>82420</v>
          </cell>
          <cell r="D527">
            <v>0.72</v>
          </cell>
          <cell r="E527">
            <v>20</v>
          </cell>
          <cell r="F527">
            <v>8.9</v>
          </cell>
          <cell r="G527">
            <v>8.9</v>
          </cell>
          <cell r="H527">
            <v>0</v>
          </cell>
          <cell r="I527">
            <v>0</v>
          </cell>
        </row>
        <row r="528">
          <cell r="C528">
            <v>82440</v>
          </cell>
          <cell r="D528">
            <v>4.46</v>
          </cell>
          <cell r="E528">
            <v>20</v>
          </cell>
          <cell r="F528">
            <v>51.8</v>
          </cell>
          <cell r="G528">
            <v>51.8</v>
          </cell>
          <cell r="H528">
            <v>0</v>
          </cell>
          <cell r="I528">
            <v>0</v>
          </cell>
        </row>
        <row r="529">
          <cell r="C529">
            <v>82450</v>
          </cell>
          <cell r="D529">
            <v>6.07</v>
          </cell>
          <cell r="E529">
            <v>10</v>
          </cell>
          <cell r="F529">
            <v>52.65</v>
          </cell>
          <cell r="G529">
            <v>52.65</v>
          </cell>
          <cell r="H529">
            <v>0</v>
          </cell>
          <cell r="I529">
            <v>0</v>
          </cell>
        </row>
        <row r="530">
          <cell r="C530">
            <v>82460</v>
          </cell>
          <cell r="D530">
            <v>12.51</v>
          </cell>
          <cell r="E530">
            <v>10</v>
          </cell>
          <cell r="F530">
            <v>92.9</v>
          </cell>
          <cell r="G530">
            <v>92.9</v>
          </cell>
          <cell r="H530">
            <v>0</v>
          </cell>
          <cell r="I530">
            <v>0</v>
          </cell>
        </row>
        <row r="531">
          <cell r="C531">
            <v>82480</v>
          </cell>
          <cell r="D531">
            <v>19.32</v>
          </cell>
          <cell r="E531">
            <v>20</v>
          </cell>
          <cell r="F531">
            <v>318.3</v>
          </cell>
          <cell r="G531">
            <v>318.3</v>
          </cell>
          <cell r="H531">
            <v>0</v>
          </cell>
          <cell r="I531">
            <v>0</v>
          </cell>
        </row>
        <row r="532">
          <cell r="C532">
            <v>82500</v>
          </cell>
          <cell r="D532">
            <v>2.21</v>
          </cell>
          <cell r="E532">
            <v>20</v>
          </cell>
          <cell r="F532">
            <v>215.3</v>
          </cell>
          <cell r="G532">
            <v>215.3</v>
          </cell>
          <cell r="H532">
            <v>0</v>
          </cell>
          <cell r="I532">
            <v>0</v>
          </cell>
        </row>
        <row r="533">
          <cell r="C533">
            <v>82510</v>
          </cell>
          <cell r="D533">
            <v>1.72</v>
          </cell>
          <cell r="E533">
            <v>10</v>
          </cell>
          <cell r="F533">
            <v>19.649999999999999</v>
          </cell>
          <cell r="G533">
            <v>19.649999999999999</v>
          </cell>
          <cell r="H533">
            <v>0</v>
          </cell>
          <cell r="I533">
            <v>0</v>
          </cell>
        </row>
        <row r="534">
          <cell r="C534">
            <v>82520</v>
          </cell>
          <cell r="D534">
            <v>0.61</v>
          </cell>
          <cell r="E534">
            <v>10</v>
          </cell>
          <cell r="F534">
            <v>11.65</v>
          </cell>
          <cell r="G534">
            <v>11.65</v>
          </cell>
          <cell r="H534">
            <v>0</v>
          </cell>
          <cell r="I534">
            <v>0</v>
          </cell>
        </row>
        <row r="535">
          <cell r="C535">
            <v>82530</v>
          </cell>
          <cell r="D535">
            <v>2.2799999999999998</v>
          </cell>
          <cell r="E535">
            <v>10</v>
          </cell>
          <cell r="F535">
            <v>14.45</v>
          </cell>
          <cell r="G535">
            <v>14.45</v>
          </cell>
          <cell r="H535">
            <v>0</v>
          </cell>
          <cell r="I535">
            <v>0</v>
          </cell>
        </row>
        <row r="536">
          <cell r="C536">
            <v>82540</v>
          </cell>
          <cell r="D536">
            <v>1.78</v>
          </cell>
          <cell r="E536">
            <v>10</v>
          </cell>
          <cell r="F536">
            <v>20.3</v>
          </cell>
          <cell r="G536">
            <v>20.3</v>
          </cell>
          <cell r="H536">
            <v>0</v>
          </cell>
          <cell r="I536">
            <v>0</v>
          </cell>
        </row>
        <row r="537">
          <cell r="C537">
            <v>82560</v>
          </cell>
          <cell r="D537">
            <v>0.31</v>
          </cell>
          <cell r="E537">
            <v>20</v>
          </cell>
          <cell r="F537">
            <v>20.9</v>
          </cell>
          <cell r="G537">
            <v>20.9</v>
          </cell>
          <cell r="H537">
            <v>0</v>
          </cell>
          <cell r="I537">
            <v>0</v>
          </cell>
        </row>
        <row r="538">
          <cell r="C538">
            <v>82570</v>
          </cell>
          <cell r="D538">
            <v>8</v>
          </cell>
          <cell r="E538">
            <v>10</v>
          </cell>
          <cell r="F538">
            <v>41.55</v>
          </cell>
          <cell r="G538">
            <v>41.55</v>
          </cell>
          <cell r="H538">
            <v>0</v>
          </cell>
          <cell r="I538">
            <v>0</v>
          </cell>
        </row>
        <row r="539">
          <cell r="C539">
            <v>82580</v>
          </cell>
          <cell r="D539">
            <v>12.29</v>
          </cell>
          <cell r="E539">
            <v>10</v>
          </cell>
          <cell r="F539">
            <v>101.45</v>
          </cell>
          <cell r="G539">
            <v>101.45</v>
          </cell>
          <cell r="H539">
            <v>0</v>
          </cell>
          <cell r="I539">
            <v>0</v>
          </cell>
        </row>
        <row r="540">
          <cell r="C540">
            <v>82590</v>
          </cell>
          <cell r="D540">
            <v>4.7</v>
          </cell>
          <cell r="E540">
            <v>10</v>
          </cell>
          <cell r="F540">
            <v>84.95</v>
          </cell>
          <cell r="G540">
            <v>84.95</v>
          </cell>
          <cell r="H540">
            <v>0</v>
          </cell>
          <cell r="I540">
            <v>0</v>
          </cell>
        </row>
        <row r="541">
          <cell r="C541">
            <v>82600</v>
          </cell>
          <cell r="D541">
            <v>0.56999999999999995</v>
          </cell>
          <cell r="E541">
            <v>10</v>
          </cell>
          <cell r="F541">
            <v>26.35</v>
          </cell>
          <cell r="G541">
            <v>25.03</v>
          </cell>
          <cell r="H541">
            <v>1.32</v>
          </cell>
          <cell r="I541">
            <v>0</v>
          </cell>
        </row>
        <row r="542">
          <cell r="C542">
            <v>82620</v>
          </cell>
          <cell r="D542">
            <v>0.11</v>
          </cell>
          <cell r="E542">
            <v>20</v>
          </cell>
          <cell r="F542">
            <v>6.8</v>
          </cell>
          <cell r="G542">
            <v>6.46</v>
          </cell>
          <cell r="H542">
            <v>0.34</v>
          </cell>
          <cell r="I542">
            <v>0</v>
          </cell>
        </row>
        <row r="543">
          <cell r="C543">
            <v>82630</v>
          </cell>
          <cell r="D543">
            <v>0</v>
          </cell>
          <cell r="E543">
            <v>10</v>
          </cell>
          <cell r="F543">
            <v>0.28000000000000003</v>
          </cell>
          <cell r="G543">
            <v>0.27</v>
          </cell>
          <cell r="H543">
            <v>0.01</v>
          </cell>
          <cell r="I543">
            <v>0</v>
          </cell>
        </row>
        <row r="544">
          <cell r="C544">
            <v>82640</v>
          </cell>
          <cell r="D544">
            <v>0.17</v>
          </cell>
          <cell r="E544">
            <v>10</v>
          </cell>
          <cell r="F544">
            <v>0.43</v>
          </cell>
          <cell r="G544">
            <v>0.41</v>
          </cell>
          <cell r="H544">
            <v>0.02</v>
          </cell>
          <cell r="I544">
            <v>0</v>
          </cell>
        </row>
        <row r="545">
          <cell r="C545">
            <v>82660</v>
          </cell>
          <cell r="D545">
            <v>0</v>
          </cell>
          <cell r="E545">
            <v>20</v>
          </cell>
          <cell r="F545">
            <v>0.85</v>
          </cell>
          <cell r="G545">
            <v>0.81</v>
          </cell>
          <cell r="H545">
            <v>0.04</v>
          </cell>
          <cell r="I545">
            <v>0</v>
          </cell>
        </row>
        <row r="546">
          <cell r="C546">
            <v>82680</v>
          </cell>
          <cell r="D546">
            <v>0</v>
          </cell>
          <cell r="E546">
            <v>20</v>
          </cell>
          <cell r="F546">
            <v>0</v>
          </cell>
          <cell r="G546">
            <v>0</v>
          </cell>
          <cell r="H546">
            <v>0</v>
          </cell>
          <cell r="I546">
            <v>0</v>
          </cell>
        </row>
        <row r="547">
          <cell r="C547">
            <v>82700</v>
          </cell>
          <cell r="D547">
            <v>0</v>
          </cell>
          <cell r="E547">
            <v>20</v>
          </cell>
          <cell r="F547">
            <v>0</v>
          </cell>
          <cell r="G547">
            <v>0</v>
          </cell>
          <cell r="H547">
            <v>0</v>
          </cell>
          <cell r="I547">
            <v>0</v>
          </cell>
        </row>
        <row r="548">
          <cell r="C548">
            <v>82720</v>
          </cell>
          <cell r="D548">
            <v>2.11</v>
          </cell>
          <cell r="E548">
            <v>20</v>
          </cell>
          <cell r="F548">
            <v>10.55</v>
          </cell>
          <cell r="G548">
            <v>0</v>
          </cell>
          <cell r="H548">
            <v>0</v>
          </cell>
          <cell r="I548">
            <v>10.55</v>
          </cell>
        </row>
        <row r="549">
          <cell r="C549">
            <v>82740</v>
          </cell>
          <cell r="D549">
            <v>3.15</v>
          </cell>
          <cell r="E549">
            <v>20</v>
          </cell>
          <cell r="F549">
            <v>52.6</v>
          </cell>
          <cell r="G549">
            <v>0</v>
          </cell>
          <cell r="H549">
            <v>0</v>
          </cell>
          <cell r="I549">
            <v>52.6</v>
          </cell>
        </row>
        <row r="550">
          <cell r="C550">
            <v>82750</v>
          </cell>
          <cell r="D550">
            <v>19.82</v>
          </cell>
          <cell r="E550">
            <v>10</v>
          </cell>
          <cell r="F550">
            <v>114.85</v>
          </cell>
          <cell r="G550">
            <v>0</v>
          </cell>
          <cell r="H550">
            <v>0</v>
          </cell>
          <cell r="I550">
            <v>114.85</v>
          </cell>
        </row>
        <row r="551">
          <cell r="C551">
            <v>82760</v>
          </cell>
          <cell r="D551">
            <v>13.75</v>
          </cell>
          <cell r="E551">
            <v>10</v>
          </cell>
          <cell r="F551">
            <v>167.85</v>
          </cell>
          <cell r="G551">
            <v>0</v>
          </cell>
          <cell r="H551">
            <v>0</v>
          </cell>
          <cell r="I551">
            <v>167.85</v>
          </cell>
        </row>
        <row r="552">
          <cell r="C552">
            <v>82780</v>
          </cell>
          <cell r="D552">
            <v>4.8600000000000003</v>
          </cell>
          <cell r="E552">
            <v>20</v>
          </cell>
          <cell r="F552">
            <v>186.1</v>
          </cell>
          <cell r="G552">
            <v>0</v>
          </cell>
          <cell r="H552">
            <v>0</v>
          </cell>
          <cell r="I552">
            <v>186.1</v>
          </cell>
        </row>
        <row r="553">
          <cell r="C553">
            <v>82790</v>
          </cell>
          <cell r="D553">
            <v>2.41</v>
          </cell>
          <cell r="E553">
            <v>10</v>
          </cell>
          <cell r="F553">
            <v>36.35</v>
          </cell>
          <cell r="G553">
            <v>0</v>
          </cell>
          <cell r="H553">
            <v>0</v>
          </cell>
          <cell r="I553">
            <v>36.35</v>
          </cell>
        </row>
        <row r="554">
          <cell r="C554">
            <v>82800</v>
          </cell>
          <cell r="D554">
            <v>3.06</v>
          </cell>
          <cell r="E554">
            <v>10</v>
          </cell>
          <cell r="F554">
            <v>27.35</v>
          </cell>
          <cell r="G554">
            <v>0</v>
          </cell>
          <cell r="H554">
            <v>0</v>
          </cell>
          <cell r="I554">
            <v>27.35</v>
          </cell>
        </row>
        <row r="555">
          <cell r="C555">
            <v>82810</v>
          </cell>
          <cell r="D555">
            <v>3.88</v>
          </cell>
          <cell r="E555">
            <v>10</v>
          </cell>
          <cell r="F555">
            <v>34.700000000000003</v>
          </cell>
          <cell r="G555">
            <v>0</v>
          </cell>
          <cell r="H555">
            <v>0</v>
          </cell>
          <cell r="I555">
            <v>34.700000000000003</v>
          </cell>
        </row>
        <row r="556">
          <cell r="C556">
            <v>82820</v>
          </cell>
          <cell r="D556">
            <v>3.73</v>
          </cell>
          <cell r="E556">
            <v>10</v>
          </cell>
          <cell r="F556">
            <v>38.049999999999997</v>
          </cell>
          <cell r="G556">
            <v>0</v>
          </cell>
          <cell r="H556">
            <v>0</v>
          </cell>
          <cell r="I556">
            <v>38.049999999999997</v>
          </cell>
        </row>
        <row r="557">
          <cell r="C557">
            <v>82830</v>
          </cell>
          <cell r="D557">
            <v>11.5</v>
          </cell>
          <cell r="E557">
            <v>10</v>
          </cell>
          <cell r="F557">
            <v>76.150000000000006</v>
          </cell>
          <cell r="G557">
            <v>0</v>
          </cell>
          <cell r="H557">
            <v>0</v>
          </cell>
          <cell r="I557">
            <v>76.150000000000006</v>
          </cell>
        </row>
        <row r="558">
          <cell r="C558">
            <v>82840</v>
          </cell>
          <cell r="D558">
            <v>14.95</v>
          </cell>
          <cell r="E558">
            <v>10</v>
          </cell>
          <cell r="F558">
            <v>132.25</v>
          </cell>
          <cell r="G558">
            <v>119.03</v>
          </cell>
          <cell r="H558">
            <v>13.23</v>
          </cell>
          <cell r="I558">
            <v>0</v>
          </cell>
        </row>
        <row r="559">
          <cell r="C559">
            <v>82850</v>
          </cell>
          <cell r="D559">
            <v>16.32</v>
          </cell>
          <cell r="E559">
            <v>10</v>
          </cell>
          <cell r="F559">
            <v>156.35</v>
          </cell>
          <cell r="G559">
            <v>140.72</v>
          </cell>
          <cell r="H559">
            <v>15.64</v>
          </cell>
          <cell r="I559">
            <v>0</v>
          </cell>
        </row>
        <row r="560">
          <cell r="C560">
            <v>82860</v>
          </cell>
          <cell r="D560">
            <v>18.690000000000001</v>
          </cell>
          <cell r="E560">
            <v>10</v>
          </cell>
          <cell r="F560">
            <v>175.05</v>
          </cell>
          <cell r="G560">
            <v>157.55000000000001</v>
          </cell>
          <cell r="H560">
            <v>17.510000000000002</v>
          </cell>
          <cell r="I560">
            <v>0</v>
          </cell>
        </row>
        <row r="561">
          <cell r="C561">
            <v>82870</v>
          </cell>
          <cell r="D561">
            <v>14.52</v>
          </cell>
          <cell r="E561">
            <v>10</v>
          </cell>
          <cell r="F561">
            <v>166.05</v>
          </cell>
          <cell r="G561">
            <v>149.44999999999999</v>
          </cell>
          <cell r="H561">
            <v>16.61</v>
          </cell>
          <cell r="I561">
            <v>0</v>
          </cell>
        </row>
        <row r="562">
          <cell r="C562">
            <v>82880</v>
          </cell>
          <cell r="D562">
            <v>14.07</v>
          </cell>
          <cell r="E562">
            <v>10</v>
          </cell>
          <cell r="F562">
            <v>142.94999999999999</v>
          </cell>
          <cell r="G562">
            <v>128.66</v>
          </cell>
          <cell r="H562">
            <v>14.3</v>
          </cell>
          <cell r="I562">
            <v>0</v>
          </cell>
        </row>
        <row r="563">
          <cell r="C563">
            <v>82900</v>
          </cell>
          <cell r="D563">
            <v>0.64</v>
          </cell>
          <cell r="E563">
            <v>20</v>
          </cell>
          <cell r="F563">
            <v>147.1</v>
          </cell>
          <cell r="G563">
            <v>132.38999999999999</v>
          </cell>
          <cell r="H563">
            <v>14.71</v>
          </cell>
          <cell r="I563">
            <v>0</v>
          </cell>
        </row>
        <row r="564">
          <cell r="C564">
            <v>82910</v>
          </cell>
          <cell r="D564">
            <v>7.5</v>
          </cell>
          <cell r="E564">
            <v>10</v>
          </cell>
          <cell r="F564">
            <v>40.700000000000003</v>
          </cell>
          <cell r="G564">
            <v>36.630000000000003</v>
          </cell>
          <cell r="H564">
            <v>4.07</v>
          </cell>
          <cell r="I564">
            <v>0</v>
          </cell>
        </row>
        <row r="565">
          <cell r="C565">
            <v>82920</v>
          </cell>
          <cell r="D565">
            <v>32.47</v>
          </cell>
          <cell r="E565">
            <v>10</v>
          </cell>
          <cell r="F565">
            <v>199.85</v>
          </cell>
          <cell r="G565">
            <v>179.87</v>
          </cell>
          <cell r="H565">
            <v>19.989999999999998</v>
          </cell>
          <cell r="I565">
            <v>0</v>
          </cell>
        </row>
        <row r="566">
          <cell r="C566">
            <v>82930</v>
          </cell>
          <cell r="D566">
            <v>29.87</v>
          </cell>
          <cell r="E566">
            <v>10</v>
          </cell>
          <cell r="F566">
            <v>311.7</v>
          </cell>
          <cell r="G566">
            <v>280.52999999999997</v>
          </cell>
          <cell r="H566">
            <v>31.17</v>
          </cell>
          <cell r="I566">
            <v>0</v>
          </cell>
        </row>
        <row r="567">
          <cell r="C567">
            <v>82940</v>
          </cell>
          <cell r="D567">
            <v>16.07</v>
          </cell>
          <cell r="E567">
            <v>10</v>
          </cell>
          <cell r="F567">
            <v>229.7</v>
          </cell>
          <cell r="G567">
            <v>206.73</v>
          </cell>
          <cell r="H567">
            <v>22.97</v>
          </cell>
          <cell r="I567">
            <v>0</v>
          </cell>
        </row>
        <row r="568">
          <cell r="C568">
            <v>82960</v>
          </cell>
          <cell r="D568">
            <v>19.010000000000002</v>
          </cell>
          <cell r="E568">
            <v>20</v>
          </cell>
          <cell r="F568">
            <v>350.8</v>
          </cell>
          <cell r="G568">
            <v>315.72000000000003</v>
          </cell>
          <cell r="H568">
            <v>35.08</v>
          </cell>
          <cell r="I568">
            <v>0</v>
          </cell>
        </row>
        <row r="569">
          <cell r="C569">
            <v>82980</v>
          </cell>
          <cell r="D569">
            <v>24.95</v>
          </cell>
          <cell r="E569">
            <v>20</v>
          </cell>
          <cell r="F569">
            <v>439.6</v>
          </cell>
          <cell r="G569">
            <v>395.64</v>
          </cell>
          <cell r="H569">
            <v>43.96</v>
          </cell>
          <cell r="I569">
            <v>0</v>
          </cell>
        </row>
        <row r="570">
          <cell r="C570">
            <v>82990</v>
          </cell>
          <cell r="D570">
            <v>20.7</v>
          </cell>
          <cell r="E570">
            <v>10</v>
          </cell>
          <cell r="F570">
            <v>228.25</v>
          </cell>
          <cell r="G570">
            <v>205.43</v>
          </cell>
          <cell r="H570">
            <v>22.83</v>
          </cell>
          <cell r="I570">
            <v>0</v>
          </cell>
        </row>
        <row r="571">
          <cell r="C571">
            <v>83000</v>
          </cell>
          <cell r="D571">
            <v>26.69</v>
          </cell>
          <cell r="E571">
            <v>10</v>
          </cell>
          <cell r="F571">
            <v>236.95</v>
          </cell>
          <cell r="G571">
            <v>213.26</v>
          </cell>
          <cell r="H571">
            <v>23.7</v>
          </cell>
          <cell r="I571">
            <v>0</v>
          </cell>
        </row>
        <row r="572">
          <cell r="C572">
            <v>83020</v>
          </cell>
          <cell r="D572">
            <v>10.35</v>
          </cell>
          <cell r="E572">
            <v>20</v>
          </cell>
          <cell r="F572">
            <v>370.4</v>
          </cell>
          <cell r="G572">
            <v>333.36</v>
          </cell>
          <cell r="H572">
            <v>37.04</v>
          </cell>
          <cell r="I572">
            <v>0</v>
          </cell>
        </row>
        <row r="573">
          <cell r="C573">
            <v>83040</v>
          </cell>
          <cell r="D573">
            <v>6.7</v>
          </cell>
          <cell r="E573">
            <v>20</v>
          </cell>
          <cell r="F573">
            <v>170.5</v>
          </cell>
          <cell r="G573">
            <v>153.44999999999999</v>
          </cell>
          <cell r="H573">
            <v>17.05</v>
          </cell>
          <cell r="I573">
            <v>0</v>
          </cell>
        </row>
        <row r="574">
          <cell r="C574">
            <v>83060</v>
          </cell>
          <cell r="D574">
            <v>1.34</v>
          </cell>
          <cell r="E574">
            <v>20</v>
          </cell>
          <cell r="F574">
            <v>80.400000000000006</v>
          </cell>
          <cell r="G574">
            <v>72.36</v>
          </cell>
          <cell r="H574">
            <v>8.0399999999999991</v>
          </cell>
          <cell r="I574">
            <v>0</v>
          </cell>
        </row>
        <row r="575">
          <cell r="C575">
            <v>83080</v>
          </cell>
          <cell r="D575">
            <v>2.46</v>
          </cell>
          <cell r="E575">
            <v>20</v>
          </cell>
          <cell r="F575">
            <v>38</v>
          </cell>
          <cell r="G575">
            <v>34.200000000000003</v>
          </cell>
          <cell r="H575">
            <v>3.8</v>
          </cell>
          <cell r="I575">
            <v>0</v>
          </cell>
        </row>
        <row r="576">
          <cell r="C576">
            <v>83100</v>
          </cell>
          <cell r="D576">
            <v>5.3</v>
          </cell>
          <cell r="E576">
            <v>20</v>
          </cell>
          <cell r="F576">
            <v>77.599999999999994</v>
          </cell>
          <cell r="G576">
            <v>69.84</v>
          </cell>
          <cell r="H576">
            <v>7.76</v>
          </cell>
          <cell r="I576">
            <v>0</v>
          </cell>
        </row>
        <row r="577">
          <cell r="C577">
            <v>83120</v>
          </cell>
          <cell r="D577">
            <v>3.25</v>
          </cell>
          <cell r="E577">
            <v>20</v>
          </cell>
          <cell r="F577">
            <v>85.5</v>
          </cell>
          <cell r="G577">
            <v>76.95</v>
          </cell>
          <cell r="H577">
            <v>8.5500000000000007</v>
          </cell>
          <cell r="I577">
            <v>0</v>
          </cell>
        </row>
        <row r="578">
          <cell r="C578">
            <v>83130</v>
          </cell>
          <cell r="D578">
            <v>2.91</v>
          </cell>
          <cell r="E578">
            <v>10</v>
          </cell>
          <cell r="F578">
            <v>30.8</v>
          </cell>
          <cell r="G578">
            <v>0</v>
          </cell>
          <cell r="H578">
            <v>0</v>
          </cell>
          <cell r="I578">
            <v>30.8</v>
          </cell>
        </row>
        <row r="579">
          <cell r="C579">
            <v>83140</v>
          </cell>
          <cell r="D579">
            <v>2.98</v>
          </cell>
          <cell r="E579">
            <v>10</v>
          </cell>
          <cell r="F579">
            <v>29.45</v>
          </cell>
          <cell r="G579">
            <v>0</v>
          </cell>
          <cell r="H579">
            <v>0</v>
          </cell>
          <cell r="I579">
            <v>29.45</v>
          </cell>
        </row>
        <row r="580">
          <cell r="C580">
            <v>83150</v>
          </cell>
          <cell r="D580">
            <v>6.53</v>
          </cell>
          <cell r="E580">
            <v>10</v>
          </cell>
          <cell r="F580">
            <v>47.55</v>
          </cell>
          <cell r="G580">
            <v>0</v>
          </cell>
          <cell r="H580">
            <v>0</v>
          </cell>
          <cell r="I580">
            <v>47.55</v>
          </cell>
        </row>
        <row r="581">
          <cell r="C581">
            <v>83160</v>
          </cell>
          <cell r="D581">
            <v>4.4000000000000004</v>
          </cell>
          <cell r="E581">
            <v>10</v>
          </cell>
          <cell r="F581">
            <v>54.65</v>
          </cell>
          <cell r="G581">
            <v>0</v>
          </cell>
          <cell r="H581">
            <v>0</v>
          </cell>
          <cell r="I581">
            <v>54.65</v>
          </cell>
        </row>
        <row r="582">
          <cell r="C582">
            <v>83180</v>
          </cell>
          <cell r="D582">
            <v>1.01</v>
          </cell>
          <cell r="E582">
            <v>20</v>
          </cell>
          <cell r="F582">
            <v>54.1</v>
          </cell>
          <cell r="G582">
            <v>0</v>
          </cell>
          <cell r="H582">
            <v>0</v>
          </cell>
          <cell r="I582">
            <v>54.1</v>
          </cell>
        </row>
        <row r="583">
          <cell r="C583">
            <v>83190</v>
          </cell>
          <cell r="D583">
            <v>0.19</v>
          </cell>
          <cell r="E583">
            <v>10</v>
          </cell>
          <cell r="F583">
            <v>6</v>
          </cell>
          <cell r="G583">
            <v>0</v>
          </cell>
          <cell r="H583">
            <v>0</v>
          </cell>
          <cell r="I583">
            <v>6</v>
          </cell>
        </row>
        <row r="584">
          <cell r="C584">
            <v>83200</v>
          </cell>
          <cell r="D584">
            <v>1.69</v>
          </cell>
          <cell r="E584">
            <v>10</v>
          </cell>
          <cell r="F584">
            <v>9.4</v>
          </cell>
          <cell r="G584">
            <v>0</v>
          </cell>
          <cell r="H584">
            <v>0</v>
          </cell>
          <cell r="I584">
            <v>9.4</v>
          </cell>
        </row>
        <row r="585">
          <cell r="C585">
            <v>83210</v>
          </cell>
          <cell r="D585">
            <v>3.44</v>
          </cell>
          <cell r="E585">
            <v>10</v>
          </cell>
          <cell r="F585">
            <v>25.65</v>
          </cell>
          <cell r="G585">
            <v>0</v>
          </cell>
          <cell r="H585">
            <v>0</v>
          </cell>
          <cell r="I585">
            <v>25.65</v>
          </cell>
        </row>
        <row r="586">
          <cell r="C586">
            <v>83220</v>
          </cell>
          <cell r="D586">
            <v>5.26</v>
          </cell>
          <cell r="E586">
            <v>10</v>
          </cell>
          <cell r="F586">
            <v>43.5</v>
          </cell>
          <cell r="G586">
            <v>0</v>
          </cell>
          <cell r="H586">
            <v>0</v>
          </cell>
          <cell r="I586">
            <v>43.5</v>
          </cell>
        </row>
        <row r="587">
          <cell r="C587">
            <v>83240</v>
          </cell>
          <cell r="D587">
            <v>11.69</v>
          </cell>
          <cell r="E587">
            <v>20</v>
          </cell>
          <cell r="F587">
            <v>169.5</v>
          </cell>
          <cell r="G587">
            <v>0</v>
          </cell>
          <cell r="H587">
            <v>0</v>
          </cell>
          <cell r="I587">
            <v>169.5</v>
          </cell>
        </row>
        <row r="588">
          <cell r="C588">
            <v>83250</v>
          </cell>
          <cell r="D588">
            <v>11.23</v>
          </cell>
          <cell r="E588">
            <v>10</v>
          </cell>
          <cell r="F588">
            <v>114.6</v>
          </cell>
          <cell r="G588">
            <v>0</v>
          </cell>
          <cell r="H588">
            <v>0</v>
          </cell>
          <cell r="I588">
            <v>114.6</v>
          </cell>
        </row>
        <row r="589">
          <cell r="C589">
            <v>83260</v>
          </cell>
          <cell r="D589">
            <v>8.57</v>
          </cell>
          <cell r="E589">
            <v>10</v>
          </cell>
          <cell r="F589">
            <v>99</v>
          </cell>
          <cell r="G589">
            <v>0</v>
          </cell>
          <cell r="H589">
            <v>0</v>
          </cell>
          <cell r="I589">
            <v>99</v>
          </cell>
        </row>
        <row r="590">
          <cell r="C590">
            <v>83270</v>
          </cell>
          <cell r="D590">
            <v>21.18</v>
          </cell>
          <cell r="E590">
            <v>10</v>
          </cell>
          <cell r="F590">
            <v>148.75</v>
          </cell>
          <cell r="G590">
            <v>0</v>
          </cell>
          <cell r="H590">
            <v>0</v>
          </cell>
          <cell r="I590">
            <v>148.75</v>
          </cell>
        </row>
        <row r="591">
          <cell r="C591">
            <v>83280</v>
          </cell>
          <cell r="D591">
            <v>20.69</v>
          </cell>
          <cell r="E591">
            <v>10</v>
          </cell>
          <cell r="F591">
            <v>209.35</v>
          </cell>
          <cell r="G591">
            <v>0</v>
          </cell>
          <cell r="H591">
            <v>0</v>
          </cell>
          <cell r="I591">
            <v>209.35</v>
          </cell>
        </row>
        <row r="592">
          <cell r="C592">
            <v>83290</v>
          </cell>
          <cell r="D592">
            <v>12.43</v>
          </cell>
          <cell r="E592">
            <v>10</v>
          </cell>
          <cell r="F592">
            <v>165.6</v>
          </cell>
          <cell r="G592">
            <v>0</v>
          </cell>
          <cell r="H592">
            <v>0</v>
          </cell>
          <cell r="I592">
            <v>165.6</v>
          </cell>
        </row>
        <row r="593">
          <cell r="C593">
            <v>83300</v>
          </cell>
          <cell r="D593">
            <v>17.82</v>
          </cell>
          <cell r="E593">
            <v>10</v>
          </cell>
          <cell r="F593">
            <v>151.25</v>
          </cell>
          <cell r="G593">
            <v>0</v>
          </cell>
          <cell r="H593">
            <v>0</v>
          </cell>
          <cell r="I593">
            <v>151.25</v>
          </cell>
        </row>
        <row r="594">
          <cell r="C594">
            <v>83310</v>
          </cell>
          <cell r="D594">
            <v>18.87</v>
          </cell>
          <cell r="E594">
            <v>10</v>
          </cell>
          <cell r="F594">
            <v>183.45</v>
          </cell>
          <cell r="G594">
            <v>0</v>
          </cell>
          <cell r="H594">
            <v>0</v>
          </cell>
          <cell r="I594">
            <v>183.45</v>
          </cell>
        </row>
        <row r="595">
          <cell r="C595">
            <v>83320</v>
          </cell>
          <cell r="D595">
            <v>11.54</v>
          </cell>
          <cell r="E595">
            <v>10</v>
          </cell>
          <cell r="F595">
            <v>152.05000000000001</v>
          </cell>
          <cell r="G595">
            <v>0</v>
          </cell>
          <cell r="H595">
            <v>0</v>
          </cell>
          <cell r="I595">
            <v>152.05000000000001</v>
          </cell>
        </row>
        <row r="596">
          <cell r="C596">
            <v>83340</v>
          </cell>
          <cell r="D596">
            <v>22.71</v>
          </cell>
          <cell r="E596">
            <v>20</v>
          </cell>
          <cell r="F596">
            <v>342.5</v>
          </cell>
          <cell r="G596">
            <v>0</v>
          </cell>
          <cell r="H596">
            <v>0</v>
          </cell>
          <cell r="I596">
            <v>342.5</v>
          </cell>
        </row>
        <row r="597">
          <cell r="C597">
            <v>83360</v>
          </cell>
          <cell r="D597">
            <v>8.1</v>
          </cell>
          <cell r="E597">
            <v>20</v>
          </cell>
          <cell r="F597">
            <v>308.10000000000002</v>
          </cell>
          <cell r="G597">
            <v>0</v>
          </cell>
          <cell r="H597">
            <v>0</v>
          </cell>
          <cell r="I597">
            <v>308.10000000000002</v>
          </cell>
        </row>
        <row r="598">
          <cell r="C598">
            <v>83380</v>
          </cell>
          <cell r="D598">
            <v>0.64</v>
          </cell>
          <cell r="E598">
            <v>20</v>
          </cell>
          <cell r="F598">
            <v>87.4</v>
          </cell>
          <cell r="G598">
            <v>0</v>
          </cell>
          <cell r="H598">
            <v>0</v>
          </cell>
          <cell r="I598">
            <v>87.4</v>
          </cell>
        </row>
        <row r="599">
          <cell r="C599">
            <v>83390</v>
          </cell>
          <cell r="D599">
            <v>1.5</v>
          </cell>
          <cell r="E599">
            <v>10</v>
          </cell>
          <cell r="F599">
            <v>10.7</v>
          </cell>
          <cell r="G599">
            <v>0</v>
          </cell>
          <cell r="H599">
            <v>0</v>
          </cell>
          <cell r="I599">
            <v>10.7</v>
          </cell>
        </row>
        <row r="600">
          <cell r="C600">
            <v>83400</v>
          </cell>
          <cell r="D600">
            <v>11.32</v>
          </cell>
          <cell r="E600">
            <v>10</v>
          </cell>
          <cell r="F600">
            <v>64.099999999999994</v>
          </cell>
          <cell r="G600">
            <v>0</v>
          </cell>
          <cell r="H600">
            <v>0</v>
          </cell>
          <cell r="I600">
            <v>64.099999999999994</v>
          </cell>
        </row>
        <row r="601">
          <cell r="C601">
            <v>83420</v>
          </cell>
          <cell r="D601">
            <v>19.899999999999999</v>
          </cell>
          <cell r="E601">
            <v>20</v>
          </cell>
          <cell r="F601">
            <v>312.2</v>
          </cell>
          <cell r="G601">
            <v>0</v>
          </cell>
          <cell r="H601">
            <v>0</v>
          </cell>
          <cell r="I601">
            <v>312.2</v>
          </cell>
        </row>
        <row r="602">
          <cell r="C602">
            <v>83440</v>
          </cell>
          <cell r="D602">
            <v>11.15</v>
          </cell>
          <cell r="E602">
            <v>20</v>
          </cell>
          <cell r="F602">
            <v>310.5</v>
          </cell>
          <cell r="G602">
            <v>0</v>
          </cell>
          <cell r="H602">
            <v>0</v>
          </cell>
          <cell r="I602">
            <v>310.5</v>
          </cell>
        </row>
        <row r="603">
          <cell r="C603">
            <v>83460</v>
          </cell>
          <cell r="D603">
            <v>9.6300000000000008</v>
          </cell>
          <cell r="E603">
            <v>20</v>
          </cell>
          <cell r="F603">
            <v>207.8</v>
          </cell>
          <cell r="G603">
            <v>0</v>
          </cell>
          <cell r="H603">
            <v>0</v>
          </cell>
          <cell r="I603">
            <v>207.8</v>
          </cell>
        </row>
        <row r="604">
          <cell r="C604">
            <v>83470</v>
          </cell>
          <cell r="D604">
            <v>5.65</v>
          </cell>
          <cell r="E604">
            <v>10</v>
          </cell>
          <cell r="F604">
            <v>76.400000000000006</v>
          </cell>
          <cell r="G604">
            <v>0</v>
          </cell>
          <cell r="H604">
            <v>0</v>
          </cell>
          <cell r="I604">
            <v>76.400000000000006</v>
          </cell>
        </row>
        <row r="605">
          <cell r="C605">
            <v>83480</v>
          </cell>
          <cell r="D605">
            <v>2.63</v>
          </cell>
          <cell r="E605">
            <v>10</v>
          </cell>
          <cell r="F605">
            <v>41.4</v>
          </cell>
          <cell r="G605">
            <v>0</v>
          </cell>
          <cell r="H605">
            <v>0</v>
          </cell>
          <cell r="I605">
            <v>41.4</v>
          </cell>
        </row>
        <row r="606">
          <cell r="C606">
            <v>83490</v>
          </cell>
          <cell r="D606">
            <v>7.76</v>
          </cell>
          <cell r="E606">
            <v>10</v>
          </cell>
          <cell r="F606">
            <v>51.95</v>
          </cell>
          <cell r="G606">
            <v>0</v>
          </cell>
          <cell r="H606">
            <v>0</v>
          </cell>
          <cell r="I606">
            <v>51.95</v>
          </cell>
        </row>
        <row r="607">
          <cell r="C607">
            <v>83500</v>
          </cell>
          <cell r="D607">
            <v>10.99</v>
          </cell>
          <cell r="E607">
            <v>10</v>
          </cell>
          <cell r="F607">
            <v>93.75</v>
          </cell>
          <cell r="G607">
            <v>0</v>
          </cell>
          <cell r="H607">
            <v>0</v>
          </cell>
          <cell r="I607">
            <v>93.75</v>
          </cell>
        </row>
        <row r="608">
          <cell r="C608">
            <v>83510</v>
          </cell>
          <cell r="D608">
            <v>14.18</v>
          </cell>
          <cell r="E608">
            <v>10</v>
          </cell>
          <cell r="F608">
            <v>125.85</v>
          </cell>
          <cell r="G608">
            <v>0</v>
          </cell>
          <cell r="H608">
            <v>0</v>
          </cell>
          <cell r="I608">
            <v>125.85</v>
          </cell>
        </row>
        <row r="609">
          <cell r="C609">
            <v>83520</v>
          </cell>
          <cell r="D609">
            <v>7.67</v>
          </cell>
          <cell r="E609">
            <v>10</v>
          </cell>
          <cell r="F609">
            <v>109.25</v>
          </cell>
          <cell r="G609">
            <v>0</v>
          </cell>
          <cell r="H609">
            <v>0</v>
          </cell>
          <cell r="I609">
            <v>109.25</v>
          </cell>
        </row>
        <row r="610">
          <cell r="C610">
            <v>83530</v>
          </cell>
          <cell r="D610">
            <v>4.8600000000000003</v>
          </cell>
          <cell r="E610">
            <v>10</v>
          </cell>
          <cell r="F610">
            <v>62.65</v>
          </cell>
          <cell r="G610">
            <v>0</v>
          </cell>
          <cell r="H610">
            <v>0</v>
          </cell>
          <cell r="I610">
            <v>62.65</v>
          </cell>
        </row>
        <row r="611">
          <cell r="C611">
            <v>83540</v>
          </cell>
          <cell r="D611">
            <v>7.91</v>
          </cell>
          <cell r="E611">
            <v>10</v>
          </cell>
          <cell r="F611">
            <v>63.85</v>
          </cell>
          <cell r="G611">
            <v>38.31</v>
          </cell>
          <cell r="H611">
            <v>25.54</v>
          </cell>
          <cell r="I611">
            <v>0</v>
          </cell>
        </row>
        <row r="612">
          <cell r="C612">
            <v>83550</v>
          </cell>
          <cell r="D612">
            <v>5.01</v>
          </cell>
          <cell r="E612">
            <v>10</v>
          </cell>
          <cell r="F612">
            <v>64.599999999999994</v>
          </cell>
          <cell r="G612">
            <v>38.76</v>
          </cell>
          <cell r="H612">
            <v>25.84</v>
          </cell>
          <cell r="I612">
            <v>0</v>
          </cell>
        </row>
        <row r="613">
          <cell r="C613">
            <v>83560</v>
          </cell>
          <cell r="D613">
            <v>5.3</v>
          </cell>
          <cell r="E613">
            <v>10</v>
          </cell>
          <cell r="F613">
            <v>51.55</v>
          </cell>
          <cell r="G613">
            <v>30.93</v>
          </cell>
          <cell r="H613">
            <v>20.62</v>
          </cell>
          <cell r="I613">
            <v>0</v>
          </cell>
        </row>
        <row r="614">
          <cell r="C614">
            <v>83570</v>
          </cell>
          <cell r="D614">
            <v>2.16</v>
          </cell>
          <cell r="E614">
            <v>10</v>
          </cell>
          <cell r="F614">
            <v>37.299999999999997</v>
          </cell>
          <cell r="G614">
            <v>22.38</v>
          </cell>
          <cell r="H614">
            <v>14.92</v>
          </cell>
          <cell r="I614">
            <v>0</v>
          </cell>
        </row>
        <row r="615">
          <cell r="C615">
            <v>83580</v>
          </cell>
          <cell r="D615">
            <v>11.94</v>
          </cell>
          <cell r="E615">
            <v>10</v>
          </cell>
          <cell r="F615">
            <v>70.5</v>
          </cell>
          <cell r="G615">
            <v>42.3</v>
          </cell>
          <cell r="H615">
            <v>28.2</v>
          </cell>
          <cell r="I615">
            <v>0</v>
          </cell>
        </row>
        <row r="616">
          <cell r="C616">
            <v>83590</v>
          </cell>
          <cell r="D616">
            <v>1.37</v>
          </cell>
          <cell r="E616">
            <v>10</v>
          </cell>
          <cell r="F616">
            <v>66.55</v>
          </cell>
          <cell r="G616">
            <v>39.93</v>
          </cell>
          <cell r="H616">
            <v>26.62</v>
          </cell>
          <cell r="I616">
            <v>0</v>
          </cell>
        </row>
        <row r="617">
          <cell r="C617">
            <v>83600</v>
          </cell>
          <cell r="D617">
            <v>0.77</v>
          </cell>
          <cell r="E617">
            <v>10</v>
          </cell>
          <cell r="F617">
            <v>10.7</v>
          </cell>
          <cell r="G617">
            <v>6.42</v>
          </cell>
          <cell r="H617">
            <v>4.28</v>
          </cell>
          <cell r="I617">
            <v>0</v>
          </cell>
        </row>
        <row r="618">
          <cell r="C618">
            <v>83610</v>
          </cell>
          <cell r="D618">
            <v>0</v>
          </cell>
          <cell r="E618">
            <v>10</v>
          </cell>
          <cell r="F618">
            <v>1.93</v>
          </cell>
          <cell r="G618">
            <v>1.1599999999999999</v>
          </cell>
          <cell r="H618">
            <v>0.77</v>
          </cell>
          <cell r="I618">
            <v>0</v>
          </cell>
        </row>
        <row r="619">
          <cell r="C619">
            <v>83620</v>
          </cell>
          <cell r="D619">
            <v>3.44</v>
          </cell>
          <cell r="E619">
            <v>10</v>
          </cell>
          <cell r="F619">
            <v>8.6</v>
          </cell>
          <cell r="G619">
            <v>5.16</v>
          </cell>
          <cell r="H619">
            <v>3.44</v>
          </cell>
          <cell r="I619">
            <v>0</v>
          </cell>
        </row>
        <row r="620">
          <cell r="C620">
            <v>83630</v>
          </cell>
          <cell r="D620">
            <v>9.01</v>
          </cell>
          <cell r="E620">
            <v>10</v>
          </cell>
          <cell r="F620">
            <v>62.25</v>
          </cell>
          <cell r="G620">
            <v>37.35</v>
          </cell>
          <cell r="H620">
            <v>24.9</v>
          </cell>
          <cell r="I620">
            <v>0</v>
          </cell>
        </row>
        <row r="621">
          <cell r="C621">
            <v>83640</v>
          </cell>
          <cell r="D621">
            <v>11.63</v>
          </cell>
          <cell r="E621">
            <v>10</v>
          </cell>
          <cell r="F621">
            <v>103.2</v>
          </cell>
          <cell r="G621">
            <v>61.92</v>
          </cell>
          <cell r="H621">
            <v>41.28</v>
          </cell>
          <cell r="I621">
            <v>0</v>
          </cell>
        </row>
        <row r="622">
          <cell r="C622">
            <v>83660</v>
          </cell>
          <cell r="D622">
            <v>1.58</v>
          </cell>
          <cell r="E622">
            <v>20</v>
          </cell>
          <cell r="F622">
            <v>132.1</v>
          </cell>
          <cell r="G622">
            <v>79.260000000000005</v>
          </cell>
          <cell r="H622">
            <v>52.84</v>
          </cell>
          <cell r="I622">
            <v>0</v>
          </cell>
        </row>
        <row r="623">
          <cell r="C623">
            <v>83670</v>
          </cell>
          <cell r="D623">
            <v>1.6</v>
          </cell>
          <cell r="E623">
            <v>10</v>
          </cell>
          <cell r="F623">
            <v>15.9</v>
          </cell>
          <cell r="G623">
            <v>9.5399999999999991</v>
          </cell>
          <cell r="H623">
            <v>6.36</v>
          </cell>
          <cell r="I623">
            <v>0</v>
          </cell>
        </row>
        <row r="624">
          <cell r="C624">
            <v>83680</v>
          </cell>
          <cell r="D624">
            <v>1.47</v>
          </cell>
          <cell r="E624">
            <v>10</v>
          </cell>
          <cell r="F624">
            <v>15.35</v>
          </cell>
          <cell r="G624">
            <v>9.2100000000000009</v>
          </cell>
          <cell r="H624">
            <v>6.14</v>
          </cell>
          <cell r="I624">
            <v>0</v>
          </cell>
        </row>
        <row r="625">
          <cell r="C625">
            <v>83690</v>
          </cell>
          <cell r="D625">
            <v>2.4900000000000002</v>
          </cell>
          <cell r="E625">
            <v>10</v>
          </cell>
          <cell r="F625">
            <v>19.8</v>
          </cell>
          <cell r="G625">
            <v>11.88</v>
          </cell>
          <cell r="H625">
            <v>7.92</v>
          </cell>
          <cell r="I625">
            <v>0</v>
          </cell>
        </row>
        <row r="626">
          <cell r="C626">
            <v>83700</v>
          </cell>
          <cell r="D626">
            <v>40.840000000000003</v>
          </cell>
          <cell r="E626">
            <v>10</v>
          </cell>
          <cell r="F626">
            <v>216.65</v>
          </cell>
          <cell r="G626">
            <v>129.99</v>
          </cell>
          <cell r="H626">
            <v>86.66</v>
          </cell>
          <cell r="I626">
            <v>0</v>
          </cell>
        </row>
        <row r="627">
          <cell r="C627">
            <v>83720</v>
          </cell>
          <cell r="D627">
            <v>2.79</v>
          </cell>
          <cell r="E627">
            <v>20</v>
          </cell>
          <cell r="F627">
            <v>436.3</v>
          </cell>
          <cell r="G627">
            <v>261.77999999999997</v>
          </cell>
          <cell r="H627">
            <v>174.52</v>
          </cell>
          <cell r="I627">
            <v>0</v>
          </cell>
        </row>
        <row r="628">
          <cell r="C628">
            <v>83730</v>
          </cell>
          <cell r="D628">
            <v>1.56</v>
          </cell>
          <cell r="E628">
            <v>10</v>
          </cell>
          <cell r="F628">
            <v>21.75</v>
          </cell>
          <cell r="G628">
            <v>13.05</v>
          </cell>
          <cell r="H628">
            <v>8.6999999999999993</v>
          </cell>
          <cell r="I628">
            <v>0</v>
          </cell>
        </row>
        <row r="629">
          <cell r="C629">
            <v>83740</v>
          </cell>
          <cell r="D629">
            <v>1.1599999999999999</v>
          </cell>
          <cell r="E629">
            <v>10</v>
          </cell>
          <cell r="F629">
            <v>13.6</v>
          </cell>
          <cell r="G629">
            <v>4.08</v>
          </cell>
          <cell r="H629">
            <v>8.16</v>
          </cell>
          <cell r="I629">
            <v>1.36</v>
          </cell>
        </row>
        <row r="630">
          <cell r="C630">
            <v>83760</v>
          </cell>
          <cell r="D630">
            <v>0.87</v>
          </cell>
          <cell r="E630">
            <v>20</v>
          </cell>
          <cell r="F630">
            <v>20.3</v>
          </cell>
          <cell r="G630">
            <v>6.09</v>
          </cell>
          <cell r="H630">
            <v>12.18</v>
          </cell>
          <cell r="I630">
            <v>2.0299999999999998</v>
          </cell>
        </row>
        <row r="631">
          <cell r="C631">
            <v>83780</v>
          </cell>
          <cell r="D631">
            <v>23.15</v>
          </cell>
          <cell r="E631">
            <v>20</v>
          </cell>
          <cell r="F631">
            <v>240.2</v>
          </cell>
          <cell r="G631">
            <v>72.06</v>
          </cell>
          <cell r="H631">
            <v>144.12</v>
          </cell>
          <cell r="I631">
            <v>24.02</v>
          </cell>
        </row>
        <row r="632">
          <cell r="C632">
            <v>83800</v>
          </cell>
          <cell r="D632">
            <v>1.26</v>
          </cell>
          <cell r="E632">
            <v>20</v>
          </cell>
          <cell r="F632">
            <v>244.1</v>
          </cell>
          <cell r="G632">
            <v>73.23</v>
          </cell>
          <cell r="H632">
            <v>146.46</v>
          </cell>
          <cell r="I632">
            <v>24.41</v>
          </cell>
        </row>
        <row r="633">
          <cell r="C633">
            <v>83810</v>
          </cell>
          <cell r="D633">
            <v>1.3</v>
          </cell>
          <cell r="E633">
            <v>10</v>
          </cell>
          <cell r="F633">
            <v>12.8</v>
          </cell>
          <cell r="G633">
            <v>3.84</v>
          </cell>
          <cell r="H633">
            <v>7.68</v>
          </cell>
          <cell r="I633">
            <v>1.28</v>
          </cell>
        </row>
        <row r="634">
          <cell r="C634">
            <v>83820</v>
          </cell>
          <cell r="D634">
            <v>5.07</v>
          </cell>
          <cell r="E634">
            <v>10</v>
          </cell>
          <cell r="F634">
            <v>31.85</v>
          </cell>
          <cell r="G634">
            <v>9.56</v>
          </cell>
          <cell r="H634">
            <v>19.11</v>
          </cell>
          <cell r="I634">
            <v>3.19</v>
          </cell>
        </row>
        <row r="635">
          <cell r="C635">
            <v>83840</v>
          </cell>
          <cell r="D635">
            <v>1.7</v>
          </cell>
          <cell r="E635">
            <v>20</v>
          </cell>
          <cell r="F635">
            <v>67.7</v>
          </cell>
          <cell r="G635">
            <v>20.309999999999999</v>
          </cell>
          <cell r="H635">
            <v>40.619999999999997</v>
          </cell>
          <cell r="I635">
            <v>6.77</v>
          </cell>
        </row>
        <row r="636">
          <cell r="C636">
            <v>83860</v>
          </cell>
          <cell r="D636">
            <v>5.13</v>
          </cell>
          <cell r="E636">
            <v>20</v>
          </cell>
          <cell r="F636">
            <v>68.3</v>
          </cell>
          <cell r="G636">
            <v>20.49</v>
          </cell>
          <cell r="H636">
            <v>40.98</v>
          </cell>
          <cell r="I636">
            <v>6.83</v>
          </cell>
        </row>
        <row r="637">
          <cell r="C637">
            <v>83870</v>
          </cell>
          <cell r="D637">
            <v>0.65</v>
          </cell>
          <cell r="E637">
            <v>10</v>
          </cell>
          <cell r="F637">
            <v>28.9</v>
          </cell>
          <cell r="G637">
            <v>8.67</v>
          </cell>
          <cell r="H637">
            <v>17.34</v>
          </cell>
          <cell r="I637">
            <v>2.89</v>
          </cell>
        </row>
        <row r="638">
          <cell r="C638">
            <v>83880</v>
          </cell>
          <cell r="D638">
            <v>1.6</v>
          </cell>
          <cell r="E638">
            <v>10</v>
          </cell>
          <cell r="F638">
            <v>11.25</v>
          </cell>
          <cell r="G638">
            <v>2.25</v>
          </cell>
          <cell r="H638">
            <v>6.75</v>
          </cell>
          <cell r="I638">
            <v>2.25</v>
          </cell>
        </row>
        <row r="639">
          <cell r="C639">
            <v>83900</v>
          </cell>
          <cell r="D639">
            <v>1.3</v>
          </cell>
          <cell r="E639">
            <v>20</v>
          </cell>
          <cell r="F639">
            <v>29</v>
          </cell>
          <cell r="G639">
            <v>5.8</v>
          </cell>
          <cell r="H639">
            <v>17.399999999999999</v>
          </cell>
          <cell r="I639">
            <v>5.8</v>
          </cell>
        </row>
        <row r="640">
          <cell r="C640">
            <v>83920</v>
          </cell>
          <cell r="D640">
            <v>1.38</v>
          </cell>
          <cell r="E640">
            <v>20</v>
          </cell>
          <cell r="F640">
            <v>26.8</v>
          </cell>
          <cell r="G640">
            <v>5.36</v>
          </cell>
          <cell r="H640">
            <v>16.079999999999998</v>
          </cell>
          <cell r="I640">
            <v>5.36</v>
          </cell>
        </row>
        <row r="641">
          <cell r="C641">
            <v>83940</v>
          </cell>
          <cell r="D641">
            <v>3.18</v>
          </cell>
          <cell r="E641">
            <v>20</v>
          </cell>
          <cell r="F641">
            <v>45.6</v>
          </cell>
          <cell r="G641">
            <v>9.1199999999999992</v>
          </cell>
          <cell r="H641">
            <v>27.36</v>
          </cell>
          <cell r="I641">
            <v>9.1199999999999992</v>
          </cell>
        </row>
        <row r="642">
          <cell r="C642">
            <v>83950</v>
          </cell>
          <cell r="D642">
            <v>1.54</v>
          </cell>
          <cell r="E642">
            <v>10</v>
          </cell>
          <cell r="F642">
            <v>23.6</v>
          </cell>
          <cell r="G642">
            <v>4.72</v>
          </cell>
          <cell r="H642">
            <v>14.16</v>
          </cell>
          <cell r="I642">
            <v>4.72</v>
          </cell>
        </row>
        <row r="643">
          <cell r="C643">
            <v>83960</v>
          </cell>
          <cell r="D643">
            <v>1.83</v>
          </cell>
          <cell r="E643">
            <v>10</v>
          </cell>
          <cell r="F643">
            <v>16.850000000000001</v>
          </cell>
          <cell r="G643">
            <v>3.37</v>
          </cell>
          <cell r="H643">
            <v>10.11</v>
          </cell>
          <cell r="I643">
            <v>3.37</v>
          </cell>
        </row>
        <row r="644">
          <cell r="C644">
            <v>83970</v>
          </cell>
          <cell r="D644">
            <v>1.81</v>
          </cell>
          <cell r="E644">
            <v>10</v>
          </cell>
          <cell r="F644">
            <v>18.2</v>
          </cell>
          <cell r="G644">
            <v>3.64</v>
          </cell>
          <cell r="H644">
            <v>10.92</v>
          </cell>
          <cell r="I644">
            <v>3.64</v>
          </cell>
        </row>
        <row r="645">
          <cell r="C645">
            <v>83980</v>
          </cell>
          <cell r="D645">
            <v>5.96</v>
          </cell>
          <cell r="E645">
            <v>10</v>
          </cell>
          <cell r="F645">
            <v>38.85</v>
          </cell>
          <cell r="G645">
            <v>7.77</v>
          </cell>
          <cell r="H645">
            <v>23.31</v>
          </cell>
          <cell r="I645">
            <v>7.77</v>
          </cell>
        </row>
        <row r="646">
          <cell r="C646">
            <v>83990</v>
          </cell>
          <cell r="D646">
            <v>4.57</v>
          </cell>
          <cell r="E646">
            <v>10</v>
          </cell>
          <cell r="F646">
            <v>52.65</v>
          </cell>
          <cell r="G646">
            <v>10.53</v>
          </cell>
          <cell r="H646">
            <v>31.59</v>
          </cell>
          <cell r="I646">
            <v>10.53</v>
          </cell>
        </row>
        <row r="647">
          <cell r="C647">
            <v>84000</v>
          </cell>
          <cell r="D647">
            <v>3.59</v>
          </cell>
          <cell r="E647">
            <v>10</v>
          </cell>
          <cell r="F647">
            <v>40.799999999999997</v>
          </cell>
          <cell r="G647">
            <v>8.16</v>
          </cell>
          <cell r="H647">
            <v>24.48</v>
          </cell>
          <cell r="I647">
            <v>8.16</v>
          </cell>
        </row>
        <row r="648">
          <cell r="C648">
            <v>84010</v>
          </cell>
          <cell r="D648">
            <v>9.32</v>
          </cell>
          <cell r="E648">
            <v>10</v>
          </cell>
          <cell r="F648">
            <v>64.55</v>
          </cell>
          <cell r="G648">
            <v>12.91</v>
          </cell>
          <cell r="H648">
            <v>38.729999999999997</v>
          </cell>
          <cell r="I648">
            <v>12.91</v>
          </cell>
        </row>
        <row r="649">
          <cell r="C649">
            <v>84020</v>
          </cell>
          <cell r="D649">
            <v>4.6900000000000004</v>
          </cell>
          <cell r="E649">
            <v>10</v>
          </cell>
          <cell r="F649">
            <v>70.05</v>
          </cell>
          <cell r="G649">
            <v>45.53</v>
          </cell>
          <cell r="H649">
            <v>24.52</v>
          </cell>
          <cell r="I649">
            <v>0</v>
          </cell>
        </row>
        <row r="650">
          <cell r="C650">
            <v>84030</v>
          </cell>
          <cell r="D650">
            <v>6.75</v>
          </cell>
          <cell r="E650">
            <v>10</v>
          </cell>
          <cell r="F650">
            <v>57.2</v>
          </cell>
          <cell r="G650">
            <v>37.18</v>
          </cell>
          <cell r="H650">
            <v>20.02</v>
          </cell>
          <cell r="I650">
            <v>0</v>
          </cell>
        </row>
        <row r="651">
          <cell r="C651">
            <v>84040</v>
          </cell>
          <cell r="D651">
            <v>6.18</v>
          </cell>
          <cell r="E651">
            <v>10</v>
          </cell>
          <cell r="F651">
            <v>64.650000000000006</v>
          </cell>
          <cell r="G651">
            <v>42.02</v>
          </cell>
          <cell r="H651">
            <v>22.63</v>
          </cell>
          <cell r="I651">
            <v>0</v>
          </cell>
        </row>
        <row r="652">
          <cell r="C652">
            <v>84050</v>
          </cell>
          <cell r="D652">
            <v>6.3</v>
          </cell>
          <cell r="E652">
            <v>10</v>
          </cell>
          <cell r="F652">
            <v>62.4</v>
          </cell>
          <cell r="G652">
            <v>40.56</v>
          </cell>
          <cell r="H652">
            <v>21.84</v>
          </cell>
          <cell r="I652">
            <v>0</v>
          </cell>
        </row>
        <row r="653">
          <cell r="C653">
            <v>84060</v>
          </cell>
          <cell r="D653">
            <v>5.36</v>
          </cell>
          <cell r="E653">
            <v>10</v>
          </cell>
          <cell r="F653">
            <v>58.3</v>
          </cell>
          <cell r="G653">
            <v>37.9</v>
          </cell>
          <cell r="H653">
            <v>20.41</v>
          </cell>
          <cell r="I653">
            <v>0</v>
          </cell>
        </row>
        <row r="654">
          <cell r="C654">
            <v>84070</v>
          </cell>
          <cell r="D654">
            <v>0.93</v>
          </cell>
          <cell r="E654">
            <v>10</v>
          </cell>
          <cell r="F654">
            <v>31.45</v>
          </cell>
          <cell r="G654">
            <v>20.440000000000001</v>
          </cell>
          <cell r="H654">
            <v>11.01</v>
          </cell>
          <cell r="I654">
            <v>0</v>
          </cell>
        </row>
        <row r="655">
          <cell r="C655">
            <v>84080</v>
          </cell>
          <cell r="D655">
            <v>0.75</v>
          </cell>
          <cell r="E655">
            <v>10</v>
          </cell>
          <cell r="F655">
            <v>8.4</v>
          </cell>
          <cell r="G655">
            <v>5.46</v>
          </cell>
          <cell r="H655">
            <v>2.94</v>
          </cell>
          <cell r="I655">
            <v>0</v>
          </cell>
        </row>
        <row r="656">
          <cell r="C656">
            <v>84090</v>
          </cell>
          <cell r="D656">
            <v>0.77</v>
          </cell>
          <cell r="E656">
            <v>10</v>
          </cell>
          <cell r="F656">
            <v>7.6</v>
          </cell>
          <cell r="G656">
            <v>4.9400000000000004</v>
          </cell>
          <cell r="H656">
            <v>2.66</v>
          </cell>
          <cell r="I656">
            <v>0</v>
          </cell>
        </row>
        <row r="657">
          <cell r="C657">
            <v>84100</v>
          </cell>
          <cell r="D657">
            <v>2</v>
          </cell>
          <cell r="E657">
            <v>10</v>
          </cell>
          <cell r="F657">
            <v>13.85</v>
          </cell>
          <cell r="G657">
            <v>9</v>
          </cell>
          <cell r="H657">
            <v>4.8499999999999996</v>
          </cell>
          <cell r="I657">
            <v>0</v>
          </cell>
        </row>
        <row r="658">
          <cell r="C658">
            <v>84110</v>
          </cell>
          <cell r="D658">
            <v>0.86</v>
          </cell>
          <cell r="E658">
            <v>10</v>
          </cell>
          <cell r="F658">
            <v>14.3</v>
          </cell>
          <cell r="G658">
            <v>9.3000000000000007</v>
          </cell>
          <cell r="H658">
            <v>5.01</v>
          </cell>
          <cell r="I658">
            <v>0</v>
          </cell>
        </row>
        <row r="659">
          <cell r="C659">
            <v>84120</v>
          </cell>
          <cell r="D659">
            <v>0.71</v>
          </cell>
          <cell r="E659">
            <v>10</v>
          </cell>
          <cell r="F659">
            <v>7.85</v>
          </cell>
          <cell r="G659">
            <v>5.0999999999999996</v>
          </cell>
          <cell r="H659">
            <v>2.75</v>
          </cell>
          <cell r="I659">
            <v>0</v>
          </cell>
        </row>
        <row r="660">
          <cell r="C660">
            <v>84140</v>
          </cell>
          <cell r="D660">
            <v>0.98</v>
          </cell>
          <cell r="E660">
            <v>20</v>
          </cell>
          <cell r="F660">
            <v>16.899999999999999</v>
          </cell>
          <cell r="G660">
            <v>10.99</v>
          </cell>
          <cell r="H660">
            <v>5.92</v>
          </cell>
          <cell r="I660">
            <v>0</v>
          </cell>
        </row>
        <row r="661">
          <cell r="C661">
            <v>84150</v>
          </cell>
          <cell r="D661">
            <v>1.32</v>
          </cell>
          <cell r="E661">
            <v>10</v>
          </cell>
          <cell r="F661">
            <v>11.5</v>
          </cell>
          <cell r="G661">
            <v>7.48</v>
          </cell>
          <cell r="H661">
            <v>4.03</v>
          </cell>
          <cell r="I661">
            <v>0</v>
          </cell>
        </row>
        <row r="662">
          <cell r="C662">
            <v>84160</v>
          </cell>
          <cell r="D662">
            <v>1.43</v>
          </cell>
          <cell r="E662">
            <v>10</v>
          </cell>
          <cell r="F662">
            <v>13.75</v>
          </cell>
          <cell r="G662">
            <v>8.94</v>
          </cell>
          <cell r="H662">
            <v>4.8099999999999996</v>
          </cell>
          <cell r="I662">
            <v>0</v>
          </cell>
        </row>
        <row r="663">
          <cell r="C663">
            <v>84170</v>
          </cell>
          <cell r="D663">
            <v>1.44</v>
          </cell>
          <cell r="E663">
            <v>10</v>
          </cell>
          <cell r="F663">
            <v>14.35</v>
          </cell>
          <cell r="G663">
            <v>9.33</v>
          </cell>
          <cell r="H663">
            <v>5.0199999999999996</v>
          </cell>
          <cell r="I663">
            <v>0</v>
          </cell>
        </row>
        <row r="664">
          <cell r="C664">
            <v>84180</v>
          </cell>
          <cell r="D664">
            <v>1.35</v>
          </cell>
          <cell r="E664">
            <v>10</v>
          </cell>
          <cell r="F664">
            <v>13.95</v>
          </cell>
          <cell r="G664">
            <v>9.07</v>
          </cell>
          <cell r="H664">
            <v>4.88</v>
          </cell>
          <cell r="I664">
            <v>0</v>
          </cell>
        </row>
        <row r="665">
          <cell r="C665">
            <v>84190</v>
          </cell>
          <cell r="D665">
            <v>1.48</v>
          </cell>
          <cell r="E665">
            <v>10</v>
          </cell>
          <cell r="F665">
            <v>14.15</v>
          </cell>
          <cell r="G665">
            <v>9.1999999999999993</v>
          </cell>
          <cell r="H665">
            <v>4.95</v>
          </cell>
          <cell r="I665">
            <v>0</v>
          </cell>
        </row>
        <row r="666">
          <cell r="C666">
            <v>84200</v>
          </cell>
          <cell r="D666">
            <v>1.27</v>
          </cell>
          <cell r="E666">
            <v>10</v>
          </cell>
          <cell r="F666">
            <v>13.75</v>
          </cell>
          <cell r="G666">
            <v>8.94</v>
          </cell>
          <cell r="H666">
            <v>4.8099999999999996</v>
          </cell>
          <cell r="I666">
            <v>0</v>
          </cell>
        </row>
        <row r="667">
          <cell r="C667">
            <v>84210</v>
          </cell>
          <cell r="D667">
            <v>1.07</v>
          </cell>
          <cell r="E667">
            <v>10</v>
          </cell>
          <cell r="F667">
            <v>11.7</v>
          </cell>
          <cell r="G667">
            <v>7.61</v>
          </cell>
          <cell r="H667">
            <v>4.0999999999999996</v>
          </cell>
          <cell r="I667">
            <v>0</v>
          </cell>
        </row>
        <row r="668">
          <cell r="C668">
            <v>84220</v>
          </cell>
          <cell r="D668">
            <v>1.64</v>
          </cell>
          <cell r="E668">
            <v>10</v>
          </cell>
          <cell r="F668">
            <v>13.55</v>
          </cell>
          <cell r="G668">
            <v>8.81</v>
          </cell>
          <cell r="H668">
            <v>4.74</v>
          </cell>
          <cell r="I668">
            <v>0</v>
          </cell>
        </row>
        <row r="669">
          <cell r="C669">
            <v>84230</v>
          </cell>
          <cell r="D669">
            <v>0.3</v>
          </cell>
          <cell r="E669">
            <v>10</v>
          </cell>
          <cell r="F669">
            <v>9.6999999999999993</v>
          </cell>
          <cell r="G669">
            <v>6.31</v>
          </cell>
          <cell r="H669">
            <v>3.4</v>
          </cell>
          <cell r="I669">
            <v>0</v>
          </cell>
        </row>
        <row r="670">
          <cell r="C670">
            <v>84240</v>
          </cell>
          <cell r="D670">
            <v>0.23</v>
          </cell>
          <cell r="E670">
            <v>10</v>
          </cell>
          <cell r="F670">
            <v>2.65</v>
          </cell>
          <cell r="G670">
            <v>1.72</v>
          </cell>
          <cell r="H670">
            <v>0.93</v>
          </cell>
          <cell r="I670">
            <v>0</v>
          </cell>
        </row>
        <row r="671">
          <cell r="C671">
            <v>84260</v>
          </cell>
          <cell r="D671">
            <v>0.62</v>
          </cell>
          <cell r="E671">
            <v>20</v>
          </cell>
          <cell r="F671">
            <v>8.5</v>
          </cell>
          <cell r="G671">
            <v>5.53</v>
          </cell>
          <cell r="H671">
            <v>2.98</v>
          </cell>
          <cell r="I671">
            <v>0</v>
          </cell>
        </row>
        <row r="672">
          <cell r="C672">
            <v>84270</v>
          </cell>
          <cell r="D672">
            <v>0.91</v>
          </cell>
          <cell r="E672">
            <v>10</v>
          </cell>
          <cell r="F672">
            <v>7.65</v>
          </cell>
          <cell r="G672">
            <v>4.97</v>
          </cell>
          <cell r="H672">
            <v>2.68</v>
          </cell>
          <cell r="I672">
            <v>0</v>
          </cell>
        </row>
        <row r="673">
          <cell r="C673">
            <v>84280</v>
          </cell>
          <cell r="D673">
            <v>2.06</v>
          </cell>
          <cell r="E673">
            <v>10</v>
          </cell>
          <cell r="F673">
            <v>14.85</v>
          </cell>
          <cell r="G673">
            <v>9.65</v>
          </cell>
          <cell r="H673">
            <v>5.2</v>
          </cell>
          <cell r="I673">
            <v>0</v>
          </cell>
        </row>
        <row r="674">
          <cell r="C674">
            <v>84290</v>
          </cell>
          <cell r="D674">
            <v>2.31</v>
          </cell>
          <cell r="E674">
            <v>10</v>
          </cell>
          <cell r="F674">
            <v>21.85</v>
          </cell>
          <cell r="G674">
            <v>14.2</v>
          </cell>
          <cell r="H674">
            <v>7.65</v>
          </cell>
          <cell r="I674">
            <v>0</v>
          </cell>
        </row>
        <row r="675">
          <cell r="C675">
            <v>84300</v>
          </cell>
          <cell r="D675">
            <v>2.3199999999999998</v>
          </cell>
          <cell r="E675">
            <v>10</v>
          </cell>
          <cell r="F675">
            <v>23.15</v>
          </cell>
          <cell r="G675">
            <v>15.05</v>
          </cell>
          <cell r="H675">
            <v>8.1</v>
          </cell>
          <cell r="I675">
            <v>0</v>
          </cell>
        </row>
        <row r="676">
          <cell r="C676">
            <v>84320</v>
          </cell>
          <cell r="D676">
            <v>1.43</v>
          </cell>
          <cell r="E676">
            <v>20</v>
          </cell>
          <cell r="F676">
            <v>37.5</v>
          </cell>
          <cell r="G676">
            <v>24.38</v>
          </cell>
          <cell r="H676">
            <v>13.13</v>
          </cell>
          <cell r="I676">
            <v>0</v>
          </cell>
        </row>
        <row r="677">
          <cell r="C677">
            <v>84340</v>
          </cell>
          <cell r="D677">
            <v>0.1</v>
          </cell>
          <cell r="E677">
            <v>20</v>
          </cell>
          <cell r="F677">
            <v>15.3</v>
          </cell>
          <cell r="G677">
            <v>9.9499999999999993</v>
          </cell>
          <cell r="H677">
            <v>5.36</v>
          </cell>
          <cell r="I677">
            <v>0</v>
          </cell>
        </row>
        <row r="678">
          <cell r="C678">
            <v>84360</v>
          </cell>
          <cell r="D678">
            <v>0.8</v>
          </cell>
          <cell r="E678">
            <v>20</v>
          </cell>
          <cell r="F678">
            <v>9</v>
          </cell>
          <cell r="G678">
            <v>5.85</v>
          </cell>
          <cell r="H678">
            <v>3.15</v>
          </cell>
          <cell r="I678">
            <v>0</v>
          </cell>
        </row>
        <row r="679">
          <cell r="C679">
            <v>84370</v>
          </cell>
          <cell r="D679">
            <v>1.05</v>
          </cell>
          <cell r="E679">
            <v>10</v>
          </cell>
          <cell r="F679">
            <v>9.25</v>
          </cell>
          <cell r="G679">
            <v>6.01</v>
          </cell>
          <cell r="H679">
            <v>3.24</v>
          </cell>
          <cell r="I679">
            <v>0</v>
          </cell>
        </row>
        <row r="680">
          <cell r="C680">
            <v>84380</v>
          </cell>
          <cell r="D680">
            <v>1.59</v>
          </cell>
          <cell r="E680">
            <v>10</v>
          </cell>
          <cell r="F680">
            <v>13.2</v>
          </cell>
          <cell r="G680">
            <v>8.58</v>
          </cell>
          <cell r="H680">
            <v>4.62</v>
          </cell>
          <cell r="I680">
            <v>0</v>
          </cell>
        </row>
        <row r="681">
          <cell r="C681">
            <v>84390</v>
          </cell>
          <cell r="D681">
            <v>3.04</v>
          </cell>
          <cell r="E681">
            <v>10</v>
          </cell>
          <cell r="F681">
            <v>23.15</v>
          </cell>
          <cell r="G681">
            <v>15.05</v>
          </cell>
          <cell r="H681">
            <v>8.1</v>
          </cell>
          <cell r="I681">
            <v>0</v>
          </cell>
        </row>
        <row r="682">
          <cell r="C682">
            <v>84400</v>
          </cell>
          <cell r="D682">
            <v>2.56</v>
          </cell>
          <cell r="E682">
            <v>10</v>
          </cell>
          <cell r="F682">
            <v>28</v>
          </cell>
          <cell r="G682">
            <v>18.2</v>
          </cell>
          <cell r="H682">
            <v>9.8000000000000007</v>
          </cell>
          <cell r="I682">
            <v>0</v>
          </cell>
        </row>
        <row r="683">
          <cell r="C683">
            <v>84420</v>
          </cell>
          <cell r="D683">
            <v>2.31</v>
          </cell>
          <cell r="E683">
            <v>20</v>
          </cell>
          <cell r="F683">
            <v>48.7</v>
          </cell>
          <cell r="G683">
            <v>31.66</v>
          </cell>
          <cell r="H683">
            <v>17.05</v>
          </cell>
          <cell r="I683">
            <v>0</v>
          </cell>
        </row>
        <row r="684">
          <cell r="C684">
            <v>84440</v>
          </cell>
          <cell r="D684">
            <v>2.09</v>
          </cell>
          <cell r="E684">
            <v>20</v>
          </cell>
          <cell r="F684">
            <v>44</v>
          </cell>
          <cell r="G684">
            <v>28.6</v>
          </cell>
          <cell r="H684">
            <v>15.4</v>
          </cell>
          <cell r="I684">
            <v>0</v>
          </cell>
        </row>
        <row r="685">
          <cell r="C685">
            <v>84460</v>
          </cell>
          <cell r="D685">
            <v>2.57</v>
          </cell>
          <cell r="E685">
            <v>20</v>
          </cell>
          <cell r="F685">
            <v>46.6</v>
          </cell>
          <cell r="G685">
            <v>30.29</v>
          </cell>
          <cell r="H685">
            <v>16.309999999999999</v>
          </cell>
          <cell r="I685">
            <v>0</v>
          </cell>
        </row>
        <row r="686">
          <cell r="C686">
            <v>84480</v>
          </cell>
          <cell r="D686">
            <v>0.76</v>
          </cell>
          <cell r="E686">
            <v>20</v>
          </cell>
          <cell r="F686">
            <v>33.299999999999997</v>
          </cell>
          <cell r="G686">
            <v>21.65</v>
          </cell>
          <cell r="H686">
            <v>11.66</v>
          </cell>
          <cell r="I686">
            <v>0</v>
          </cell>
        </row>
        <row r="687">
          <cell r="C687">
            <v>84500</v>
          </cell>
          <cell r="D687">
            <v>3.45</v>
          </cell>
          <cell r="E687">
            <v>20</v>
          </cell>
          <cell r="F687">
            <v>42.1</v>
          </cell>
          <cell r="G687">
            <v>27.37</v>
          </cell>
          <cell r="H687">
            <v>14.74</v>
          </cell>
          <cell r="I687">
            <v>0</v>
          </cell>
        </row>
        <row r="688">
          <cell r="C688">
            <v>84510</v>
          </cell>
          <cell r="D688">
            <v>4.51</v>
          </cell>
          <cell r="E688">
            <v>10</v>
          </cell>
          <cell r="F688">
            <v>39.799999999999997</v>
          </cell>
          <cell r="G688">
            <v>25.87</v>
          </cell>
          <cell r="H688">
            <v>13.93</v>
          </cell>
          <cell r="I688">
            <v>0</v>
          </cell>
        </row>
        <row r="689">
          <cell r="C689">
            <v>84520</v>
          </cell>
          <cell r="D689">
            <v>7.69</v>
          </cell>
          <cell r="E689">
            <v>10</v>
          </cell>
          <cell r="F689">
            <v>61</v>
          </cell>
          <cell r="G689">
            <v>39.65</v>
          </cell>
          <cell r="H689">
            <v>21.35</v>
          </cell>
          <cell r="I689">
            <v>0</v>
          </cell>
        </row>
        <row r="690">
          <cell r="C690">
            <v>84540</v>
          </cell>
          <cell r="D690">
            <v>5.66</v>
          </cell>
          <cell r="E690">
            <v>20</v>
          </cell>
          <cell r="F690">
            <v>133.5</v>
          </cell>
          <cell r="G690">
            <v>86.78</v>
          </cell>
          <cell r="H690">
            <v>46.73</v>
          </cell>
          <cell r="I690">
            <v>0</v>
          </cell>
        </row>
        <row r="691">
          <cell r="C691">
            <v>84560</v>
          </cell>
          <cell r="D691">
            <v>3.06</v>
          </cell>
          <cell r="E691">
            <v>20</v>
          </cell>
          <cell r="F691">
            <v>87.2</v>
          </cell>
          <cell r="G691">
            <v>56.68</v>
          </cell>
          <cell r="H691">
            <v>30.52</v>
          </cell>
          <cell r="I691">
            <v>0</v>
          </cell>
        </row>
        <row r="692">
          <cell r="C692">
            <v>84570</v>
          </cell>
          <cell r="D692">
            <v>0.63</v>
          </cell>
          <cell r="E692">
            <v>10</v>
          </cell>
          <cell r="F692">
            <v>18.45</v>
          </cell>
          <cell r="G692">
            <v>11.99</v>
          </cell>
          <cell r="H692">
            <v>6.46</v>
          </cell>
          <cell r="I692">
            <v>0</v>
          </cell>
        </row>
        <row r="693">
          <cell r="C693">
            <v>84580</v>
          </cell>
          <cell r="D693">
            <v>0.39</v>
          </cell>
          <cell r="E693">
            <v>10</v>
          </cell>
          <cell r="F693">
            <v>5.0999999999999996</v>
          </cell>
          <cell r="G693">
            <v>3.32</v>
          </cell>
          <cell r="H693">
            <v>1.79</v>
          </cell>
          <cell r="I693">
            <v>0</v>
          </cell>
        </row>
        <row r="694">
          <cell r="C694">
            <v>84600</v>
          </cell>
          <cell r="D694">
            <v>1.63</v>
          </cell>
          <cell r="E694">
            <v>20</v>
          </cell>
          <cell r="F694">
            <v>20.2</v>
          </cell>
          <cell r="G694">
            <v>13.13</v>
          </cell>
          <cell r="H694">
            <v>7.07</v>
          </cell>
          <cell r="I694">
            <v>0</v>
          </cell>
        </row>
        <row r="695">
          <cell r="C695">
            <v>84610</v>
          </cell>
          <cell r="D695">
            <v>3.53</v>
          </cell>
          <cell r="E695">
            <v>10</v>
          </cell>
          <cell r="F695">
            <v>25.8</v>
          </cell>
          <cell r="G695">
            <v>16.77</v>
          </cell>
          <cell r="H695">
            <v>9.0299999999999994</v>
          </cell>
          <cell r="I695">
            <v>0</v>
          </cell>
        </row>
        <row r="696">
          <cell r="C696">
            <v>84620</v>
          </cell>
          <cell r="D696">
            <v>5.94</v>
          </cell>
          <cell r="E696">
            <v>10</v>
          </cell>
          <cell r="F696">
            <v>47.35</v>
          </cell>
          <cell r="G696">
            <v>30.78</v>
          </cell>
          <cell r="H696">
            <v>16.57</v>
          </cell>
          <cell r="I696">
            <v>0</v>
          </cell>
        </row>
        <row r="697">
          <cell r="C697">
            <v>84630</v>
          </cell>
          <cell r="D697">
            <v>6.44</v>
          </cell>
          <cell r="E697">
            <v>10</v>
          </cell>
          <cell r="F697">
            <v>61.9</v>
          </cell>
          <cell r="G697">
            <v>40.24</v>
          </cell>
          <cell r="H697">
            <v>21.67</v>
          </cell>
          <cell r="I697">
            <v>0</v>
          </cell>
        </row>
        <row r="698">
          <cell r="C698">
            <v>84640</v>
          </cell>
          <cell r="D698">
            <v>8.4600000000000009</v>
          </cell>
          <cell r="E698">
            <v>10</v>
          </cell>
          <cell r="F698">
            <v>74.5</v>
          </cell>
          <cell r="G698">
            <v>48.43</v>
          </cell>
          <cell r="H698">
            <v>26.08</v>
          </cell>
          <cell r="I698">
            <v>0</v>
          </cell>
        </row>
        <row r="699">
          <cell r="C699">
            <v>84660</v>
          </cell>
          <cell r="D699">
            <v>6.13</v>
          </cell>
          <cell r="E699">
            <v>20</v>
          </cell>
          <cell r="F699">
            <v>145.9</v>
          </cell>
          <cell r="G699">
            <v>94.84</v>
          </cell>
          <cell r="H699">
            <v>51.07</v>
          </cell>
          <cell r="I699">
            <v>0</v>
          </cell>
        </row>
        <row r="700">
          <cell r="C700">
            <v>84670</v>
          </cell>
          <cell r="D700">
            <v>2.2999999999999998</v>
          </cell>
          <cell r="E700">
            <v>10</v>
          </cell>
          <cell r="F700">
            <v>42.15</v>
          </cell>
          <cell r="G700">
            <v>27.4</v>
          </cell>
          <cell r="H700">
            <v>14.75</v>
          </cell>
          <cell r="I700">
            <v>0</v>
          </cell>
        </row>
        <row r="701">
          <cell r="C701">
            <v>84680</v>
          </cell>
          <cell r="D701">
            <v>2.65</v>
          </cell>
          <cell r="E701">
            <v>10</v>
          </cell>
          <cell r="F701">
            <v>24.75</v>
          </cell>
          <cell r="G701">
            <v>16.09</v>
          </cell>
          <cell r="H701">
            <v>8.66</v>
          </cell>
          <cell r="I701">
            <v>0</v>
          </cell>
        </row>
        <row r="702">
          <cell r="C702">
            <v>84700</v>
          </cell>
          <cell r="D702">
            <v>4.63</v>
          </cell>
          <cell r="E702">
            <v>20</v>
          </cell>
          <cell r="F702">
            <v>72.8</v>
          </cell>
          <cell r="G702">
            <v>47.32</v>
          </cell>
          <cell r="H702">
            <v>25.48</v>
          </cell>
          <cell r="I702">
            <v>0</v>
          </cell>
        </row>
        <row r="703">
          <cell r="C703">
            <v>84720</v>
          </cell>
          <cell r="D703">
            <v>4.3899999999999997</v>
          </cell>
          <cell r="E703">
            <v>20</v>
          </cell>
          <cell r="F703">
            <v>90.2</v>
          </cell>
          <cell r="G703">
            <v>58.63</v>
          </cell>
          <cell r="H703">
            <v>31.57</v>
          </cell>
          <cell r="I703">
            <v>0</v>
          </cell>
        </row>
        <row r="704">
          <cell r="C704">
            <v>84740</v>
          </cell>
          <cell r="D704">
            <v>3.89</v>
          </cell>
          <cell r="E704">
            <v>20</v>
          </cell>
          <cell r="F704">
            <v>82.8</v>
          </cell>
          <cell r="G704">
            <v>53.82</v>
          </cell>
          <cell r="H704">
            <v>28.98</v>
          </cell>
          <cell r="I704">
            <v>0</v>
          </cell>
        </row>
        <row r="705">
          <cell r="C705">
            <v>84750</v>
          </cell>
          <cell r="D705">
            <v>7.54</v>
          </cell>
          <cell r="E705">
            <v>10</v>
          </cell>
          <cell r="F705">
            <v>57.15</v>
          </cell>
          <cell r="G705">
            <v>37.15</v>
          </cell>
          <cell r="H705">
            <v>20</v>
          </cell>
          <cell r="I705">
            <v>0</v>
          </cell>
        </row>
        <row r="706">
          <cell r="C706">
            <v>84760</v>
          </cell>
          <cell r="D706">
            <v>29.71</v>
          </cell>
          <cell r="E706">
            <v>10</v>
          </cell>
          <cell r="F706">
            <v>186.25</v>
          </cell>
          <cell r="G706">
            <v>121.06</v>
          </cell>
          <cell r="H706">
            <v>65.19</v>
          </cell>
          <cell r="I706">
            <v>0</v>
          </cell>
        </row>
        <row r="707">
          <cell r="C707">
            <v>84780</v>
          </cell>
          <cell r="D707">
            <v>0.03</v>
          </cell>
          <cell r="E707">
            <v>20</v>
          </cell>
          <cell r="F707">
            <v>297.39999999999998</v>
          </cell>
          <cell r="G707">
            <v>193.31</v>
          </cell>
          <cell r="H707">
            <v>104.09</v>
          </cell>
          <cell r="I707">
            <v>0</v>
          </cell>
        </row>
        <row r="708">
          <cell r="C708">
            <v>84790</v>
          </cell>
          <cell r="D708">
            <v>0</v>
          </cell>
          <cell r="E708">
            <v>10</v>
          </cell>
          <cell r="F708">
            <v>0.08</v>
          </cell>
          <cell r="G708">
            <v>0.05</v>
          </cell>
          <cell r="H708">
            <v>0.03</v>
          </cell>
          <cell r="I708">
            <v>0</v>
          </cell>
        </row>
        <row r="709">
          <cell r="C709">
            <v>84800</v>
          </cell>
          <cell r="D709">
            <v>0</v>
          </cell>
          <cell r="E709">
            <v>10</v>
          </cell>
          <cell r="F709">
            <v>0</v>
          </cell>
          <cell r="G709">
            <v>0</v>
          </cell>
          <cell r="H709">
            <v>0</v>
          </cell>
          <cell r="I709">
            <v>0</v>
          </cell>
        </row>
        <row r="710">
          <cell r="C710">
            <v>84820</v>
          </cell>
          <cell r="D710">
            <v>0.22</v>
          </cell>
          <cell r="E710">
            <v>20</v>
          </cell>
          <cell r="F710">
            <v>1.1000000000000001</v>
          </cell>
          <cell r="G710">
            <v>0.72</v>
          </cell>
          <cell r="H710">
            <v>0.39</v>
          </cell>
          <cell r="I710">
            <v>0</v>
          </cell>
        </row>
        <row r="711">
          <cell r="C711">
            <v>84830</v>
          </cell>
          <cell r="D711">
            <v>4.72</v>
          </cell>
          <cell r="E711">
            <v>10</v>
          </cell>
          <cell r="F711">
            <v>24.7</v>
          </cell>
          <cell r="G711">
            <v>16.059999999999999</v>
          </cell>
          <cell r="H711">
            <v>8.65</v>
          </cell>
          <cell r="I711">
            <v>0</v>
          </cell>
        </row>
        <row r="712">
          <cell r="C712">
            <v>84840</v>
          </cell>
          <cell r="D712">
            <v>0.67</v>
          </cell>
          <cell r="E712">
            <v>10</v>
          </cell>
          <cell r="F712">
            <v>26.95</v>
          </cell>
          <cell r="G712">
            <v>17.52</v>
          </cell>
          <cell r="H712">
            <v>9.43</v>
          </cell>
          <cell r="I712">
            <v>0</v>
          </cell>
        </row>
        <row r="713">
          <cell r="C713">
            <v>84860</v>
          </cell>
          <cell r="D713">
            <v>2.0299999999999998</v>
          </cell>
          <cell r="E713">
            <v>20</v>
          </cell>
          <cell r="F713">
            <v>27</v>
          </cell>
          <cell r="G713">
            <v>17.55</v>
          </cell>
          <cell r="H713">
            <v>9.4499999999999993</v>
          </cell>
          <cell r="I713">
            <v>0</v>
          </cell>
        </row>
        <row r="714">
          <cell r="C714">
            <v>84880</v>
          </cell>
          <cell r="D714">
            <v>0.12</v>
          </cell>
          <cell r="E714">
            <v>20</v>
          </cell>
          <cell r="F714">
            <v>21.5</v>
          </cell>
          <cell r="G714">
            <v>13.98</v>
          </cell>
          <cell r="H714">
            <v>7.53</v>
          </cell>
          <cell r="I714">
            <v>0</v>
          </cell>
        </row>
        <row r="715">
          <cell r="C715">
            <v>84900</v>
          </cell>
          <cell r="D715">
            <v>0.51</v>
          </cell>
          <cell r="E715">
            <v>20</v>
          </cell>
          <cell r="F715">
            <v>6.3</v>
          </cell>
          <cell r="G715">
            <v>4.0999999999999996</v>
          </cell>
          <cell r="H715">
            <v>2.21</v>
          </cell>
          <cell r="I715">
            <v>0</v>
          </cell>
        </row>
        <row r="716">
          <cell r="C716">
            <v>84910</v>
          </cell>
          <cell r="D716">
            <v>0</v>
          </cell>
          <cell r="E716">
            <v>10</v>
          </cell>
          <cell r="F716">
            <v>1.28</v>
          </cell>
          <cell r="G716">
            <v>0.83</v>
          </cell>
          <cell r="H716">
            <v>0.45</v>
          </cell>
          <cell r="I716">
            <v>0</v>
          </cell>
        </row>
        <row r="717">
          <cell r="C717">
            <v>84920</v>
          </cell>
          <cell r="D717">
            <v>0.21</v>
          </cell>
          <cell r="E717">
            <v>10</v>
          </cell>
          <cell r="F717">
            <v>0.53</v>
          </cell>
          <cell r="G717">
            <v>0.34</v>
          </cell>
          <cell r="H717">
            <v>0.19</v>
          </cell>
          <cell r="I717">
            <v>0</v>
          </cell>
        </row>
        <row r="718">
          <cell r="C718">
            <v>84930</v>
          </cell>
          <cell r="D718">
            <v>1.36</v>
          </cell>
          <cell r="E718">
            <v>10</v>
          </cell>
          <cell r="F718">
            <v>7.85</v>
          </cell>
          <cell r="G718">
            <v>5.0999999999999996</v>
          </cell>
          <cell r="H718">
            <v>2.75</v>
          </cell>
          <cell r="I718">
            <v>0</v>
          </cell>
        </row>
        <row r="719">
          <cell r="C719">
            <v>84940</v>
          </cell>
          <cell r="D719">
            <v>2.25</v>
          </cell>
          <cell r="E719">
            <v>10</v>
          </cell>
          <cell r="F719">
            <v>18.05</v>
          </cell>
          <cell r="G719">
            <v>11.73</v>
          </cell>
          <cell r="H719">
            <v>6.32</v>
          </cell>
          <cell r="I719">
            <v>0</v>
          </cell>
        </row>
        <row r="720">
          <cell r="C720">
            <v>84960</v>
          </cell>
          <cell r="D720">
            <v>2.08</v>
          </cell>
          <cell r="E720">
            <v>20</v>
          </cell>
          <cell r="F720">
            <v>43.3</v>
          </cell>
          <cell r="G720">
            <v>28.15</v>
          </cell>
          <cell r="H720">
            <v>15.16</v>
          </cell>
          <cell r="I720">
            <v>0</v>
          </cell>
        </row>
        <row r="721">
          <cell r="C721">
            <v>84980</v>
          </cell>
          <cell r="D721">
            <v>1.27</v>
          </cell>
          <cell r="E721">
            <v>20</v>
          </cell>
          <cell r="F721">
            <v>33.5</v>
          </cell>
          <cell r="G721">
            <v>21.78</v>
          </cell>
          <cell r="H721">
            <v>11.73</v>
          </cell>
          <cell r="I721">
            <v>0</v>
          </cell>
        </row>
        <row r="722">
          <cell r="C722">
            <v>84990</v>
          </cell>
          <cell r="D722">
            <v>1</v>
          </cell>
          <cell r="E722">
            <v>10</v>
          </cell>
          <cell r="F722">
            <v>11.35</v>
          </cell>
          <cell r="G722">
            <v>7.38</v>
          </cell>
          <cell r="H722">
            <v>3.97</v>
          </cell>
          <cell r="I722">
            <v>0</v>
          </cell>
        </row>
        <row r="723">
          <cell r="C723">
            <v>85000</v>
          </cell>
          <cell r="D723">
            <v>0.78</v>
          </cell>
          <cell r="E723">
            <v>10</v>
          </cell>
          <cell r="F723">
            <v>8.9</v>
          </cell>
          <cell r="G723">
            <v>5.79</v>
          </cell>
          <cell r="H723">
            <v>3.12</v>
          </cell>
          <cell r="I723">
            <v>0</v>
          </cell>
        </row>
        <row r="724">
          <cell r="C724">
            <v>85020</v>
          </cell>
          <cell r="D724">
            <v>0.64</v>
          </cell>
          <cell r="E724">
            <v>20</v>
          </cell>
          <cell r="F724">
            <v>14.2</v>
          </cell>
          <cell r="G724">
            <v>12.78</v>
          </cell>
          <cell r="H724">
            <v>1.42</v>
          </cell>
          <cell r="I724">
            <v>0</v>
          </cell>
        </row>
        <row r="725">
          <cell r="C725">
            <v>85040</v>
          </cell>
          <cell r="D725">
            <v>0.35</v>
          </cell>
          <cell r="E725">
            <v>20</v>
          </cell>
          <cell r="F725">
            <v>9.9</v>
          </cell>
          <cell r="G725">
            <v>8.91</v>
          </cell>
          <cell r="H725">
            <v>0.99</v>
          </cell>
          <cell r="I725">
            <v>0</v>
          </cell>
        </row>
        <row r="726">
          <cell r="C726">
            <v>85050</v>
          </cell>
          <cell r="D726">
            <v>0.55000000000000004</v>
          </cell>
          <cell r="E726">
            <v>10</v>
          </cell>
          <cell r="F726">
            <v>4.5</v>
          </cell>
          <cell r="G726">
            <v>4.05</v>
          </cell>
          <cell r="H726">
            <v>0.45</v>
          </cell>
          <cell r="I726">
            <v>0</v>
          </cell>
        </row>
        <row r="727">
          <cell r="C727">
            <v>85060</v>
          </cell>
          <cell r="D727">
            <v>0</v>
          </cell>
          <cell r="E727">
            <v>10</v>
          </cell>
          <cell r="F727">
            <v>1.38</v>
          </cell>
          <cell r="G727">
            <v>1.24</v>
          </cell>
          <cell r="H727">
            <v>0.14000000000000001</v>
          </cell>
          <cell r="I727">
            <v>0</v>
          </cell>
        </row>
        <row r="728">
          <cell r="C728">
            <v>85070</v>
          </cell>
          <cell r="D728">
            <v>0.67</v>
          </cell>
          <cell r="E728">
            <v>10</v>
          </cell>
          <cell r="F728">
            <v>1.68</v>
          </cell>
          <cell r="G728">
            <v>1.51</v>
          </cell>
          <cell r="H728">
            <v>0.17</v>
          </cell>
          <cell r="I728">
            <v>0</v>
          </cell>
        </row>
        <row r="729">
          <cell r="C729">
            <v>85080</v>
          </cell>
          <cell r="D729">
            <v>0.13</v>
          </cell>
          <cell r="E729">
            <v>10</v>
          </cell>
          <cell r="F729">
            <v>4</v>
          </cell>
          <cell r="G729">
            <v>3.6</v>
          </cell>
          <cell r="H729">
            <v>0.4</v>
          </cell>
          <cell r="I729">
            <v>0</v>
          </cell>
        </row>
        <row r="730">
          <cell r="C730">
            <v>85100</v>
          </cell>
          <cell r="D730">
            <v>0.08</v>
          </cell>
          <cell r="E730">
            <v>20</v>
          </cell>
          <cell r="F730">
            <v>2.1</v>
          </cell>
          <cell r="G730">
            <v>0</v>
          </cell>
          <cell r="H730">
            <v>0</v>
          </cell>
          <cell r="I730">
            <v>2.1</v>
          </cell>
        </row>
        <row r="731">
          <cell r="C731">
            <v>85120</v>
          </cell>
          <cell r="D731">
            <v>0.4</v>
          </cell>
          <cell r="E731">
            <v>20</v>
          </cell>
          <cell r="F731">
            <v>4.8</v>
          </cell>
          <cell r="G731">
            <v>0</v>
          </cell>
          <cell r="H731">
            <v>0</v>
          </cell>
          <cell r="I731">
            <v>4.8</v>
          </cell>
        </row>
        <row r="732">
          <cell r="C732">
            <v>85140</v>
          </cell>
          <cell r="D732">
            <v>1.72</v>
          </cell>
          <cell r="E732">
            <v>20</v>
          </cell>
          <cell r="F732">
            <v>21.2</v>
          </cell>
          <cell r="G732">
            <v>0</v>
          </cell>
          <cell r="H732">
            <v>0</v>
          </cell>
          <cell r="I732">
            <v>21.2</v>
          </cell>
        </row>
        <row r="733">
          <cell r="C733">
            <v>85160</v>
          </cell>
          <cell r="D733">
            <v>2.09</v>
          </cell>
          <cell r="E733">
            <v>20</v>
          </cell>
          <cell r="F733">
            <v>38.1</v>
          </cell>
          <cell r="G733">
            <v>0</v>
          </cell>
          <cell r="H733">
            <v>0</v>
          </cell>
          <cell r="I733">
            <v>38.1</v>
          </cell>
        </row>
        <row r="734">
          <cell r="C734">
            <v>85180</v>
          </cell>
          <cell r="D734">
            <v>2.64</v>
          </cell>
          <cell r="E734">
            <v>20</v>
          </cell>
          <cell r="F734">
            <v>47.3</v>
          </cell>
          <cell r="G734">
            <v>0</v>
          </cell>
          <cell r="H734">
            <v>0</v>
          </cell>
          <cell r="I734">
            <v>47.3</v>
          </cell>
        </row>
        <row r="735">
          <cell r="C735">
            <v>85200</v>
          </cell>
          <cell r="D735">
            <v>1.05</v>
          </cell>
          <cell r="E735">
            <v>20</v>
          </cell>
          <cell r="F735">
            <v>36.9</v>
          </cell>
          <cell r="G735">
            <v>0</v>
          </cell>
          <cell r="H735">
            <v>0</v>
          </cell>
          <cell r="I735">
            <v>36.9</v>
          </cell>
        </row>
        <row r="736">
          <cell r="C736">
            <v>85210</v>
          </cell>
          <cell r="D736">
            <v>1.56</v>
          </cell>
          <cell r="E736">
            <v>10</v>
          </cell>
          <cell r="F736">
            <v>13.05</v>
          </cell>
          <cell r="G736">
            <v>0</v>
          </cell>
          <cell r="H736">
            <v>0</v>
          </cell>
          <cell r="I736">
            <v>13.05</v>
          </cell>
        </row>
        <row r="737">
          <cell r="C737">
            <v>85220</v>
          </cell>
          <cell r="D737">
            <v>1.44</v>
          </cell>
          <cell r="E737">
            <v>10</v>
          </cell>
          <cell r="F737">
            <v>15</v>
          </cell>
          <cell r="G737">
            <v>0</v>
          </cell>
          <cell r="H737">
            <v>0</v>
          </cell>
          <cell r="I737">
            <v>15</v>
          </cell>
        </row>
        <row r="738">
          <cell r="C738">
            <v>85240</v>
          </cell>
          <cell r="D738">
            <v>2.2000000000000002</v>
          </cell>
          <cell r="E738">
            <v>20</v>
          </cell>
          <cell r="F738">
            <v>36.4</v>
          </cell>
          <cell r="G738">
            <v>0</v>
          </cell>
          <cell r="H738">
            <v>0</v>
          </cell>
          <cell r="I738">
            <v>36.4</v>
          </cell>
        </row>
        <row r="739">
          <cell r="C739">
            <v>85250</v>
          </cell>
          <cell r="D739">
            <v>4.83</v>
          </cell>
          <cell r="E739">
            <v>10</v>
          </cell>
          <cell r="F739">
            <v>35.15</v>
          </cell>
          <cell r="G739">
            <v>0</v>
          </cell>
          <cell r="H739">
            <v>0</v>
          </cell>
          <cell r="I739">
            <v>35.15</v>
          </cell>
        </row>
        <row r="740">
          <cell r="C740">
            <v>85260</v>
          </cell>
          <cell r="D740">
            <v>2.79</v>
          </cell>
          <cell r="E740">
            <v>10</v>
          </cell>
          <cell r="F740">
            <v>38.1</v>
          </cell>
          <cell r="G740">
            <v>0</v>
          </cell>
          <cell r="H740">
            <v>0</v>
          </cell>
          <cell r="I740">
            <v>38.1</v>
          </cell>
        </row>
        <row r="741">
          <cell r="C741">
            <v>85280</v>
          </cell>
          <cell r="D741">
            <v>2.52</v>
          </cell>
          <cell r="E741">
            <v>20</v>
          </cell>
          <cell r="F741">
            <v>53.1</v>
          </cell>
          <cell r="G741">
            <v>0</v>
          </cell>
          <cell r="H741">
            <v>0</v>
          </cell>
          <cell r="I741">
            <v>53.1</v>
          </cell>
        </row>
        <row r="742">
          <cell r="C742">
            <v>85300</v>
          </cell>
          <cell r="D742">
            <v>2.33</v>
          </cell>
          <cell r="E742">
            <v>20</v>
          </cell>
          <cell r="F742">
            <v>48.5</v>
          </cell>
          <cell r="G742">
            <v>0</v>
          </cell>
          <cell r="H742">
            <v>0</v>
          </cell>
          <cell r="I742">
            <v>48.5</v>
          </cell>
        </row>
        <row r="743">
          <cell r="C743">
            <v>85320</v>
          </cell>
          <cell r="D743">
            <v>1.1499999999999999</v>
          </cell>
          <cell r="E743">
            <v>20</v>
          </cell>
          <cell r="F743">
            <v>34.799999999999997</v>
          </cell>
          <cell r="G743">
            <v>0</v>
          </cell>
          <cell r="H743">
            <v>0</v>
          </cell>
          <cell r="I743">
            <v>34.799999999999997</v>
          </cell>
        </row>
        <row r="744">
          <cell r="C744">
            <v>85340</v>
          </cell>
          <cell r="D744">
            <v>1.1499999999999999</v>
          </cell>
          <cell r="E744">
            <v>20</v>
          </cell>
          <cell r="F744">
            <v>23</v>
          </cell>
          <cell r="G744">
            <v>0</v>
          </cell>
          <cell r="H744">
            <v>0</v>
          </cell>
          <cell r="I744">
            <v>23</v>
          </cell>
        </row>
        <row r="745">
          <cell r="C745">
            <v>85350</v>
          </cell>
          <cell r="D745">
            <v>2.2799999999999998</v>
          </cell>
          <cell r="E745">
            <v>10</v>
          </cell>
          <cell r="F745">
            <v>17.149999999999999</v>
          </cell>
          <cell r="G745">
            <v>0</v>
          </cell>
          <cell r="H745">
            <v>0</v>
          </cell>
          <cell r="I745">
            <v>17.149999999999999</v>
          </cell>
        </row>
        <row r="746">
          <cell r="C746">
            <v>85360</v>
          </cell>
          <cell r="D746">
            <v>0.78</v>
          </cell>
          <cell r="E746">
            <v>10</v>
          </cell>
          <cell r="F746">
            <v>15.3</v>
          </cell>
          <cell r="G746">
            <v>0</v>
          </cell>
          <cell r="H746">
            <v>0</v>
          </cell>
          <cell r="I746">
            <v>15.3</v>
          </cell>
        </row>
        <row r="747">
          <cell r="C747">
            <v>85370</v>
          </cell>
          <cell r="D747">
            <v>0.31</v>
          </cell>
          <cell r="E747">
            <v>10</v>
          </cell>
          <cell r="F747">
            <v>5.45</v>
          </cell>
          <cell r="G747">
            <v>1.64</v>
          </cell>
          <cell r="H747">
            <v>0</v>
          </cell>
          <cell r="I747">
            <v>3.82</v>
          </cell>
        </row>
        <row r="748">
          <cell r="C748">
            <v>85380</v>
          </cell>
          <cell r="D748">
            <v>0.64</v>
          </cell>
          <cell r="E748">
            <v>10</v>
          </cell>
          <cell r="F748">
            <v>4.75</v>
          </cell>
          <cell r="G748">
            <v>1.43</v>
          </cell>
          <cell r="H748">
            <v>0</v>
          </cell>
          <cell r="I748">
            <v>3.33</v>
          </cell>
        </row>
        <row r="749">
          <cell r="C749">
            <v>85400</v>
          </cell>
          <cell r="D749">
            <v>3.2</v>
          </cell>
          <cell r="E749">
            <v>20</v>
          </cell>
          <cell r="F749">
            <v>38.4</v>
          </cell>
          <cell r="G749">
            <v>11.52</v>
          </cell>
          <cell r="H749">
            <v>0</v>
          </cell>
          <cell r="I749">
            <v>26.88</v>
          </cell>
        </row>
        <row r="750">
          <cell r="C750">
            <v>85410</v>
          </cell>
          <cell r="D750">
            <v>3.56</v>
          </cell>
          <cell r="E750">
            <v>10</v>
          </cell>
          <cell r="F750">
            <v>33.799999999999997</v>
          </cell>
          <cell r="G750">
            <v>10.14</v>
          </cell>
          <cell r="H750">
            <v>0</v>
          </cell>
          <cell r="I750">
            <v>23.66</v>
          </cell>
        </row>
        <row r="751">
          <cell r="C751">
            <v>85420</v>
          </cell>
          <cell r="D751">
            <v>6.45</v>
          </cell>
          <cell r="E751">
            <v>10</v>
          </cell>
          <cell r="F751">
            <v>50.05</v>
          </cell>
          <cell r="G751">
            <v>15.02</v>
          </cell>
          <cell r="H751">
            <v>0</v>
          </cell>
          <cell r="I751">
            <v>35.04</v>
          </cell>
        </row>
        <row r="752">
          <cell r="C752">
            <v>85430</v>
          </cell>
          <cell r="D752">
            <v>8.91</v>
          </cell>
          <cell r="E752">
            <v>10</v>
          </cell>
          <cell r="F752">
            <v>76.8</v>
          </cell>
          <cell r="G752">
            <v>23.04</v>
          </cell>
          <cell r="H752">
            <v>0</v>
          </cell>
          <cell r="I752">
            <v>53.76</v>
          </cell>
        </row>
        <row r="753">
          <cell r="C753">
            <v>85440</v>
          </cell>
          <cell r="D753">
            <v>6.61</v>
          </cell>
          <cell r="E753">
            <v>10</v>
          </cell>
          <cell r="F753">
            <v>77.599999999999994</v>
          </cell>
          <cell r="G753">
            <v>23.28</v>
          </cell>
          <cell r="H753">
            <v>0</v>
          </cell>
          <cell r="I753">
            <v>54.32</v>
          </cell>
        </row>
        <row r="754">
          <cell r="C754">
            <v>85450</v>
          </cell>
          <cell r="D754">
            <v>10.64</v>
          </cell>
          <cell r="E754">
            <v>10</v>
          </cell>
          <cell r="F754">
            <v>86.25</v>
          </cell>
          <cell r="G754">
            <v>25.88</v>
          </cell>
          <cell r="H754">
            <v>0</v>
          </cell>
          <cell r="I754">
            <v>60.38</v>
          </cell>
        </row>
        <row r="755">
          <cell r="C755">
            <v>85460</v>
          </cell>
          <cell r="D755">
            <v>7.52</v>
          </cell>
          <cell r="E755">
            <v>10</v>
          </cell>
          <cell r="F755">
            <v>90.8</v>
          </cell>
          <cell r="G755">
            <v>27.24</v>
          </cell>
          <cell r="H755">
            <v>0</v>
          </cell>
          <cell r="I755">
            <v>63.56</v>
          </cell>
        </row>
        <row r="756">
          <cell r="C756">
            <v>85470</v>
          </cell>
          <cell r="D756">
            <v>9.99</v>
          </cell>
          <cell r="E756">
            <v>10</v>
          </cell>
          <cell r="F756">
            <v>87.55</v>
          </cell>
          <cell r="G756">
            <v>26.27</v>
          </cell>
          <cell r="H756">
            <v>0</v>
          </cell>
          <cell r="I756">
            <v>61.29</v>
          </cell>
        </row>
        <row r="757">
          <cell r="C757">
            <v>85480</v>
          </cell>
          <cell r="D757">
            <v>13.86</v>
          </cell>
          <cell r="E757">
            <v>10</v>
          </cell>
          <cell r="F757">
            <v>119.25</v>
          </cell>
          <cell r="G757">
            <v>35.78</v>
          </cell>
          <cell r="H757">
            <v>0</v>
          </cell>
          <cell r="I757">
            <v>83.48</v>
          </cell>
        </row>
        <row r="758">
          <cell r="C758">
            <v>85490</v>
          </cell>
          <cell r="D758">
            <v>7.68</v>
          </cell>
          <cell r="E758">
            <v>10</v>
          </cell>
          <cell r="F758">
            <v>107.7</v>
          </cell>
          <cell r="G758">
            <v>32.31</v>
          </cell>
          <cell r="H758">
            <v>0</v>
          </cell>
          <cell r="I758">
            <v>75.39</v>
          </cell>
        </row>
        <row r="759">
          <cell r="C759">
            <v>85500</v>
          </cell>
          <cell r="D759">
            <v>6.39</v>
          </cell>
          <cell r="E759">
            <v>10</v>
          </cell>
          <cell r="F759">
            <v>70.349999999999994</v>
          </cell>
          <cell r="G759">
            <v>21.11</v>
          </cell>
          <cell r="H759">
            <v>0</v>
          </cell>
          <cell r="I759">
            <v>49.25</v>
          </cell>
        </row>
        <row r="760">
          <cell r="C760">
            <v>85520</v>
          </cell>
          <cell r="D760">
            <v>7.04</v>
          </cell>
          <cell r="E760">
            <v>20</v>
          </cell>
          <cell r="F760">
            <v>134.30000000000001</v>
          </cell>
          <cell r="G760">
            <v>40.29</v>
          </cell>
          <cell r="H760">
            <v>0</v>
          </cell>
          <cell r="I760">
            <v>94.01</v>
          </cell>
        </row>
        <row r="761">
          <cell r="C761">
            <v>85530</v>
          </cell>
          <cell r="D761">
            <v>2.46</v>
          </cell>
          <cell r="E761">
            <v>10</v>
          </cell>
          <cell r="F761">
            <v>47.5</v>
          </cell>
          <cell r="G761">
            <v>14.25</v>
          </cell>
          <cell r="H761">
            <v>0</v>
          </cell>
          <cell r="I761">
            <v>33.25</v>
          </cell>
        </row>
        <row r="762">
          <cell r="C762">
            <v>85540</v>
          </cell>
          <cell r="D762">
            <v>1.77</v>
          </cell>
          <cell r="E762">
            <v>10</v>
          </cell>
          <cell r="F762">
            <v>21.15</v>
          </cell>
          <cell r="G762">
            <v>6.35</v>
          </cell>
          <cell r="H762">
            <v>0</v>
          </cell>
          <cell r="I762">
            <v>14.81</v>
          </cell>
        </row>
        <row r="763">
          <cell r="C763">
            <v>85550</v>
          </cell>
          <cell r="D763">
            <v>1.76</v>
          </cell>
          <cell r="E763">
            <v>10</v>
          </cell>
          <cell r="F763">
            <v>17.649999999999999</v>
          </cell>
          <cell r="G763">
            <v>5.3</v>
          </cell>
          <cell r="H763">
            <v>0</v>
          </cell>
          <cell r="I763">
            <v>12.36</v>
          </cell>
        </row>
        <row r="764">
          <cell r="C764">
            <v>85560</v>
          </cell>
          <cell r="D764">
            <v>2.54</v>
          </cell>
          <cell r="E764">
            <v>10</v>
          </cell>
          <cell r="F764">
            <v>21.5</v>
          </cell>
          <cell r="G764">
            <v>6.45</v>
          </cell>
          <cell r="H764">
            <v>0</v>
          </cell>
          <cell r="I764">
            <v>15.05</v>
          </cell>
        </row>
        <row r="765">
          <cell r="C765">
            <v>85570</v>
          </cell>
          <cell r="D765">
            <v>2.69</v>
          </cell>
          <cell r="E765">
            <v>10</v>
          </cell>
          <cell r="F765">
            <v>26.15</v>
          </cell>
          <cell r="G765">
            <v>5.23</v>
          </cell>
          <cell r="H765">
            <v>0</v>
          </cell>
          <cell r="I765">
            <v>20.92</v>
          </cell>
        </row>
        <row r="766">
          <cell r="C766">
            <v>85580</v>
          </cell>
          <cell r="D766">
            <v>2.19</v>
          </cell>
          <cell r="E766">
            <v>10</v>
          </cell>
          <cell r="F766">
            <v>24.4</v>
          </cell>
          <cell r="G766">
            <v>4.88</v>
          </cell>
          <cell r="H766">
            <v>0</v>
          </cell>
          <cell r="I766">
            <v>19.52</v>
          </cell>
        </row>
        <row r="767">
          <cell r="C767">
            <v>85590</v>
          </cell>
          <cell r="D767">
            <v>2.52</v>
          </cell>
          <cell r="E767">
            <v>10</v>
          </cell>
          <cell r="F767">
            <v>23.55</v>
          </cell>
          <cell r="G767">
            <v>4.71</v>
          </cell>
          <cell r="H767">
            <v>0</v>
          </cell>
          <cell r="I767">
            <v>18.84</v>
          </cell>
        </row>
        <row r="768">
          <cell r="C768">
            <v>85600</v>
          </cell>
          <cell r="D768">
            <v>1.88</v>
          </cell>
          <cell r="E768">
            <v>10</v>
          </cell>
          <cell r="F768">
            <v>22</v>
          </cell>
          <cell r="G768">
            <v>4.4000000000000004</v>
          </cell>
          <cell r="H768">
            <v>0</v>
          </cell>
          <cell r="I768">
            <v>17.600000000000001</v>
          </cell>
        </row>
        <row r="769">
          <cell r="C769">
            <v>85610</v>
          </cell>
          <cell r="D769">
            <v>0.19</v>
          </cell>
          <cell r="E769">
            <v>10</v>
          </cell>
          <cell r="F769">
            <v>10.35</v>
          </cell>
          <cell r="G769">
            <v>2.0699999999999998</v>
          </cell>
          <cell r="H769">
            <v>0</v>
          </cell>
          <cell r="I769">
            <v>8.2799999999999994</v>
          </cell>
        </row>
        <row r="770">
          <cell r="C770">
            <v>85620</v>
          </cell>
          <cell r="D770">
            <v>0.17</v>
          </cell>
          <cell r="E770">
            <v>10</v>
          </cell>
          <cell r="F770">
            <v>1.8</v>
          </cell>
          <cell r="G770">
            <v>0.36</v>
          </cell>
          <cell r="H770">
            <v>0</v>
          </cell>
          <cell r="I770">
            <v>1.44</v>
          </cell>
        </row>
        <row r="771">
          <cell r="C771">
            <v>85640</v>
          </cell>
          <cell r="D771">
            <v>0.26</v>
          </cell>
          <cell r="E771">
            <v>20</v>
          </cell>
          <cell r="F771">
            <v>4.3</v>
          </cell>
          <cell r="G771">
            <v>3.87</v>
          </cell>
          <cell r="H771">
            <v>0.43</v>
          </cell>
          <cell r="I771">
            <v>0</v>
          </cell>
        </row>
        <row r="772">
          <cell r="C772">
            <v>85660</v>
          </cell>
          <cell r="D772">
            <v>3.48</v>
          </cell>
          <cell r="E772">
            <v>20</v>
          </cell>
          <cell r="F772">
            <v>37.4</v>
          </cell>
          <cell r="G772">
            <v>33.659999999999997</v>
          </cell>
          <cell r="H772">
            <v>3.74</v>
          </cell>
          <cell r="I772">
            <v>0</v>
          </cell>
        </row>
        <row r="773">
          <cell r="C773">
            <v>85680</v>
          </cell>
          <cell r="D773">
            <v>2.39</v>
          </cell>
          <cell r="E773">
            <v>20</v>
          </cell>
          <cell r="F773">
            <v>58.7</v>
          </cell>
          <cell r="G773">
            <v>52.83</v>
          </cell>
          <cell r="H773">
            <v>5.87</v>
          </cell>
          <cell r="I773">
            <v>0</v>
          </cell>
        </row>
        <row r="774">
          <cell r="C774">
            <v>85700</v>
          </cell>
          <cell r="D774">
            <v>5.78</v>
          </cell>
          <cell r="E774">
            <v>20</v>
          </cell>
          <cell r="F774">
            <v>81.7</v>
          </cell>
          <cell r="G774">
            <v>73.53</v>
          </cell>
          <cell r="H774">
            <v>8.17</v>
          </cell>
          <cell r="I774">
            <v>0</v>
          </cell>
        </row>
        <row r="775">
          <cell r="C775">
            <v>85720</v>
          </cell>
          <cell r="D775">
            <v>3.34</v>
          </cell>
          <cell r="E775">
            <v>20</v>
          </cell>
          <cell r="F775">
            <v>91.2</v>
          </cell>
          <cell r="G775">
            <v>82.08</v>
          </cell>
          <cell r="H775">
            <v>9.1199999999999992</v>
          </cell>
          <cell r="I775">
            <v>0</v>
          </cell>
        </row>
        <row r="776">
          <cell r="C776">
            <v>85740</v>
          </cell>
          <cell r="D776">
            <v>1.47</v>
          </cell>
          <cell r="E776">
            <v>20</v>
          </cell>
          <cell r="F776">
            <v>48.1</v>
          </cell>
          <cell r="G776">
            <v>43.29</v>
          </cell>
          <cell r="H776">
            <v>4.8099999999999996</v>
          </cell>
          <cell r="I776">
            <v>0</v>
          </cell>
        </row>
        <row r="777">
          <cell r="C777">
            <v>85750</v>
          </cell>
          <cell r="D777">
            <v>0.95</v>
          </cell>
          <cell r="E777">
            <v>10</v>
          </cell>
          <cell r="F777">
            <v>12.1</v>
          </cell>
          <cell r="G777">
            <v>10.89</v>
          </cell>
          <cell r="H777">
            <v>1.21</v>
          </cell>
          <cell r="I777">
            <v>0</v>
          </cell>
        </row>
        <row r="778">
          <cell r="C778">
            <v>85760</v>
          </cell>
          <cell r="D778">
            <v>3.34</v>
          </cell>
          <cell r="E778">
            <v>10</v>
          </cell>
          <cell r="F778">
            <v>21.45</v>
          </cell>
          <cell r="G778">
            <v>19.309999999999999</v>
          </cell>
          <cell r="H778">
            <v>2.15</v>
          </cell>
          <cell r="I778">
            <v>0</v>
          </cell>
        </row>
        <row r="779">
          <cell r="C779">
            <v>85770</v>
          </cell>
          <cell r="D779">
            <v>1.07</v>
          </cell>
          <cell r="E779">
            <v>10</v>
          </cell>
          <cell r="F779">
            <v>22.05</v>
          </cell>
          <cell r="G779">
            <v>0</v>
          </cell>
          <cell r="H779">
            <v>0</v>
          </cell>
          <cell r="I779">
            <v>22.05</v>
          </cell>
        </row>
        <row r="780">
          <cell r="C780">
            <v>85780</v>
          </cell>
          <cell r="D780">
            <v>0.43</v>
          </cell>
          <cell r="E780">
            <v>10</v>
          </cell>
          <cell r="F780">
            <v>7.5</v>
          </cell>
          <cell r="G780">
            <v>6.75</v>
          </cell>
          <cell r="H780">
            <v>0.75</v>
          </cell>
          <cell r="I780">
            <v>0</v>
          </cell>
        </row>
        <row r="781">
          <cell r="C781">
            <v>85800</v>
          </cell>
          <cell r="D781">
            <v>0.88</v>
          </cell>
          <cell r="E781">
            <v>20</v>
          </cell>
          <cell r="F781">
            <v>13.1</v>
          </cell>
          <cell r="G781">
            <v>11.79</v>
          </cell>
          <cell r="H781">
            <v>1.31</v>
          </cell>
          <cell r="I781">
            <v>0</v>
          </cell>
        </row>
        <row r="782">
          <cell r="C782">
            <v>85820</v>
          </cell>
          <cell r="D782">
            <v>1.8</v>
          </cell>
          <cell r="E782">
            <v>20</v>
          </cell>
          <cell r="F782">
            <v>26.8</v>
          </cell>
          <cell r="G782">
            <v>24.12</v>
          </cell>
          <cell r="H782">
            <v>2.68</v>
          </cell>
          <cell r="I782">
            <v>0</v>
          </cell>
        </row>
        <row r="783">
          <cell r="C783">
            <v>85840</v>
          </cell>
          <cell r="D783">
            <v>2.4300000000000002</v>
          </cell>
          <cell r="E783">
            <v>20</v>
          </cell>
          <cell r="F783">
            <v>42.3</v>
          </cell>
          <cell r="G783">
            <v>38.07</v>
          </cell>
          <cell r="H783">
            <v>4.2300000000000004</v>
          </cell>
          <cell r="I783">
            <v>0</v>
          </cell>
        </row>
        <row r="784">
          <cell r="C784">
            <v>85850</v>
          </cell>
          <cell r="D784">
            <v>2.1</v>
          </cell>
          <cell r="E784">
            <v>10</v>
          </cell>
          <cell r="F784">
            <v>22.65</v>
          </cell>
          <cell r="G784">
            <v>20.39</v>
          </cell>
          <cell r="H784">
            <v>2.27</v>
          </cell>
          <cell r="I784">
            <v>0</v>
          </cell>
        </row>
        <row r="785">
          <cell r="C785">
            <v>85860</v>
          </cell>
          <cell r="D785">
            <v>0.67</v>
          </cell>
          <cell r="E785">
            <v>10</v>
          </cell>
          <cell r="F785">
            <v>13.85</v>
          </cell>
          <cell r="G785">
            <v>12.47</v>
          </cell>
          <cell r="H785">
            <v>1.39</v>
          </cell>
          <cell r="I785">
            <v>0</v>
          </cell>
        </row>
        <row r="786">
          <cell r="C786">
            <v>85880</v>
          </cell>
          <cell r="D786">
            <v>0</v>
          </cell>
          <cell r="E786">
            <v>20</v>
          </cell>
          <cell r="F786">
            <v>3.35</v>
          </cell>
          <cell r="G786">
            <v>3.02</v>
          </cell>
          <cell r="H786">
            <v>0.34</v>
          </cell>
          <cell r="I786">
            <v>0</v>
          </cell>
        </row>
        <row r="787">
          <cell r="C787">
            <v>85900</v>
          </cell>
          <cell r="D787">
            <v>0</v>
          </cell>
          <cell r="E787">
            <v>20</v>
          </cell>
          <cell r="F787">
            <v>0</v>
          </cell>
          <cell r="G787">
            <v>0</v>
          </cell>
          <cell r="H787">
            <v>0</v>
          </cell>
          <cell r="I787">
            <v>0</v>
          </cell>
        </row>
        <row r="788">
          <cell r="C788">
            <v>85920</v>
          </cell>
          <cell r="D788">
            <v>0.37</v>
          </cell>
          <cell r="E788">
            <v>20</v>
          </cell>
          <cell r="F788">
            <v>1.85</v>
          </cell>
          <cell r="G788">
            <v>1.67</v>
          </cell>
          <cell r="H788">
            <v>0.19</v>
          </cell>
          <cell r="I788">
            <v>0</v>
          </cell>
        </row>
        <row r="789">
          <cell r="C789">
            <v>85940</v>
          </cell>
          <cell r="D789">
            <v>0.51</v>
          </cell>
          <cell r="E789">
            <v>20</v>
          </cell>
          <cell r="F789">
            <v>8.8000000000000007</v>
          </cell>
          <cell r="G789">
            <v>7.92</v>
          </cell>
          <cell r="H789">
            <v>0.88</v>
          </cell>
          <cell r="I789">
            <v>0</v>
          </cell>
        </row>
        <row r="790">
          <cell r="C790">
            <v>85960</v>
          </cell>
          <cell r="D790">
            <v>0</v>
          </cell>
          <cell r="E790">
            <v>20</v>
          </cell>
          <cell r="F790">
            <v>2.5499999999999998</v>
          </cell>
          <cell r="G790">
            <v>2.2999999999999998</v>
          </cell>
          <cell r="H790">
            <v>0.26</v>
          </cell>
          <cell r="I790">
            <v>0</v>
          </cell>
        </row>
        <row r="791">
          <cell r="C791">
            <v>85980</v>
          </cell>
          <cell r="D791">
            <v>0</v>
          </cell>
          <cell r="E791">
            <v>20</v>
          </cell>
          <cell r="F791">
            <v>0</v>
          </cell>
          <cell r="G791">
            <v>0</v>
          </cell>
          <cell r="H791">
            <v>0</v>
          </cell>
          <cell r="I791">
            <v>0</v>
          </cell>
        </row>
        <row r="792">
          <cell r="C792">
            <v>86000</v>
          </cell>
          <cell r="D792">
            <v>0</v>
          </cell>
          <cell r="E792">
            <v>20</v>
          </cell>
          <cell r="F792">
            <v>0</v>
          </cell>
          <cell r="G792">
            <v>0</v>
          </cell>
          <cell r="H792">
            <v>0</v>
          </cell>
          <cell r="I792">
            <v>0</v>
          </cell>
        </row>
        <row r="793">
          <cell r="C793">
            <v>86020</v>
          </cell>
          <cell r="D793">
            <v>0</v>
          </cell>
          <cell r="E793">
            <v>20</v>
          </cell>
          <cell r="F793">
            <v>0</v>
          </cell>
          <cell r="G793">
            <v>0</v>
          </cell>
          <cell r="H793">
            <v>0</v>
          </cell>
          <cell r="I793">
            <v>0</v>
          </cell>
        </row>
        <row r="794">
          <cell r="C794">
            <v>86040</v>
          </cell>
          <cell r="D794">
            <v>0</v>
          </cell>
          <cell r="E794">
            <v>20</v>
          </cell>
          <cell r="F794">
            <v>0</v>
          </cell>
          <cell r="G794">
            <v>0</v>
          </cell>
          <cell r="H794">
            <v>0</v>
          </cell>
          <cell r="I794">
            <v>0</v>
          </cell>
        </row>
        <row r="795">
          <cell r="C795">
            <v>86060</v>
          </cell>
          <cell r="D795">
            <v>0</v>
          </cell>
          <cell r="E795">
            <v>20</v>
          </cell>
          <cell r="F795">
            <v>0</v>
          </cell>
          <cell r="G795">
            <v>0</v>
          </cell>
          <cell r="H795">
            <v>0</v>
          </cell>
          <cell r="I795">
            <v>0</v>
          </cell>
        </row>
        <row r="796">
          <cell r="C796">
            <v>86070</v>
          </cell>
          <cell r="D796">
            <v>0.16</v>
          </cell>
          <cell r="E796">
            <v>10</v>
          </cell>
          <cell r="F796">
            <v>0.4</v>
          </cell>
          <cell r="G796">
            <v>0.36</v>
          </cell>
          <cell r="H796">
            <v>0.04</v>
          </cell>
          <cell r="I796">
            <v>0</v>
          </cell>
        </row>
        <row r="797">
          <cell r="C797">
            <v>86080</v>
          </cell>
          <cell r="D797">
            <v>0.21</v>
          </cell>
          <cell r="E797">
            <v>10</v>
          </cell>
          <cell r="F797">
            <v>1.85</v>
          </cell>
          <cell r="G797">
            <v>1.67</v>
          </cell>
          <cell r="H797">
            <v>0.19</v>
          </cell>
          <cell r="I797">
            <v>0</v>
          </cell>
        </row>
        <row r="798">
          <cell r="C798">
            <v>86100</v>
          </cell>
          <cell r="D798">
            <v>0</v>
          </cell>
          <cell r="E798">
            <v>20</v>
          </cell>
          <cell r="F798">
            <v>1.05</v>
          </cell>
          <cell r="G798">
            <v>0.95</v>
          </cell>
          <cell r="H798">
            <v>0.11</v>
          </cell>
          <cell r="I798">
            <v>0</v>
          </cell>
        </row>
        <row r="799">
          <cell r="C799">
            <v>86120</v>
          </cell>
          <cell r="D799">
            <v>0</v>
          </cell>
          <cell r="E799">
            <v>20</v>
          </cell>
          <cell r="F799">
            <v>0</v>
          </cell>
          <cell r="G799">
            <v>0</v>
          </cell>
          <cell r="H799">
            <v>0</v>
          </cell>
          <cell r="I799">
            <v>0</v>
          </cell>
        </row>
        <row r="800">
          <cell r="C800">
            <v>86140</v>
          </cell>
          <cell r="D800">
            <v>3.18</v>
          </cell>
          <cell r="E800">
            <v>20</v>
          </cell>
          <cell r="F800">
            <v>15.9</v>
          </cell>
          <cell r="G800">
            <v>12.72</v>
          </cell>
          <cell r="H800">
            <v>1.59</v>
          </cell>
          <cell r="I800">
            <v>1.59</v>
          </cell>
        </row>
        <row r="801">
          <cell r="C801">
            <v>86160</v>
          </cell>
          <cell r="D801">
            <v>0</v>
          </cell>
          <cell r="E801">
            <v>20</v>
          </cell>
          <cell r="F801">
            <v>15.9</v>
          </cell>
          <cell r="G801">
            <v>12.72</v>
          </cell>
          <cell r="H801">
            <v>1.59</v>
          </cell>
          <cell r="I801">
            <v>1.59</v>
          </cell>
        </row>
        <row r="802">
          <cell r="C802">
            <v>86170</v>
          </cell>
          <cell r="D802">
            <v>0.17</v>
          </cell>
          <cell r="E802">
            <v>10</v>
          </cell>
          <cell r="F802">
            <v>0.43</v>
          </cell>
          <cell r="G802">
            <v>0.34</v>
          </cell>
          <cell r="H802">
            <v>0.04</v>
          </cell>
          <cell r="I802">
            <v>0.04</v>
          </cell>
        </row>
        <row r="803">
          <cell r="C803">
            <v>86180</v>
          </cell>
          <cell r="D803">
            <v>1.54</v>
          </cell>
          <cell r="E803">
            <v>10</v>
          </cell>
          <cell r="F803">
            <v>8.5500000000000007</v>
          </cell>
          <cell r="G803">
            <v>6.84</v>
          </cell>
          <cell r="H803">
            <v>0.86</v>
          </cell>
          <cell r="I803">
            <v>0.86</v>
          </cell>
        </row>
        <row r="804">
          <cell r="C804">
            <v>86200</v>
          </cell>
          <cell r="D804">
            <v>16.350000000000001</v>
          </cell>
          <cell r="E804">
            <v>20</v>
          </cell>
          <cell r="F804">
            <v>178.9</v>
          </cell>
          <cell r="G804">
            <v>143.12</v>
          </cell>
          <cell r="H804">
            <v>17.89</v>
          </cell>
          <cell r="I804">
            <v>17.89</v>
          </cell>
        </row>
        <row r="805">
          <cell r="C805">
            <v>86210</v>
          </cell>
          <cell r="D805">
            <v>6.08</v>
          </cell>
          <cell r="E805">
            <v>10</v>
          </cell>
          <cell r="F805">
            <v>112.15</v>
          </cell>
          <cell r="G805">
            <v>89.72</v>
          </cell>
          <cell r="H805">
            <v>11.22</v>
          </cell>
          <cell r="I805">
            <v>11.22</v>
          </cell>
        </row>
        <row r="806">
          <cell r="C806">
            <v>86220</v>
          </cell>
          <cell r="D806">
            <v>8.8000000000000007</v>
          </cell>
          <cell r="E806">
            <v>10</v>
          </cell>
          <cell r="F806">
            <v>74.400000000000006</v>
          </cell>
          <cell r="G806">
            <v>59.52</v>
          </cell>
          <cell r="H806">
            <v>7.44</v>
          </cell>
          <cell r="I806">
            <v>7.44</v>
          </cell>
        </row>
        <row r="807">
          <cell r="C807">
            <v>86230</v>
          </cell>
          <cell r="D807">
            <v>35.880000000000003</v>
          </cell>
          <cell r="E807">
            <v>10</v>
          </cell>
          <cell r="F807">
            <v>223.4</v>
          </cell>
          <cell r="G807">
            <v>178.72</v>
          </cell>
          <cell r="H807">
            <v>22.34</v>
          </cell>
          <cell r="I807">
            <v>22.34</v>
          </cell>
        </row>
        <row r="808">
          <cell r="C808">
            <v>86240</v>
          </cell>
          <cell r="D808">
            <v>25.8</v>
          </cell>
          <cell r="E808">
            <v>10</v>
          </cell>
          <cell r="F808">
            <v>308.39999999999998</v>
          </cell>
          <cell r="G808">
            <v>246.72</v>
          </cell>
          <cell r="H808">
            <v>30.84</v>
          </cell>
          <cell r="I808">
            <v>30.84</v>
          </cell>
        </row>
        <row r="809">
          <cell r="C809">
            <v>86260</v>
          </cell>
          <cell r="D809">
            <v>5.49</v>
          </cell>
          <cell r="E809">
            <v>20</v>
          </cell>
          <cell r="F809">
            <v>312.89999999999998</v>
          </cell>
          <cell r="G809">
            <v>250.32</v>
          </cell>
          <cell r="H809">
            <v>31.29</v>
          </cell>
          <cell r="I809">
            <v>31.29</v>
          </cell>
        </row>
        <row r="810">
          <cell r="C810">
            <v>86280</v>
          </cell>
          <cell r="D810">
            <v>1.75</v>
          </cell>
          <cell r="E810">
            <v>20</v>
          </cell>
          <cell r="F810">
            <v>72.400000000000006</v>
          </cell>
          <cell r="G810">
            <v>57.92</v>
          </cell>
          <cell r="H810">
            <v>7.24</v>
          </cell>
          <cell r="I810">
            <v>7.24</v>
          </cell>
        </row>
        <row r="811">
          <cell r="C811">
            <v>86300</v>
          </cell>
          <cell r="D811">
            <v>0.4</v>
          </cell>
          <cell r="E811">
            <v>20</v>
          </cell>
          <cell r="F811">
            <v>21.5</v>
          </cell>
          <cell r="G811">
            <v>17.2</v>
          </cell>
          <cell r="H811">
            <v>2.15</v>
          </cell>
          <cell r="I811">
            <v>2.15</v>
          </cell>
        </row>
        <row r="812">
          <cell r="C812">
            <v>86320</v>
          </cell>
          <cell r="D812">
            <v>0</v>
          </cell>
          <cell r="E812">
            <v>20</v>
          </cell>
          <cell r="F812">
            <v>2</v>
          </cell>
          <cell r="G812">
            <v>1.6</v>
          </cell>
          <cell r="H812">
            <v>0.2</v>
          </cell>
          <cell r="I812">
            <v>0.2</v>
          </cell>
        </row>
        <row r="813">
          <cell r="C813">
            <v>86330</v>
          </cell>
          <cell r="D813">
            <v>0</v>
          </cell>
          <cell r="E813">
            <v>10</v>
          </cell>
          <cell r="F813">
            <v>0</v>
          </cell>
          <cell r="G813">
            <v>0</v>
          </cell>
          <cell r="H813">
            <v>0</v>
          </cell>
          <cell r="I813">
            <v>0</v>
          </cell>
        </row>
        <row r="814">
          <cell r="C814">
            <v>86340</v>
          </cell>
          <cell r="D814">
            <v>0</v>
          </cell>
          <cell r="E814">
            <v>10</v>
          </cell>
          <cell r="F814">
            <v>0</v>
          </cell>
          <cell r="G814">
            <v>0</v>
          </cell>
          <cell r="H814">
            <v>0</v>
          </cell>
          <cell r="I814">
            <v>0</v>
          </cell>
        </row>
        <row r="815">
          <cell r="C815">
            <v>86350</v>
          </cell>
          <cell r="D815">
            <v>0</v>
          </cell>
          <cell r="E815">
            <v>10</v>
          </cell>
          <cell r="F815">
            <v>0</v>
          </cell>
          <cell r="G815">
            <v>0</v>
          </cell>
          <cell r="H815">
            <v>0</v>
          </cell>
          <cell r="I815">
            <v>0</v>
          </cell>
        </row>
        <row r="816">
          <cell r="C816">
            <v>86360</v>
          </cell>
          <cell r="D816">
            <v>0</v>
          </cell>
          <cell r="E816">
            <v>10</v>
          </cell>
          <cell r="F816">
            <v>0</v>
          </cell>
          <cell r="G816">
            <v>0</v>
          </cell>
          <cell r="H816">
            <v>0</v>
          </cell>
          <cell r="I816">
            <v>0</v>
          </cell>
        </row>
        <row r="817">
          <cell r="C817">
            <v>86380</v>
          </cell>
          <cell r="D817">
            <v>0.33</v>
          </cell>
          <cell r="E817">
            <v>20</v>
          </cell>
          <cell r="F817">
            <v>1.65</v>
          </cell>
          <cell r="G817">
            <v>1.32</v>
          </cell>
          <cell r="H817">
            <v>0.17</v>
          </cell>
          <cell r="I817">
            <v>0.17</v>
          </cell>
        </row>
        <row r="818">
          <cell r="C818">
            <v>86390</v>
          </cell>
          <cell r="D818">
            <v>0.09</v>
          </cell>
          <cell r="E818">
            <v>10</v>
          </cell>
          <cell r="F818">
            <v>2.1</v>
          </cell>
          <cell r="G818">
            <v>1.68</v>
          </cell>
          <cell r="H818">
            <v>0.21</v>
          </cell>
          <cell r="I818">
            <v>0.21</v>
          </cell>
        </row>
        <row r="819">
          <cell r="C819">
            <v>86400</v>
          </cell>
          <cell r="D819">
            <v>0</v>
          </cell>
          <cell r="E819">
            <v>10</v>
          </cell>
          <cell r="F819">
            <v>0.23</v>
          </cell>
          <cell r="G819">
            <v>0.18</v>
          </cell>
          <cell r="H819">
            <v>0.02</v>
          </cell>
          <cell r="I819">
            <v>0.02</v>
          </cell>
        </row>
        <row r="820">
          <cell r="C820">
            <v>86410</v>
          </cell>
          <cell r="D820">
            <v>0</v>
          </cell>
          <cell r="E820">
            <v>10</v>
          </cell>
          <cell r="F820">
            <v>0</v>
          </cell>
          <cell r="G820">
            <v>0</v>
          </cell>
          <cell r="H820">
            <v>0</v>
          </cell>
          <cell r="I820">
            <v>0</v>
          </cell>
        </row>
        <row r="821">
          <cell r="C821">
            <v>86420</v>
          </cell>
          <cell r="D821">
            <v>5.48</v>
          </cell>
          <cell r="E821">
            <v>10</v>
          </cell>
          <cell r="F821">
            <v>13.7</v>
          </cell>
          <cell r="G821">
            <v>10.96</v>
          </cell>
          <cell r="H821">
            <v>1.37</v>
          </cell>
          <cell r="I821">
            <v>1.37</v>
          </cell>
        </row>
        <row r="822">
          <cell r="C822">
            <v>86440</v>
          </cell>
          <cell r="D822">
            <v>10.36</v>
          </cell>
          <cell r="E822">
            <v>20</v>
          </cell>
          <cell r="F822">
            <v>158.4</v>
          </cell>
          <cell r="G822">
            <v>126.72</v>
          </cell>
          <cell r="H822">
            <v>15.84</v>
          </cell>
          <cell r="I822">
            <v>15.84</v>
          </cell>
        </row>
        <row r="823">
          <cell r="C823">
            <v>86460</v>
          </cell>
          <cell r="D823">
            <v>0</v>
          </cell>
          <cell r="E823">
            <v>20</v>
          </cell>
          <cell r="F823">
            <v>51.8</v>
          </cell>
          <cell r="G823">
            <v>41.44</v>
          </cell>
          <cell r="H823">
            <v>5.18</v>
          </cell>
          <cell r="I823">
            <v>5.18</v>
          </cell>
        </row>
        <row r="824">
          <cell r="C824">
            <v>86480</v>
          </cell>
          <cell r="D824">
            <v>0</v>
          </cell>
          <cell r="E824">
            <v>20</v>
          </cell>
          <cell r="F824">
            <v>0</v>
          </cell>
          <cell r="G824">
            <v>0</v>
          </cell>
          <cell r="H824">
            <v>0</v>
          </cell>
          <cell r="I824">
            <v>0</v>
          </cell>
        </row>
        <row r="825">
          <cell r="C825">
            <v>86490</v>
          </cell>
          <cell r="D825">
            <v>0</v>
          </cell>
          <cell r="E825">
            <v>10</v>
          </cell>
          <cell r="F825">
            <v>0</v>
          </cell>
          <cell r="G825">
            <v>0</v>
          </cell>
          <cell r="H825">
            <v>0</v>
          </cell>
          <cell r="I825">
            <v>0</v>
          </cell>
        </row>
        <row r="826">
          <cell r="C826">
            <v>86500</v>
          </cell>
          <cell r="D826">
            <v>0</v>
          </cell>
          <cell r="E826">
            <v>10</v>
          </cell>
          <cell r="F826">
            <v>0</v>
          </cell>
          <cell r="G826">
            <v>0</v>
          </cell>
          <cell r="H826">
            <v>0</v>
          </cell>
          <cell r="I826">
            <v>0</v>
          </cell>
        </row>
        <row r="827">
          <cell r="C827">
            <v>86510</v>
          </cell>
          <cell r="D827">
            <v>0</v>
          </cell>
          <cell r="E827">
            <v>10</v>
          </cell>
          <cell r="F827">
            <v>0</v>
          </cell>
          <cell r="G827">
            <v>0</v>
          </cell>
          <cell r="H827">
            <v>0</v>
          </cell>
          <cell r="I827">
            <v>0</v>
          </cell>
        </row>
        <row r="828">
          <cell r="C828">
            <v>86520</v>
          </cell>
          <cell r="D828">
            <v>0</v>
          </cell>
          <cell r="E828">
            <v>10</v>
          </cell>
          <cell r="F828">
            <v>0</v>
          </cell>
          <cell r="G828">
            <v>0</v>
          </cell>
          <cell r="H828">
            <v>0</v>
          </cell>
          <cell r="I828">
            <v>0</v>
          </cell>
        </row>
        <row r="829">
          <cell r="C829">
            <v>86540</v>
          </cell>
          <cell r="D829">
            <v>0.81</v>
          </cell>
          <cell r="E829">
            <v>20</v>
          </cell>
          <cell r="F829">
            <v>4.05</v>
          </cell>
          <cell r="G829">
            <v>2.0299999999999998</v>
          </cell>
          <cell r="H829">
            <v>1.82</v>
          </cell>
          <cell r="I829">
            <v>0.2</v>
          </cell>
        </row>
        <row r="830">
          <cell r="C830">
            <v>86550</v>
          </cell>
          <cell r="D830">
            <v>8.9499999999999993</v>
          </cell>
          <cell r="E830">
            <v>10</v>
          </cell>
          <cell r="F830">
            <v>48.8</v>
          </cell>
          <cell r="G830">
            <v>24.4</v>
          </cell>
          <cell r="H830">
            <v>21.96</v>
          </cell>
          <cell r="I830">
            <v>2.44</v>
          </cell>
        </row>
        <row r="831">
          <cell r="C831">
            <v>86560</v>
          </cell>
          <cell r="D831">
            <v>3.71</v>
          </cell>
          <cell r="E831">
            <v>10</v>
          </cell>
          <cell r="F831">
            <v>63.3</v>
          </cell>
          <cell r="G831">
            <v>31.65</v>
          </cell>
          <cell r="H831">
            <v>28.49</v>
          </cell>
          <cell r="I831">
            <v>3.17</v>
          </cell>
        </row>
        <row r="832">
          <cell r="C832">
            <v>86580</v>
          </cell>
          <cell r="D832">
            <v>0.87</v>
          </cell>
          <cell r="E832">
            <v>20</v>
          </cell>
          <cell r="F832">
            <v>45.8</v>
          </cell>
          <cell r="G832">
            <v>22.9</v>
          </cell>
          <cell r="H832">
            <v>20.61</v>
          </cell>
          <cell r="I832">
            <v>2.29</v>
          </cell>
        </row>
        <row r="833">
          <cell r="C833">
            <v>86600</v>
          </cell>
          <cell r="D833">
            <v>0</v>
          </cell>
          <cell r="E833">
            <v>20</v>
          </cell>
          <cell r="F833">
            <v>4.3499999999999996</v>
          </cell>
          <cell r="G833">
            <v>2.1800000000000002</v>
          </cell>
          <cell r="H833">
            <v>1.96</v>
          </cell>
          <cell r="I833">
            <v>0.22</v>
          </cell>
        </row>
        <row r="834">
          <cell r="C834">
            <v>86620</v>
          </cell>
          <cell r="D834">
            <v>0.28999999999999998</v>
          </cell>
          <cell r="E834">
            <v>20</v>
          </cell>
          <cell r="F834">
            <v>1.45</v>
          </cell>
          <cell r="G834">
            <v>0.73</v>
          </cell>
          <cell r="H834">
            <v>0.65</v>
          </cell>
          <cell r="I834">
            <v>7.0000000000000007E-2</v>
          </cell>
        </row>
        <row r="835">
          <cell r="C835">
            <v>86640</v>
          </cell>
          <cell r="D835">
            <v>8.34</v>
          </cell>
          <cell r="E835">
            <v>20</v>
          </cell>
          <cell r="F835">
            <v>86.3</v>
          </cell>
          <cell r="G835">
            <v>43.15</v>
          </cell>
          <cell r="H835">
            <v>38.840000000000003</v>
          </cell>
          <cell r="I835">
            <v>4.32</v>
          </cell>
        </row>
        <row r="836">
          <cell r="C836">
            <v>86650</v>
          </cell>
          <cell r="D836">
            <v>8.3800000000000008</v>
          </cell>
          <cell r="E836">
            <v>10</v>
          </cell>
          <cell r="F836">
            <v>83.6</v>
          </cell>
          <cell r="G836">
            <v>41.8</v>
          </cell>
          <cell r="H836">
            <v>37.619999999999997</v>
          </cell>
          <cell r="I836">
            <v>4.18</v>
          </cell>
        </row>
        <row r="837">
          <cell r="C837">
            <v>86660</v>
          </cell>
          <cell r="D837">
            <v>0.33</v>
          </cell>
          <cell r="E837">
            <v>10</v>
          </cell>
          <cell r="F837">
            <v>43.55</v>
          </cell>
          <cell r="G837">
            <v>21.78</v>
          </cell>
          <cell r="H837">
            <v>19.600000000000001</v>
          </cell>
          <cell r="I837">
            <v>2.1800000000000002</v>
          </cell>
        </row>
        <row r="838">
          <cell r="C838">
            <v>86670</v>
          </cell>
          <cell r="D838">
            <v>0</v>
          </cell>
          <cell r="E838">
            <v>10</v>
          </cell>
          <cell r="F838">
            <v>0.83</v>
          </cell>
          <cell r="G838">
            <v>0.42</v>
          </cell>
          <cell r="H838">
            <v>0.37</v>
          </cell>
          <cell r="I838">
            <v>0.04</v>
          </cell>
        </row>
        <row r="839">
          <cell r="C839">
            <v>86680</v>
          </cell>
          <cell r="D839">
            <v>21.07</v>
          </cell>
          <cell r="E839">
            <v>10</v>
          </cell>
          <cell r="F839">
            <v>52.68</v>
          </cell>
          <cell r="G839">
            <v>26.34</v>
          </cell>
          <cell r="H839">
            <v>23.71</v>
          </cell>
          <cell r="I839">
            <v>2.63</v>
          </cell>
        </row>
        <row r="840">
          <cell r="C840">
            <v>86690</v>
          </cell>
          <cell r="D840">
            <v>27.4</v>
          </cell>
          <cell r="E840">
            <v>10</v>
          </cell>
          <cell r="F840">
            <v>242.35</v>
          </cell>
          <cell r="G840">
            <v>121.18</v>
          </cell>
          <cell r="H840">
            <v>109.06</v>
          </cell>
          <cell r="I840">
            <v>12.12</v>
          </cell>
        </row>
        <row r="841">
          <cell r="C841">
            <v>86700</v>
          </cell>
          <cell r="D841">
            <v>24.39</v>
          </cell>
          <cell r="E841">
            <v>10</v>
          </cell>
          <cell r="F841">
            <v>258.95</v>
          </cell>
          <cell r="G841">
            <v>129.47999999999999</v>
          </cell>
          <cell r="H841">
            <v>116.53</v>
          </cell>
          <cell r="I841">
            <v>12.95</v>
          </cell>
        </row>
        <row r="842">
          <cell r="C842">
            <v>86720</v>
          </cell>
          <cell r="D842">
            <v>2.61</v>
          </cell>
          <cell r="E842">
            <v>20</v>
          </cell>
          <cell r="F842">
            <v>270</v>
          </cell>
          <cell r="G842">
            <v>135</v>
          </cell>
          <cell r="H842">
            <v>121.5</v>
          </cell>
          <cell r="I842">
            <v>13.5</v>
          </cell>
        </row>
        <row r="843">
          <cell r="C843">
            <v>86740</v>
          </cell>
          <cell r="D843">
            <v>0.67</v>
          </cell>
          <cell r="E843">
            <v>20</v>
          </cell>
          <cell r="F843">
            <v>32.799999999999997</v>
          </cell>
          <cell r="G843">
            <v>16.399999999999999</v>
          </cell>
          <cell r="H843">
            <v>14.76</v>
          </cell>
          <cell r="I843">
            <v>1.64</v>
          </cell>
        </row>
        <row r="844">
          <cell r="C844">
            <v>86750</v>
          </cell>
          <cell r="D844">
            <v>1.65</v>
          </cell>
          <cell r="E844">
            <v>10</v>
          </cell>
          <cell r="F844">
            <v>11.6</v>
          </cell>
          <cell r="G844">
            <v>5.8</v>
          </cell>
          <cell r="H844">
            <v>5.22</v>
          </cell>
          <cell r="I844">
            <v>0.57999999999999996</v>
          </cell>
        </row>
        <row r="845">
          <cell r="C845">
            <v>86760</v>
          </cell>
          <cell r="D845">
            <v>0.86</v>
          </cell>
          <cell r="E845">
            <v>10</v>
          </cell>
          <cell r="F845">
            <v>12.55</v>
          </cell>
          <cell r="G845">
            <v>6.28</v>
          </cell>
          <cell r="H845">
            <v>5.65</v>
          </cell>
          <cell r="I845">
            <v>0.63</v>
          </cell>
        </row>
        <row r="846">
          <cell r="C846">
            <v>86770</v>
          </cell>
          <cell r="D846">
            <v>0.64</v>
          </cell>
          <cell r="E846">
            <v>10</v>
          </cell>
          <cell r="F846">
            <v>7.5</v>
          </cell>
          <cell r="G846">
            <v>3.75</v>
          </cell>
          <cell r="H846">
            <v>3.38</v>
          </cell>
          <cell r="I846">
            <v>0.38</v>
          </cell>
        </row>
        <row r="847">
          <cell r="C847">
            <v>86780</v>
          </cell>
          <cell r="D847">
            <v>0.39</v>
          </cell>
          <cell r="E847">
            <v>10</v>
          </cell>
          <cell r="F847">
            <v>5.15</v>
          </cell>
          <cell r="G847">
            <v>2.58</v>
          </cell>
          <cell r="H847">
            <v>2.3199999999999998</v>
          </cell>
          <cell r="I847">
            <v>0.26</v>
          </cell>
        </row>
        <row r="848">
          <cell r="C848">
            <v>86800</v>
          </cell>
          <cell r="D848">
            <v>0.47</v>
          </cell>
          <cell r="E848">
            <v>20</v>
          </cell>
          <cell r="F848">
            <v>8.6</v>
          </cell>
          <cell r="G848">
            <v>4.3</v>
          </cell>
          <cell r="H848">
            <v>3.87</v>
          </cell>
          <cell r="I848">
            <v>0.43</v>
          </cell>
        </row>
        <row r="849">
          <cell r="C849">
            <v>86810</v>
          </cell>
          <cell r="D849">
            <v>1.39</v>
          </cell>
          <cell r="E849">
            <v>10</v>
          </cell>
          <cell r="F849">
            <v>9.3000000000000007</v>
          </cell>
          <cell r="G849">
            <v>4.6500000000000004</v>
          </cell>
          <cell r="H849">
            <v>4.1900000000000004</v>
          </cell>
          <cell r="I849">
            <v>0.47</v>
          </cell>
        </row>
        <row r="850">
          <cell r="C850">
            <v>86820</v>
          </cell>
          <cell r="D850">
            <v>1.75</v>
          </cell>
          <cell r="E850">
            <v>10</v>
          </cell>
          <cell r="F850">
            <v>15.7</v>
          </cell>
          <cell r="G850">
            <v>7.85</v>
          </cell>
          <cell r="H850">
            <v>7.07</v>
          </cell>
          <cell r="I850">
            <v>0.79</v>
          </cell>
        </row>
        <row r="851">
          <cell r="C851">
            <v>86830</v>
          </cell>
          <cell r="D851">
            <v>1.06</v>
          </cell>
          <cell r="E851">
            <v>10</v>
          </cell>
          <cell r="F851">
            <v>14.05</v>
          </cell>
          <cell r="G851">
            <v>7.03</v>
          </cell>
          <cell r="H851">
            <v>6.32</v>
          </cell>
          <cell r="I851">
            <v>0.7</v>
          </cell>
        </row>
        <row r="852">
          <cell r="C852">
            <v>86840</v>
          </cell>
          <cell r="D852">
            <v>0.94</v>
          </cell>
          <cell r="E852">
            <v>10</v>
          </cell>
          <cell r="F852">
            <v>10</v>
          </cell>
          <cell r="G852">
            <v>5</v>
          </cell>
          <cell r="H852">
            <v>4.5</v>
          </cell>
          <cell r="I852">
            <v>0.5</v>
          </cell>
        </row>
        <row r="853">
          <cell r="C853">
            <v>86860</v>
          </cell>
          <cell r="D853">
            <v>1.53</v>
          </cell>
          <cell r="E853">
            <v>20</v>
          </cell>
          <cell r="F853">
            <v>24.7</v>
          </cell>
          <cell r="G853">
            <v>12.35</v>
          </cell>
          <cell r="H853">
            <v>11.12</v>
          </cell>
          <cell r="I853">
            <v>1.24</v>
          </cell>
        </row>
        <row r="854">
          <cell r="C854">
            <v>86880</v>
          </cell>
          <cell r="D854">
            <v>1.73</v>
          </cell>
          <cell r="E854">
            <v>20</v>
          </cell>
          <cell r="F854">
            <v>32.6</v>
          </cell>
          <cell r="G854">
            <v>16.3</v>
          </cell>
          <cell r="H854">
            <v>14.67</v>
          </cell>
          <cell r="I854">
            <v>1.63</v>
          </cell>
        </row>
        <row r="855">
          <cell r="C855">
            <v>86900</v>
          </cell>
          <cell r="D855">
            <v>2.12</v>
          </cell>
          <cell r="E855">
            <v>20</v>
          </cell>
          <cell r="F855">
            <v>38.5</v>
          </cell>
          <cell r="G855">
            <v>19.25</v>
          </cell>
          <cell r="H855">
            <v>17.329999999999998</v>
          </cell>
          <cell r="I855">
            <v>1.93</v>
          </cell>
        </row>
        <row r="856">
          <cell r="C856">
            <v>86910</v>
          </cell>
          <cell r="D856">
            <v>0.88</v>
          </cell>
          <cell r="E856">
            <v>10</v>
          </cell>
          <cell r="F856">
            <v>15</v>
          </cell>
          <cell r="G856">
            <v>7.5</v>
          </cell>
          <cell r="H856">
            <v>6.75</v>
          </cell>
          <cell r="I856">
            <v>0.75</v>
          </cell>
        </row>
        <row r="857">
          <cell r="C857">
            <v>86920</v>
          </cell>
          <cell r="D857">
            <v>0.8</v>
          </cell>
          <cell r="E857">
            <v>10</v>
          </cell>
          <cell r="F857">
            <v>8.4</v>
          </cell>
          <cell r="G857">
            <v>0</v>
          </cell>
          <cell r="H857">
            <v>0</v>
          </cell>
          <cell r="I857">
            <v>8.4</v>
          </cell>
        </row>
        <row r="858">
          <cell r="C858">
            <v>86930</v>
          </cell>
          <cell r="D858">
            <v>0.18</v>
          </cell>
          <cell r="E858">
            <v>10</v>
          </cell>
          <cell r="F858">
            <v>4.9000000000000004</v>
          </cell>
          <cell r="G858">
            <v>0</v>
          </cell>
          <cell r="H858">
            <v>0</v>
          </cell>
          <cell r="I858">
            <v>4.9000000000000004</v>
          </cell>
        </row>
        <row r="859">
          <cell r="C859">
            <v>86940</v>
          </cell>
          <cell r="D859">
            <v>0</v>
          </cell>
          <cell r="E859">
            <v>10</v>
          </cell>
          <cell r="F859">
            <v>0.45</v>
          </cell>
          <cell r="G859">
            <v>0</v>
          </cell>
          <cell r="H859">
            <v>0</v>
          </cell>
          <cell r="I859">
            <v>0.45</v>
          </cell>
        </row>
        <row r="860">
          <cell r="C860">
            <v>86960</v>
          </cell>
          <cell r="D860">
            <v>0.25</v>
          </cell>
          <cell r="E860">
            <v>20</v>
          </cell>
          <cell r="F860">
            <v>1.25</v>
          </cell>
          <cell r="G860">
            <v>0</v>
          </cell>
          <cell r="H860">
            <v>0</v>
          </cell>
          <cell r="I860">
            <v>1.25</v>
          </cell>
        </row>
        <row r="861">
          <cell r="C861">
            <v>86980</v>
          </cell>
          <cell r="D861">
            <v>2.0299999999999998</v>
          </cell>
          <cell r="E861">
            <v>20</v>
          </cell>
          <cell r="F861">
            <v>22.8</v>
          </cell>
          <cell r="G861">
            <v>0</v>
          </cell>
          <cell r="H861">
            <v>0</v>
          </cell>
          <cell r="I861">
            <v>22.8</v>
          </cell>
        </row>
        <row r="862">
          <cell r="C862">
            <v>87000</v>
          </cell>
          <cell r="D862">
            <v>4.2</v>
          </cell>
          <cell r="E862">
            <v>20</v>
          </cell>
          <cell r="F862">
            <v>62.3</v>
          </cell>
          <cell r="G862">
            <v>0</v>
          </cell>
          <cell r="H862">
            <v>0</v>
          </cell>
          <cell r="I862">
            <v>62.3</v>
          </cell>
        </row>
        <row r="863">
          <cell r="C863">
            <v>87020</v>
          </cell>
          <cell r="D863">
            <v>6.92</v>
          </cell>
          <cell r="E863">
            <v>20</v>
          </cell>
          <cell r="F863">
            <v>111.2</v>
          </cell>
          <cell r="G863">
            <v>0</v>
          </cell>
          <cell r="H863">
            <v>0</v>
          </cell>
          <cell r="I863">
            <v>111.2</v>
          </cell>
        </row>
        <row r="864">
          <cell r="C864">
            <v>87030</v>
          </cell>
          <cell r="D864">
            <v>4.55</v>
          </cell>
          <cell r="E864">
            <v>10</v>
          </cell>
          <cell r="F864">
            <v>57.35</v>
          </cell>
          <cell r="G864">
            <v>0</v>
          </cell>
          <cell r="H864">
            <v>0</v>
          </cell>
          <cell r="I864">
            <v>57.35</v>
          </cell>
        </row>
        <row r="865">
          <cell r="C865">
            <v>87040</v>
          </cell>
          <cell r="D865">
            <v>3.12</v>
          </cell>
          <cell r="E865">
            <v>10</v>
          </cell>
          <cell r="F865">
            <v>38.35</v>
          </cell>
          <cell r="G865">
            <v>0</v>
          </cell>
          <cell r="H865">
            <v>0</v>
          </cell>
          <cell r="I865">
            <v>38.35</v>
          </cell>
        </row>
        <row r="866">
          <cell r="C866">
            <v>87049.45</v>
          </cell>
          <cell r="D866">
            <v>0</v>
          </cell>
          <cell r="E866">
            <v>9.4499999999970896</v>
          </cell>
          <cell r="F866">
            <v>7.37</v>
          </cell>
          <cell r="G866">
            <v>0</v>
          </cell>
          <cell r="H866">
            <v>0</v>
          </cell>
          <cell r="I866">
            <v>7.37</v>
          </cell>
        </row>
        <row r="867">
          <cell r="C867" t="str">
            <v xml:space="preserve"> PUENTE TABLACHACA 1: 87+049.45 - 87+085</v>
          </cell>
        </row>
        <row r="868">
          <cell r="C868">
            <v>87085</v>
          </cell>
          <cell r="D868">
            <v>0</v>
          </cell>
        </row>
        <row r="869">
          <cell r="C869">
            <v>87090</v>
          </cell>
          <cell r="D869">
            <v>1.25</v>
          </cell>
          <cell r="E869">
            <v>5</v>
          </cell>
          <cell r="F869">
            <v>1.56</v>
          </cell>
          <cell r="G869">
            <v>0</v>
          </cell>
          <cell r="H869">
            <v>0</v>
          </cell>
          <cell r="I869">
            <v>1.56</v>
          </cell>
        </row>
        <row r="870">
          <cell r="C870">
            <v>87100</v>
          </cell>
          <cell r="D870">
            <v>0.42</v>
          </cell>
          <cell r="E870">
            <v>10</v>
          </cell>
          <cell r="F870">
            <v>8.35</v>
          </cell>
          <cell r="G870">
            <v>0</v>
          </cell>
          <cell r="H870">
            <v>0</v>
          </cell>
          <cell r="I870">
            <v>8.35</v>
          </cell>
        </row>
        <row r="871">
          <cell r="C871">
            <v>87110</v>
          </cell>
          <cell r="D871">
            <v>0.13</v>
          </cell>
          <cell r="E871">
            <v>10</v>
          </cell>
          <cell r="F871">
            <v>2.75</v>
          </cell>
          <cell r="G871">
            <v>0</v>
          </cell>
          <cell r="H871">
            <v>0</v>
          </cell>
          <cell r="I871">
            <v>2.75</v>
          </cell>
        </row>
        <row r="872">
          <cell r="C872">
            <v>87120</v>
          </cell>
          <cell r="D872">
            <v>0.09</v>
          </cell>
          <cell r="E872">
            <v>10</v>
          </cell>
          <cell r="F872">
            <v>1.1000000000000001</v>
          </cell>
          <cell r="G872">
            <v>0</v>
          </cell>
          <cell r="H872">
            <v>0</v>
          </cell>
          <cell r="I872">
            <v>1.1000000000000001</v>
          </cell>
        </row>
        <row r="873">
          <cell r="C873">
            <v>87130</v>
          </cell>
          <cell r="D873">
            <v>0.39</v>
          </cell>
          <cell r="E873">
            <v>10</v>
          </cell>
          <cell r="F873">
            <v>2.4</v>
          </cell>
          <cell r="G873">
            <v>0</v>
          </cell>
          <cell r="H873">
            <v>0</v>
          </cell>
          <cell r="I873">
            <v>2.4</v>
          </cell>
        </row>
        <row r="874">
          <cell r="C874">
            <v>87140</v>
          </cell>
          <cell r="D874">
            <v>0</v>
          </cell>
          <cell r="E874">
            <v>10</v>
          </cell>
          <cell r="F874">
            <v>0.98</v>
          </cell>
          <cell r="G874">
            <v>0</v>
          </cell>
          <cell r="H874">
            <v>0</v>
          </cell>
          <cell r="I874">
            <v>0.98</v>
          </cell>
        </row>
        <row r="875">
          <cell r="C875">
            <v>87160</v>
          </cell>
          <cell r="D875">
            <v>0.28999999999999998</v>
          </cell>
          <cell r="E875">
            <v>20</v>
          </cell>
          <cell r="F875">
            <v>1.45</v>
          </cell>
          <cell r="G875">
            <v>0</v>
          </cell>
          <cell r="H875">
            <v>0</v>
          </cell>
          <cell r="I875">
            <v>1.45</v>
          </cell>
        </row>
        <row r="876">
          <cell r="C876">
            <v>87180</v>
          </cell>
          <cell r="D876">
            <v>0.36</v>
          </cell>
          <cell r="E876">
            <v>20</v>
          </cell>
          <cell r="F876">
            <v>6.5</v>
          </cell>
          <cell r="G876">
            <v>0</v>
          </cell>
          <cell r="H876">
            <v>0</v>
          </cell>
          <cell r="I876">
            <v>6.5</v>
          </cell>
        </row>
        <row r="877">
          <cell r="C877">
            <v>87200</v>
          </cell>
          <cell r="D877">
            <v>0.5</v>
          </cell>
          <cell r="E877">
            <v>20</v>
          </cell>
          <cell r="F877">
            <v>8.6</v>
          </cell>
          <cell r="G877">
            <v>0</v>
          </cell>
          <cell r="H877">
            <v>0</v>
          </cell>
          <cell r="I877">
            <v>8.6</v>
          </cell>
        </row>
        <row r="878">
          <cell r="C878">
            <v>87220</v>
          </cell>
          <cell r="D878">
            <v>0.81</v>
          </cell>
          <cell r="E878">
            <v>20</v>
          </cell>
          <cell r="F878">
            <v>13.1</v>
          </cell>
          <cell r="G878">
            <v>0</v>
          </cell>
          <cell r="H878">
            <v>0</v>
          </cell>
          <cell r="I878">
            <v>13.1</v>
          </cell>
        </row>
        <row r="879">
          <cell r="C879">
            <v>87230</v>
          </cell>
          <cell r="D879">
            <v>0.34</v>
          </cell>
          <cell r="E879">
            <v>10</v>
          </cell>
          <cell r="F879">
            <v>5.75</v>
          </cell>
          <cell r="G879">
            <v>0</v>
          </cell>
          <cell r="H879">
            <v>0</v>
          </cell>
          <cell r="I879">
            <v>5.75</v>
          </cell>
        </row>
        <row r="880">
          <cell r="C880">
            <v>87240</v>
          </cell>
          <cell r="D880">
            <v>0.85</v>
          </cell>
          <cell r="E880">
            <v>10</v>
          </cell>
          <cell r="F880">
            <v>5.95</v>
          </cell>
          <cell r="G880">
            <v>0</v>
          </cell>
          <cell r="H880">
            <v>0</v>
          </cell>
          <cell r="I880">
            <v>5.95</v>
          </cell>
        </row>
        <row r="881">
          <cell r="C881">
            <v>87250</v>
          </cell>
          <cell r="D881">
            <v>1.72</v>
          </cell>
          <cell r="E881">
            <v>10</v>
          </cell>
          <cell r="F881">
            <v>12.85</v>
          </cell>
          <cell r="G881">
            <v>0</v>
          </cell>
          <cell r="H881">
            <v>0</v>
          </cell>
          <cell r="I881">
            <v>12.85</v>
          </cell>
        </row>
        <row r="882">
          <cell r="C882">
            <v>87260</v>
          </cell>
          <cell r="D882">
            <v>1.04</v>
          </cell>
          <cell r="E882">
            <v>10</v>
          </cell>
          <cell r="F882">
            <v>13.8</v>
          </cell>
          <cell r="G882">
            <v>0</v>
          </cell>
          <cell r="H882">
            <v>0</v>
          </cell>
          <cell r="I882">
            <v>13.8</v>
          </cell>
        </row>
        <row r="883">
          <cell r="C883">
            <v>87270</v>
          </cell>
          <cell r="D883">
            <v>0.69</v>
          </cell>
          <cell r="E883">
            <v>10</v>
          </cell>
          <cell r="F883">
            <v>8.65</v>
          </cell>
          <cell r="G883">
            <v>0</v>
          </cell>
          <cell r="H883">
            <v>0</v>
          </cell>
          <cell r="I883">
            <v>8.65</v>
          </cell>
        </row>
        <row r="884">
          <cell r="C884">
            <v>87280</v>
          </cell>
          <cell r="D884">
            <v>1.2</v>
          </cell>
          <cell r="E884">
            <v>10</v>
          </cell>
          <cell r="F884">
            <v>9.4499999999999993</v>
          </cell>
          <cell r="G884">
            <v>0</v>
          </cell>
          <cell r="H884">
            <v>0</v>
          </cell>
          <cell r="I884">
            <v>9.4499999999999993</v>
          </cell>
        </row>
        <row r="885">
          <cell r="C885">
            <v>87300</v>
          </cell>
          <cell r="D885">
            <v>1.91</v>
          </cell>
          <cell r="E885">
            <v>20</v>
          </cell>
          <cell r="F885">
            <v>31.1</v>
          </cell>
          <cell r="G885">
            <v>0</v>
          </cell>
          <cell r="H885">
            <v>0</v>
          </cell>
          <cell r="I885">
            <v>31.1</v>
          </cell>
        </row>
        <row r="886">
          <cell r="C886">
            <v>87320</v>
          </cell>
          <cell r="D886">
            <v>15.57</v>
          </cell>
          <cell r="E886">
            <v>20</v>
          </cell>
          <cell r="F886">
            <v>174.8</v>
          </cell>
          <cell r="G886">
            <v>0</v>
          </cell>
          <cell r="H886">
            <v>0</v>
          </cell>
          <cell r="I886">
            <v>174.8</v>
          </cell>
        </row>
        <row r="887">
          <cell r="C887">
            <v>87330</v>
          </cell>
          <cell r="D887">
            <v>8.39</v>
          </cell>
          <cell r="E887">
            <v>10</v>
          </cell>
          <cell r="F887">
            <v>119.8</v>
          </cell>
          <cell r="G887">
            <v>0</v>
          </cell>
          <cell r="H887">
            <v>0</v>
          </cell>
          <cell r="I887">
            <v>119.8</v>
          </cell>
        </row>
        <row r="888">
          <cell r="C888">
            <v>87340</v>
          </cell>
          <cell r="D888">
            <v>2.58</v>
          </cell>
          <cell r="E888">
            <v>10</v>
          </cell>
          <cell r="F888">
            <v>54.85</v>
          </cell>
          <cell r="G888">
            <v>0</v>
          </cell>
          <cell r="H888">
            <v>0</v>
          </cell>
          <cell r="I888">
            <v>54.85</v>
          </cell>
        </row>
        <row r="889">
          <cell r="C889">
            <v>87350</v>
          </cell>
          <cell r="D889">
            <v>9.0500000000000007</v>
          </cell>
          <cell r="E889">
            <v>10</v>
          </cell>
          <cell r="F889">
            <v>58.15</v>
          </cell>
          <cell r="G889">
            <v>0</v>
          </cell>
          <cell r="H889">
            <v>0</v>
          </cell>
          <cell r="I889">
            <v>58.15</v>
          </cell>
        </row>
        <row r="890">
          <cell r="C890">
            <v>87360</v>
          </cell>
          <cell r="D890">
            <v>1.53</v>
          </cell>
          <cell r="E890">
            <v>10</v>
          </cell>
          <cell r="F890">
            <v>52.9</v>
          </cell>
          <cell r="G890">
            <v>0</v>
          </cell>
          <cell r="H890">
            <v>0</v>
          </cell>
          <cell r="I890">
            <v>52.9</v>
          </cell>
        </row>
        <row r="891">
          <cell r="C891">
            <v>87380</v>
          </cell>
          <cell r="D891">
            <v>0.95</v>
          </cell>
          <cell r="E891">
            <v>20</v>
          </cell>
          <cell r="F891">
            <v>24.8</v>
          </cell>
          <cell r="G891">
            <v>0</v>
          </cell>
          <cell r="H891">
            <v>0</v>
          </cell>
          <cell r="I891">
            <v>24.8</v>
          </cell>
        </row>
        <row r="892">
          <cell r="C892">
            <v>87382</v>
          </cell>
          <cell r="D892">
            <v>0</v>
          </cell>
          <cell r="E892">
            <v>2</v>
          </cell>
          <cell r="F892">
            <v>0.48</v>
          </cell>
          <cell r="G892">
            <v>0</v>
          </cell>
          <cell r="H892">
            <v>0</v>
          </cell>
          <cell r="I892">
            <v>0.48</v>
          </cell>
        </row>
        <row r="893">
          <cell r="C893" t="str">
            <v xml:space="preserve"> PUENTE TABLACHACA 2: 87+382 - 87+418</v>
          </cell>
        </row>
        <row r="894">
          <cell r="C894">
            <v>87418</v>
          </cell>
          <cell r="D894">
            <v>0</v>
          </cell>
        </row>
        <row r="895">
          <cell r="C895">
            <v>87420</v>
          </cell>
          <cell r="D895">
            <v>0.98</v>
          </cell>
          <cell r="E895">
            <v>2</v>
          </cell>
          <cell r="F895">
            <v>0.49</v>
          </cell>
          <cell r="G895">
            <v>0</v>
          </cell>
          <cell r="H895">
            <v>0</v>
          </cell>
          <cell r="I895">
            <v>0.49</v>
          </cell>
        </row>
        <row r="896">
          <cell r="C896">
            <v>87440</v>
          </cell>
          <cell r="D896">
            <v>0.49</v>
          </cell>
          <cell r="E896">
            <v>20</v>
          </cell>
          <cell r="F896">
            <v>14.7</v>
          </cell>
          <cell r="G896">
            <v>0</v>
          </cell>
          <cell r="H896">
            <v>0</v>
          </cell>
          <cell r="I896">
            <v>14.7</v>
          </cell>
        </row>
        <row r="897">
          <cell r="C897">
            <v>87450</v>
          </cell>
          <cell r="D897">
            <v>0.83</v>
          </cell>
          <cell r="E897">
            <v>10</v>
          </cell>
          <cell r="F897">
            <v>6.6</v>
          </cell>
          <cell r="G897">
            <v>0</v>
          </cell>
          <cell r="H897">
            <v>0</v>
          </cell>
          <cell r="I897">
            <v>6.6</v>
          </cell>
        </row>
        <row r="898">
          <cell r="C898">
            <v>87460</v>
          </cell>
          <cell r="D898">
            <v>1.43</v>
          </cell>
          <cell r="E898">
            <v>10</v>
          </cell>
          <cell r="F898">
            <v>11.3</v>
          </cell>
          <cell r="G898">
            <v>0</v>
          </cell>
          <cell r="H898">
            <v>0</v>
          </cell>
          <cell r="I898">
            <v>11.3</v>
          </cell>
        </row>
        <row r="899">
          <cell r="C899">
            <v>87480</v>
          </cell>
          <cell r="D899">
            <v>2.67</v>
          </cell>
          <cell r="E899">
            <v>20</v>
          </cell>
          <cell r="F899">
            <v>41</v>
          </cell>
          <cell r="G899">
            <v>0</v>
          </cell>
          <cell r="H899">
            <v>0</v>
          </cell>
          <cell r="I899">
            <v>41</v>
          </cell>
        </row>
        <row r="900">
          <cell r="C900">
            <v>87500</v>
          </cell>
          <cell r="D900">
            <v>1.46</v>
          </cell>
          <cell r="E900">
            <v>20</v>
          </cell>
          <cell r="F900">
            <v>41.3</v>
          </cell>
          <cell r="G900">
            <v>0</v>
          </cell>
          <cell r="H900">
            <v>0</v>
          </cell>
          <cell r="I900">
            <v>41.3</v>
          </cell>
        </row>
        <row r="901">
          <cell r="C901">
            <v>87510</v>
          </cell>
          <cell r="D901">
            <v>0.99</v>
          </cell>
          <cell r="E901">
            <v>10</v>
          </cell>
          <cell r="F901">
            <v>12.25</v>
          </cell>
          <cell r="G901">
            <v>0</v>
          </cell>
          <cell r="H901">
            <v>0</v>
          </cell>
          <cell r="I901">
            <v>12.25</v>
          </cell>
        </row>
        <row r="902">
          <cell r="C902">
            <v>87520</v>
          </cell>
          <cell r="D902">
            <v>0.66</v>
          </cell>
          <cell r="E902">
            <v>10</v>
          </cell>
          <cell r="F902">
            <v>8.25</v>
          </cell>
          <cell r="G902">
            <v>0</v>
          </cell>
          <cell r="H902">
            <v>0</v>
          </cell>
          <cell r="I902">
            <v>8.25</v>
          </cell>
        </row>
        <row r="903">
          <cell r="C903">
            <v>87540</v>
          </cell>
          <cell r="D903">
            <v>0.62</v>
          </cell>
          <cell r="E903">
            <v>20</v>
          </cell>
          <cell r="F903">
            <v>12.8</v>
          </cell>
          <cell r="G903">
            <v>0</v>
          </cell>
          <cell r="H903">
            <v>0</v>
          </cell>
          <cell r="I903">
            <v>12.8</v>
          </cell>
        </row>
        <row r="904">
          <cell r="C904">
            <v>87560</v>
          </cell>
          <cell r="D904">
            <v>1.45</v>
          </cell>
          <cell r="E904">
            <v>20</v>
          </cell>
          <cell r="F904">
            <v>20.7</v>
          </cell>
          <cell r="G904">
            <v>0</v>
          </cell>
          <cell r="H904">
            <v>0</v>
          </cell>
          <cell r="I904">
            <v>20.7</v>
          </cell>
        </row>
        <row r="905">
          <cell r="C905">
            <v>87580</v>
          </cell>
          <cell r="D905">
            <v>1.57</v>
          </cell>
          <cell r="E905">
            <v>20</v>
          </cell>
          <cell r="F905">
            <v>30.2</v>
          </cell>
          <cell r="G905">
            <v>0</v>
          </cell>
          <cell r="H905">
            <v>0</v>
          </cell>
          <cell r="I905">
            <v>30.2</v>
          </cell>
        </row>
        <row r="906">
          <cell r="C906">
            <v>87592.4</v>
          </cell>
          <cell r="D906">
            <v>0</v>
          </cell>
          <cell r="E906">
            <v>12.399999999994179</v>
          </cell>
          <cell r="F906">
            <v>4.87</v>
          </cell>
          <cell r="G906">
            <v>0</v>
          </cell>
          <cell r="H906">
            <v>0</v>
          </cell>
          <cell r="I906">
            <v>4.87</v>
          </cell>
        </row>
        <row r="907">
          <cell r="C907">
            <v>87600</v>
          </cell>
          <cell r="D907">
            <v>0</v>
          </cell>
          <cell r="E907">
            <v>7.6000000000058208</v>
          </cell>
          <cell r="F907">
            <v>0</v>
          </cell>
          <cell r="G907">
            <v>0</v>
          </cell>
          <cell r="H907">
            <v>0</v>
          </cell>
          <cell r="I907">
            <v>0</v>
          </cell>
        </row>
        <row r="908">
          <cell r="C908">
            <v>87606.92</v>
          </cell>
          <cell r="D908">
            <v>0</v>
          </cell>
          <cell r="E908">
            <v>6.9199999999982538</v>
          </cell>
          <cell r="F908">
            <v>0</v>
          </cell>
          <cell r="G908">
            <v>0</v>
          </cell>
          <cell r="H908">
            <v>0</v>
          </cell>
          <cell r="I908">
            <v>0</v>
          </cell>
        </row>
        <row r="909">
          <cell r="C909">
            <v>87615</v>
          </cell>
          <cell r="D909">
            <v>10.050000000000001</v>
          </cell>
          <cell r="E909">
            <v>8.0800000000017462</v>
          </cell>
          <cell r="F909">
            <v>20.3</v>
          </cell>
          <cell r="G909">
            <v>0</v>
          </cell>
          <cell r="H909">
            <v>0</v>
          </cell>
          <cell r="I909">
            <v>20.3</v>
          </cell>
        </row>
        <row r="910">
          <cell r="C910">
            <v>87620</v>
          </cell>
          <cell r="D910">
            <v>6.43</v>
          </cell>
          <cell r="E910">
            <v>5</v>
          </cell>
          <cell r="F910">
            <v>41.2</v>
          </cell>
          <cell r="G910">
            <v>0</v>
          </cell>
          <cell r="H910">
            <v>0</v>
          </cell>
          <cell r="I910">
            <v>41.2</v>
          </cell>
        </row>
        <row r="911">
          <cell r="C911">
            <v>87630</v>
          </cell>
          <cell r="D911">
            <v>14.66</v>
          </cell>
          <cell r="E911">
            <v>10</v>
          </cell>
          <cell r="F911">
            <v>105.45</v>
          </cell>
          <cell r="G911">
            <v>0</v>
          </cell>
          <cell r="H911">
            <v>0</v>
          </cell>
          <cell r="I911">
            <v>105.45</v>
          </cell>
        </row>
        <row r="912">
          <cell r="C912">
            <v>87640</v>
          </cell>
          <cell r="D912">
            <v>19.27</v>
          </cell>
          <cell r="E912">
            <v>10</v>
          </cell>
          <cell r="F912">
            <v>169.65</v>
          </cell>
          <cell r="G912">
            <v>0</v>
          </cell>
          <cell r="H912">
            <v>0</v>
          </cell>
          <cell r="I912">
            <v>169.65</v>
          </cell>
        </row>
        <row r="913">
          <cell r="C913">
            <v>87650</v>
          </cell>
          <cell r="D913">
            <v>23.59</v>
          </cell>
          <cell r="E913">
            <v>10</v>
          </cell>
          <cell r="F913">
            <v>214.3</v>
          </cell>
          <cell r="G913">
            <v>0</v>
          </cell>
          <cell r="H913">
            <v>0</v>
          </cell>
          <cell r="I913">
            <v>214.3</v>
          </cell>
        </row>
        <row r="914">
          <cell r="C914">
            <v>87660</v>
          </cell>
          <cell r="D914">
            <v>5.66</v>
          </cell>
          <cell r="E914">
            <v>10</v>
          </cell>
          <cell r="F914">
            <v>146.25</v>
          </cell>
          <cell r="G914">
            <v>0</v>
          </cell>
          <cell r="H914">
            <v>0</v>
          </cell>
          <cell r="I914">
            <v>146.25</v>
          </cell>
        </row>
        <row r="915">
          <cell r="C915">
            <v>87670</v>
          </cell>
          <cell r="D915">
            <v>7.44</v>
          </cell>
          <cell r="E915">
            <v>10</v>
          </cell>
          <cell r="F915">
            <v>65.5</v>
          </cell>
          <cell r="G915">
            <v>0</v>
          </cell>
          <cell r="H915">
            <v>0</v>
          </cell>
          <cell r="I915">
            <v>65.5</v>
          </cell>
        </row>
        <row r="916">
          <cell r="C916">
            <v>87680</v>
          </cell>
          <cell r="D916">
            <v>5.46</v>
          </cell>
          <cell r="E916">
            <v>10</v>
          </cell>
          <cell r="F916">
            <v>64.5</v>
          </cell>
          <cell r="G916">
            <v>0</v>
          </cell>
          <cell r="H916">
            <v>0</v>
          </cell>
          <cell r="I916">
            <v>64.5</v>
          </cell>
        </row>
        <row r="917">
          <cell r="C917">
            <v>87700</v>
          </cell>
          <cell r="D917">
            <v>8.67</v>
          </cell>
          <cell r="E917">
            <v>20</v>
          </cell>
          <cell r="F917">
            <v>141.30000000000001</v>
          </cell>
          <cell r="G917">
            <v>0</v>
          </cell>
          <cell r="H917">
            <v>0</v>
          </cell>
          <cell r="I917">
            <v>141.30000000000001</v>
          </cell>
        </row>
        <row r="918">
          <cell r="C918">
            <v>87720</v>
          </cell>
          <cell r="D918">
            <v>0.57999999999999996</v>
          </cell>
          <cell r="E918">
            <v>20</v>
          </cell>
          <cell r="F918">
            <v>92.5</v>
          </cell>
          <cell r="G918">
            <v>0</v>
          </cell>
          <cell r="H918">
            <v>0</v>
          </cell>
          <cell r="I918">
            <v>92.5</v>
          </cell>
        </row>
        <row r="919">
          <cell r="C919">
            <v>87740</v>
          </cell>
          <cell r="D919">
            <v>0.03</v>
          </cell>
          <cell r="E919">
            <v>20</v>
          </cell>
          <cell r="F919">
            <v>6.1</v>
          </cell>
          <cell r="G919">
            <v>0</v>
          </cell>
          <cell r="H919">
            <v>0</v>
          </cell>
          <cell r="I919">
            <v>6.1</v>
          </cell>
        </row>
        <row r="920">
          <cell r="C920">
            <v>87750</v>
          </cell>
          <cell r="D920">
            <v>0.19</v>
          </cell>
          <cell r="E920">
            <v>10</v>
          </cell>
          <cell r="F920">
            <v>1.1000000000000001</v>
          </cell>
          <cell r="G920">
            <v>0</v>
          </cell>
          <cell r="H920">
            <v>0</v>
          </cell>
          <cell r="I920">
            <v>1.1000000000000001</v>
          </cell>
        </row>
        <row r="921">
          <cell r="C921">
            <v>87760</v>
          </cell>
          <cell r="D921">
            <v>4.5199999999999996</v>
          </cell>
          <cell r="E921">
            <v>10</v>
          </cell>
          <cell r="F921">
            <v>23.55</v>
          </cell>
          <cell r="G921">
            <v>0</v>
          </cell>
          <cell r="H921">
            <v>0</v>
          </cell>
          <cell r="I921">
            <v>23.55</v>
          </cell>
        </row>
        <row r="922">
          <cell r="C922">
            <v>87770</v>
          </cell>
          <cell r="D922">
            <v>4.05</v>
          </cell>
          <cell r="E922">
            <v>10</v>
          </cell>
          <cell r="F922">
            <v>42.85</v>
          </cell>
          <cell r="G922">
            <v>0</v>
          </cell>
          <cell r="H922">
            <v>0</v>
          </cell>
          <cell r="I922">
            <v>42.85</v>
          </cell>
        </row>
        <row r="923">
          <cell r="C923">
            <v>87780</v>
          </cell>
          <cell r="D923">
            <v>1.6</v>
          </cell>
          <cell r="E923">
            <v>10</v>
          </cell>
          <cell r="F923">
            <v>28.25</v>
          </cell>
          <cell r="G923">
            <v>0</v>
          </cell>
          <cell r="H923">
            <v>0</v>
          </cell>
          <cell r="I923">
            <v>28.25</v>
          </cell>
        </row>
        <row r="924">
          <cell r="C924">
            <v>87790</v>
          </cell>
          <cell r="D924">
            <v>1.71</v>
          </cell>
          <cell r="E924">
            <v>10</v>
          </cell>
          <cell r="F924">
            <v>16.55</v>
          </cell>
          <cell r="G924">
            <v>0</v>
          </cell>
          <cell r="H924">
            <v>0</v>
          </cell>
          <cell r="I924">
            <v>16.55</v>
          </cell>
        </row>
        <row r="925">
          <cell r="C925">
            <v>87800</v>
          </cell>
          <cell r="D925">
            <v>0.39</v>
          </cell>
          <cell r="E925">
            <v>10</v>
          </cell>
          <cell r="F925">
            <v>10.5</v>
          </cell>
          <cell r="G925">
            <v>0</v>
          </cell>
          <cell r="H925">
            <v>0</v>
          </cell>
          <cell r="I925">
            <v>10.5</v>
          </cell>
        </row>
        <row r="926">
          <cell r="C926">
            <v>87810</v>
          </cell>
          <cell r="D926">
            <v>0.28000000000000003</v>
          </cell>
          <cell r="E926">
            <v>10</v>
          </cell>
          <cell r="F926">
            <v>3.35</v>
          </cell>
          <cell r="G926">
            <v>0</v>
          </cell>
          <cell r="H926">
            <v>0</v>
          </cell>
          <cell r="I926">
            <v>3.35</v>
          </cell>
        </row>
        <row r="927">
          <cell r="C927">
            <v>87820</v>
          </cell>
          <cell r="D927">
            <v>0</v>
          </cell>
          <cell r="E927">
            <v>10</v>
          </cell>
          <cell r="F927">
            <v>0.7</v>
          </cell>
          <cell r="G927">
            <v>0</v>
          </cell>
          <cell r="H927">
            <v>0</v>
          </cell>
          <cell r="I927">
            <v>0.7</v>
          </cell>
        </row>
        <row r="928">
          <cell r="C928">
            <v>87830</v>
          </cell>
          <cell r="D928">
            <v>0</v>
          </cell>
          <cell r="E928">
            <v>10</v>
          </cell>
          <cell r="F928">
            <v>0</v>
          </cell>
          <cell r="G928">
            <v>0</v>
          </cell>
          <cell r="H928">
            <v>0</v>
          </cell>
          <cell r="I928">
            <v>0</v>
          </cell>
        </row>
        <row r="929">
          <cell r="C929">
            <v>87840</v>
          </cell>
          <cell r="D929">
            <v>0</v>
          </cell>
          <cell r="E929">
            <v>10</v>
          </cell>
          <cell r="F929">
            <v>0</v>
          </cell>
          <cell r="G929">
            <v>0</v>
          </cell>
          <cell r="H929">
            <v>0</v>
          </cell>
          <cell r="I929">
            <v>0</v>
          </cell>
        </row>
        <row r="930">
          <cell r="C930">
            <v>87850</v>
          </cell>
          <cell r="D930">
            <v>0</v>
          </cell>
          <cell r="E930">
            <v>10</v>
          </cell>
          <cell r="F930">
            <v>0</v>
          </cell>
          <cell r="G930">
            <v>0</v>
          </cell>
          <cell r="H930">
            <v>0</v>
          </cell>
          <cell r="I930">
            <v>0</v>
          </cell>
        </row>
        <row r="931">
          <cell r="C931">
            <v>87860</v>
          </cell>
          <cell r="D931">
            <v>0.1</v>
          </cell>
          <cell r="E931">
            <v>10</v>
          </cell>
          <cell r="F931">
            <v>0.25</v>
          </cell>
          <cell r="G931">
            <v>0</v>
          </cell>
          <cell r="H931">
            <v>0</v>
          </cell>
          <cell r="I931">
            <v>0.25</v>
          </cell>
        </row>
        <row r="932">
          <cell r="C932">
            <v>87870</v>
          </cell>
          <cell r="D932">
            <v>0.15</v>
          </cell>
          <cell r="E932">
            <v>10</v>
          </cell>
          <cell r="F932">
            <v>1.25</v>
          </cell>
          <cell r="G932">
            <v>0</v>
          </cell>
          <cell r="H932">
            <v>0</v>
          </cell>
          <cell r="I932">
            <v>1.25</v>
          </cell>
        </row>
        <row r="933">
          <cell r="C933">
            <v>87880</v>
          </cell>
          <cell r="D933">
            <v>0.03</v>
          </cell>
          <cell r="E933">
            <v>10</v>
          </cell>
          <cell r="F933">
            <v>0.9</v>
          </cell>
          <cell r="G933">
            <v>0</v>
          </cell>
          <cell r="H933">
            <v>0</v>
          </cell>
          <cell r="I933">
            <v>0.9</v>
          </cell>
        </row>
        <row r="934">
          <cell r="C934">
            <v>87900</v>
          </cell>
          <cell r="D934">
            <v>0.76</v>
          </cell>
          <cell r="E934">
            <v>20</v>
          </cell>
          <cell r="F934">
            <v>7.9</v>
          </cell>
          <cell r="G934">
            <v>0</v>
          </cell>
          <cell r="H934">
            <v>0</v>
          </cell>
          <cell r="I934">
            <v>7.9</v>
          </cell>
        </row>
        <row r="935">
          <cell r="C935">
            <v>87920</v>
          </cell>
          <cell r="D935">
            <v>2.6</v>
          </cell>
          <cell r="E935">
            <v>20</v>
          </cell>
          <cell r="F935">
            <v>33.6</v>
          </cell>
          <cell r="G935">
            <v>0</v>
          </cell>
          <cell r="H935">
            <v>0</v>
          </cell>
          <cell r="I935">
            <v>33.6</v>
          </cell>
        </row>
        <row r="936">
          <cell r="C936">
            <v>87940</v>
          </cell>
          <cell r="D936">
            <v>1.51</v>
          </cell>
          <cell r="E936">
            <v>20</v>
          </cell>
          <cell r="F936">
            <v>41.1</v>
          </cell>
          <cell r="G936">
            <v>0</v>
          </cell>
          <cell r="H936">
            <v>0</v>
          </cell>
          <cell r="I936">
            <v>41.1</v>
          </cell>
        </row>
        <row r="937">
          <cell r="C937">
            <v>87960</v>
          </cell>
          <cell r="D937">
            <v>3.3</v>
          </cell>
          <cell r="E937">
            <v>20</v>
          </cell>
          <cell r="F937">
            <v>48.1</v>
          </cell>
          <cell r="G937">
            <v>0</v>
          </cell>
          <cell r="H937">
            <v>0</v>
          </cell>
          <cell r="I937">
            <v>48.1</v>
          </cell>
        </row>
        <row r="938">
          <cell r="C938">
            <v>87970</v>
          </cell>
          <cell r="D938">
            <v>0.46</v>
          </cell>
          <cell r="E938">
            <v>10</v>
          </cell>
          <cell r="F938">
            <v>18.8</v>
          </cell>
          <cell r="G938">
            <v>0</v>
          </cell>
          <cell r="H938">
            <v>0</v>
          </cell>
          <cell r="I938">
            <v>18.8</v>
          </cell>
        </row>
        <row r="939">
          <cell r="C939">
            <v>87980</v>
          </cell>
          <cell r="D939">
            <v>0.65</v>
          </cell>
          <cell r="E939">
            <v>10</v>
          </cell>
          <cell r="F939">
            <v>5.55</v>
          </cell>
          <cell r="G939">
            <v>0</v>
          </cell>
          <cell r="H939">
            <v>0</v>
          </cell>
          <cell r="I939">
            <v>5.55</v>
          </cell>
        </row>
        <row r="940">
          <cell r="C940">
            <v>88000</v>
          </cell>
          <cell r="D940">
            <v>0.7</v>
          </cell>
          <cell r="E940">
            <v>20</v>
          </cell>
          <cell r="F940">
            <v>13.5</v>
          </cell>
          <cell r="G940">
            <v>0</v>
          </cell>
          <cell r="H940">
            <v>0</v>
          </cell>
          <cell r="I940">
            <v>13.5</v>
          </cell>
        </row>
        <row r="941">
          <cell r="C941">
            <v>88020</v>
          </cell>
          <cell r="D941">
            <v>3.4</v>
          </cell>
          <cell r="E941">
            <v>20</v>
          </cell>
          <cell r="F941">
            <v>41</v>
          </cell>
          <cell r="G941">
            <v>41</v>
          </cell>
          <cell r="H941">
            <v>0</v>
          </cell>
          <cell r="I941">
            <v>0</v>
          </cell>
        </row>
        <row r="942">
          <cell r="C942">
            <v>88030</v>
          </cell>
          <cell r="D942">
            <v>8.4499999999999993</v>
          </cell>
          <cell r="E942">
            <v>10</v>
          </cell>
          <cell r="F942">
            <v>59.25</v>
          </cell>
          <cell r="G942">
            <v>59.25</v>
          </cell>
          <cell r="H942">
            <v>0</v>
          </cell>
          <cell r="I942">
            <v>0</v>
          </cell>
        </row>
        <row r="943">
          <cell r="C943">
            <v>88040</v>
          </cell>
          <cell r="D943">
            <v>8.4600000000000009</v>
          </cell>
          <cell r="E943">
            <v>10</v>
          </cell>
          <cell r="F943">
            <v>84.55</v>
          </cell>
          <cell r="G943">
            <v>84.55</v>
          </cell>
          <cell r="H943">
            <v>0</v>
          </cell>
          <cell r="I943">
            <v>0</v>
          </cell>
        </row>
        <row r="944">
          <cell r="C944">
            <v>88060</v>
          </cell>
          <cell r="D944">
            <v>13.37</v>
          </cell>
          <cell r="E944">
            <v>20</v>
          </cell>
          <cell r="F944">
            <v>218.3</v>
          </cell>
          <cell r="G944">
            <v>218.3</v>
          </cell>
          <cell r="H944">
            <v>0</v>
          </cell>
          <cell r="I944">
            <v>0</v>
          </cell>
        </row>
        <row r="945">
          <cell r="C945">
            <v>88080</v>
          </cell>
          <cell r="D945">
            <v>1.53</v>
          </cell>
          <cell r="E945">
            <v>20</v>
          </cell>
          <cell r="F945">
            <v>149</v>
          </cell>
          <cell r="G945">
            <v>149</v>
          </cell>
          <cell r="H945">
            <v>0</v>
          </cell>
          <cell r="I945">
            <v>0</v>
          </cell>
        </row>
        <row r="946">
          <cell r="C946">
            <v>88100</v>
          </cell>
          <cell r="D946">
            <v>0.18</v>
          </cell>
          <cell r="E946">
            <v>20</v>
          </cell>
          <cell r="F946">
            <v>17.100000000000001</v>
          </cell>
          <cell r="G946">
            <v>17.100000000000001</v>
          </cell>
          <cell r="H946">
            <v>0</v>
          </cell>
          <cell r="I946">
            <v>0</v>
          </cell>
        </row>
        <row r="947">
          <cell r="C947">
            <v>88120</v>
          </cell>
          <cell r="D947">
            <v>0</v>
          </cell>
          <cell r="E947">
            <v>20</v>
          </cell>
          <cell r="F947">
            <v>0.9</v>
          </cell>
          <cell r="G947">
            <v>0.9</v>
          </cell>
          <cell r="H947">
            <v>0</v>
          </cell>
          <cell r="I947">
            <v>0</v>
          </cell>
        </row>
        <row r="948">
          <cell r="C948">
            <v>88140</v>
          </cell>
          <cell r="D948">
            <v>0</v>
          </cell>
          <cell r="E948">
            <v>20</v>
          </cell>
          <cell r="F948">
            <v>0</v>
          </cell>
          <cell r="G948">
            <v>0</v>
          </cell>
          <cell r="H948">
            <v>0</v>
          </cell>
          <cell r="I948">
            <v>0</v>
          </cell>
        </row>
        <row r="949">
          <cell r="C949">
            <v>88160</v>
          </cell>
          <cell r="D949">
            <v>0</v>
          </cell>
          <cell r="E949">
            <v>20</v>
          </cell>
          <cell r="F949">
            <v>0</v>
          </cell>
          <cell r="G949">
            <v>0</v>
          </cell>
          <cell r="H949">
            <v>0</v>
          </cell>
          <cell r="I949">
            <v>0</v>
          </cell>
        </row>
        <row r="950">
          <cell r="C950">
            <v>88170</v>
          </cell>
          <cell r="D950">
            <v>0</v>
          </cell>
          <cell r="E950">
            <v>10</v>
          </cell>
          <cell r="F950">
            <v>0</v>
          </cell>
          <cell r="G950">
            <v>0</v>
          </cell>
          <cell r="H950">
            <v>0</v>
          </cell>
          <cell r="I950">
            <v>0</v>
          </cell>
        </row>
        <row r="951">
          <cell r="C951">
            <v>88180</v>
          </cell>
          <cell r="D951">
            <v>0</v>
          </cell>
          <cell r="E951">
            <v>10</v>
          </cell>
          <cell r="F951">
            <v>0</v>
          </cell>
          <cell r="G951">
            <v>0</v>
          </cell>
          <cell r="H951">
            <v>0</v>
          </cell>
          <cell r="I951">
            <v>0</v>
          </cell>
        </row>
        <row r="952">
          <cell r="C952">
            <v>88200</v>
          </cell>
          <cell r="D952">
            <v>0</v>
          </cell>
          <cell r="E952">
            <v>20</v>
          </cell>
          <cell r="F952">
            <v>0</v>
          </cell>
          <cell r="G952">
            <v>0</v>
          </cell>
          <cell r="H952">
            <v>0</v>
          </cell>
          <cell r="I952">
            <v>0</v>
          </cell>
        </row>
        <row r="953">
          <cell r="C953">
            <v>88220</v>
          </cell>
          <cell r="D953">
            <v>7.16</v>
          </cell>
          <cell r="E953">
            <v>20</v>
          </cell>
          <cell r="F953">
            <v>35.799999999999997</v>
          </cell>
          <cell r="G953">
            <v>35.799999999999997</v>
          </cell>
          <cell r="H953">
            <v>0</v>
          </cell>
          <cell r="I953">
            <v>0</v>
          </cell>
        </row>
        <row r="954">
          <cell r="C954">
            <v>88230</v>
          </cell>
          <cell r="D954">
            <v>8.6300000000000008</v>
          </cell>
          <cell r="E954">
            <v>10</v>
          </cell>
          <cell r="F954">
            <v>78.95</v>
          </cell>
          <cell r="G954">
            <v>78.95</v>
          </cell>
          <cell r="H954">
            <v>0</v>
          </cell>
          <cell r="I954">
            <v>0</v>
          </cell>
        </row>
        <row r="955">
          <cell r="C955">
            <v>88240</v>
          </cell>
          <cell r="D955">
            <v>0</v>
          </cell>
          <cell r="E955">
            <v>10</v>
          </cell>
          <cell r="F955">
            <v>21.58</v>
          </cell>
          <cell r="G955">
            <v>21.58</v>
          </cell>
          <cell r="H955">
            <v>0</v>
          </cell>
          <cell r="I955">
            <v>0</v>
          </cell>
        </row>
        <row r="956">
          <cell r="C956">
            <v>88250</v>
          </cell>
          <cell r="D956">
            <v>0.11</v>
          </cell>
          <cell r="E956">
            <v>10</v>
          </cell>
          <cell r="F956">
            <v>0.28000000000000003</v>
          </cell>
          <cell r="G956">
            <v>0.28000000000000003</v>
          </cell>
          <cell r="H956">
            <v>0</v>
          </cell>
          <cell r="I956">
            <v>0</v>
          </cell>
        </row>
        <row r="957">
          <cell r="C957">
            <v>88260</v>
          </cell>
          <cell r="D957">
            <v>0.47</v>
          </cell>
          <cell r="E957">
            <v>10</v>
          </cell>
          <cell r="F957">
            <v>2.9</v>
          </cell>
          <cell r="G957">
            <v>2.9</v>
          </cell>
          <cell r="H957">
            <v>0</v>
          </cell>
          <cell r="I957">
            <v>0</v>
          </cell>
        </row>
        <row r="958">
          <cell r="C958">
            <v>88280</v>
          </cell>
          <cell r="D958">
            <v>3.93</v>
          </cell>
          <cell r="E958">
            <v>20</v>
          </cell>
          <cell r="F958">
            <v>44</v>
          </cell>
          <cell r="G958">
            <v>44</v>
          </cell>
          <cell r="H958">
            <v>0</v>
          </cell>
          <cell r="I958">
            <v>0</v>
          </cell>
        </row>
        <row r="959">
          <cell r="C959">
            <v>88300</v>
          </cell>
          <cell r="D959">
            <v>1.69</v>
          </cell>
          <cell r="E959">
            <v>20</v>
          </cell>
          <cell r="F959">
            <v>56.2</v>
          </cell>
          <cell r="G959">
            <v>56.2</v>
          </cell>
          <cell r="H959">
            <v>0</v>
          </cell>
          <cell r="I959">
            <v>0</v>
          </cell>
        </row>
        <row r="960">
          <cell r="C960">
            <v>88320</v>
          </cell>
          <cell r="D960">
            <v>1.9</v>
          </cell>
          <cell r="E960">
            <v>20</v>
          </cell>
          <cell r="F960">
            <v>35.9</v>
          </cell>
          <cell r="G960">
            <v>35.9</v>
          </cell>
          <cell r="H960">
            <v>0</v>
          </cell>
          <cell r="I960">
            <v>0</v>
          </cell>
        </row>
        <row r="961">
          <cell r="C961">
            <v>88340</v>
          </cell>
          <cell r="D961">
            <v>0.84</v>
          </cell>
          <cell r="E961">
            <v>20</v>
          </cell>
          <cell r="F961">
            <v>27.4</v>
          </cell>
          <cell r="G961">
            <v>27.4</v>
          </cell>
          <cell r="H961">
            <v>0</v>
          </cell>
          <cell r="I961">
            <v>0</v>
          </cell>
        </row>
        <row r="962">
          <cell r="C962">
            <v>88350</v>
          </cell>
          <cell r="D962">
            <v>0.75</v>
          </cell>
          <cell r="E962">
            <v>10</v>
          </cell>
          <cell r="F962">
            <v>7.95</v>
          </cell>
          <cell r="G962">
            <v>7.95</v>
          </cell>
          <cell r="H962">
            <v>0</v>
          </cell>
          <cell r="I962">
            <v>0</v>
          </cell>
        </row>
        <row r="963">
          <cell r="C963">
            <v>88360</v>
          </cell>
          <cell r="D963">
            <v>0.64</v>
          </cell>
          <cell r="E963">
            <v>10</v>
          </cell>
          <cell r="F963">
            <v>6.95</v>
          </cell>
          <cell r="G963">
            <v>6.95</v>
          </cell>
          <cell r="H963">
            <v>0</v>
          </cell>
          <cell r="I963">
            <v>0</v>
          </cell>
        </row>
        <row r="964">
          <cell r="C964">
            <v>88370</v>
          </cell>
          <cell r="D964">
            <v>0.45</v>
          </cell>
          <cell r="E964">
            <v>10</v>
          </cell>
          <cell r="F964">
            <v>5.45</v>
          </cell>
          <cell r="G964">
            <v>5.45</v>
          </cell>
          <cell r="H964">
            <v>0</v>
          </cell>
          <cell r="I964">
            <v>0</v>
          </cell>
        </row>
        <row r="965">
          <cell r="C965">
            <v>88380</v>
          </cell>
          <cell r="D965">
            <v>0.06</v>
          </cell>
          <cell r="E965">
            <v>10</v>
          </cell>
          <cell r="F965">
            <v>2.5499999999999998</v>
          </cell>
          <cell r="G965">
            <v>2.5499999999999998</v>
          </cell>
          <cell r="H965">
            <v>0</v>
          </cell>
          <cell r="I965">
            <v>0</v>
          </cell>
        </row>
        <row r="966">
          <cell r="C966">
            <v>88400</v>
          </cell>
          <cell r="D966">
            <v>0</v>
          </cell>
          <cell r="E966">
            <v>20</v>
          </cell>
          <cell r="F966">
            <v>0.3</v>
          </cell>
          <cell r="G966">
            <v>0.3</v>
          </cell>
          <cell r="H966">
            <v>0</v>
          </cell>
          <cell r="I966">
            <v>0</v>
          </cell>
        </row>
        <row r="967">
          <cell r="C967">
            <v>88420</v>
          </cell>
          <cell r="D967">
            <v>0</v>
          </cell>
          <cell r="E967">
            <v>20</v>
          </cell>
          <cell r="F967">
            <v>0</v>
          </cell>
          <cell r="G967">
            <v>0</v>
          </cell>
          <cell r="H967">
            <v>0</v>
          </cell>
          <cell r="I967">
            <v>0</v>
          </cell>
        </row>
        <row r="968">
          <cell r="C968">
            <v>88440</v>
          </cell>
          <cell r="D968">
            <v>0.1</v>
          </cell>
          <cell r="E968">
            <v>20</v>
          </cell>
          <cell r="F968">
            <v>0.5</v>
          </cell>
          <cell r="G968">
            <v>0.5</v>
          </cell>
          <cell r="H968">
            <v>0</v>
          </cell>
          <cell r="I968">
            <v>0</v>
          </cell>
        </row>
        <row r="969">
          <cell r="C969">
            <v>88460</v>
          </cell>
          <cell r="D969">
            <v>0.79</v>
          </cell>
          <cell r="E969">
            <v>20</v>
          </cell>
          <cell r="F969">
            <v>8.9</v>
          </cell>
          <cell r="G969">
            <v>8.9</v>
          </cell>
          <cell r="H969">
            <v>0</v>
          </cell>
          <cell r="I969">
            <v>0</v>
          </cell>
        </row>
        <row r="970">
          <cell r="C970">
            <v>88470</v>
          </cell>
          <cell r="D970">
            <v>2.14</v>
          </cell>
          <cell r="E970">
            <v>10</v>
          </cell>
          <cell r="F970">
            <v>14.65</v>
          </cell>
          <cell r="G970">
            <v>14.65</v>
          </cell>
          <cell r="H970">
            <v>0</v>
          </cell>
          <cell r="I970">
            <v>0</v>
          </cell>
        </row>
        <row r="971">
          <cell r="C971">
            <v>88480</v>
          </cell>
          <cell r="D971">
            <v>2.34</v>
          </cell>
          <cell r="E971">
            <v>10</v>
          </cell>
          <cell r="F971">
            <v>22.4</v>
          </cell>
          <cell r="G971">
            <v>22.4</v>
          </cell>
          <cell r="H971">
            <v>0</v>
          </cell>
          <cell r="I971">
            <v>0</v>
          </cell>
        </row>
        <row r="972">
          <cell r="C972">
            <v>88490</v>
          </cell>
          <cell r="D972">
            <v>1.99</v>
          </cell>
          <cell r="E972">
            <v>10</v>
          </cell>
          <cell r="F972">
            <v>21.65</v>
          </cell>
          <cell r="G972">
            <v>21.65</v>
          </cell>
          <cell r="H972">
            <v>0</v>
          </cell>
          <cell r="I972">
            <v>0</v>
          </cell>
        </row>
        <row r="973">
          <cell r="C973">
            <v>88500</v>
          </cell>
          <cell r="D973">
            <v>1.94</v>
          </cell>
          <cell r="E973">
            <v>10</v>
          </cell>
          <cell r="F973">
            <v>19.649999999999999</v>
          </cell>
          <cell r="G973">
            <v>19.649999999999999</v>
          </cell>
          <cell r="H973">
            <v>0</v>
          </cell>
          <cell r="I973">
            <v>0</v>
          </cell>
        </row>
        <row r="974">
          <cell r="C974">
            <v>88510</v>
          </cell>
          <cell r="D974">
            <v>1.36</v>
          </cell>
          <cell r="E974">
            <v>10</v>
          </cell>
          <cell r="F974">
            <v>16.5</v>
          </cell>
          <cell r="G974">
            <v>16.5</v>
          </cell>
          <cell r="H974">
            <v>0</v>
          </cell>
          <cell r="I974">
            <v>0</v>
          </cell>
        </row>
        <row r="975">
          <cell r="C975">
            <v>88520</v>
          </cell>
          <cell r="D975">
            <v>0.92</v>
          </cell>
          <cell r="E975">
            <v>10</v>
          </cell>
          <cell r="F975">
            <v>11.4</v>
          </cell>
          <cell r="G975">
            <v>11.4</v>
          </cell>
          <cell r="H975">
            <v>0</v>
          </cell>
          <cell r="I975">
            <v>0</v>
          </cell>
        </row>
        <row r="976">
          <cell r="C976">
            <v>88530</v>
          </cell>
          <cell r="D976">
            <v>0.22</v>
          </cell>
          <cell r="E976">
            <v>10</v>
          </cell>
          <cell r="F976">
            <v>5.7</v>
          </cell>
          <cell r="G976">
            <v>5.42</v>
          </cell>
          <cell r="H976">
            <v>0.28999999999999998</v>
          </cell>
          <cell r="I976">
            <v>0</v>
          </cell>
        </row>
        <row r="977">
          <cell r="C977">
            <v>88540</v>
          </cell>
          <cell r="D977">
            <v>0</v>
          </cell>
          <cell r="E977">
            <v>10</v>
          </cell>
          <cell r="F977">
            <v>0.55000000000000004</v>
          </cell>
          <cell r="G977">
            <v>0.52</v>
          </cell>
          <cell r="H977">
            <v>0.03</v>
          </cell>
          <cell r="I977">
            <v>0</v>
          </cell>
        </row>
        <row r="978">
          <cell r="C978">
            <v>88560</v>
          </cell>
          <cell r="D978">
            <v>0</v>
          </cell>
          <cell r="E978">
            <v>20</v>
          </cell>
          <cell r="F978">
            <v>0</v>
          </cell>
          <cell r="G978">
            <v>0</v>
          </cell>
          <cell r="H978">
            <v>0</v>
          </cell>
          <cell r="I978">
            <v>0</v>
          </cell>
        </row>
        <row r="979">
          <cell r="C979">
            <v>88580</v>
          </cell>
          <cell r="D979">
            <v>0.95</v>
          </cell>
          <cell r="E979">
            <v>20</v>
          </cell>
          <cell r="F979">
            <v>4.75</v>
          </cell>
          <cell r="G979">
            <v>4.51</v>
          </cell>
          <cell r="H979">
            <v>0.24</v>
          </cell>
          <cell r="I979">
            <v>0</v>
          </cell>
        </row>
        <row r="980">
          <cell r="C980">
            <v>88600</v>
          </cell>
          <cell r="D980">
            <v>6.79</v>
          </cell>
          <cell r="E980">
            <v>20</v>
          </cell>
          <cell r="F980">
            <v>77.400000000000006</v>
          </cell>
          <cell r="G980">
            <v>73.53</v>
          </cell>
          <cell r="H980">
            <v>3.87</v>
          </cell>
          <cell r="I980">
            <v>0</v>
          </cell>
        </row>
        <row r="981">
          <cell r="C981">
            <v>88620</v>
          </cell>
          <cell r="D981">
            <v>2.2200000000000002</v>
          </cell>
          <cell r="E981">
            <v>20</v>
          </cell>
          <cell r="F981">
            <v>90.1</v>
          </cell>
          <cell r="G981">
            <v>85.6</v>
          </cell>
          <cell r="H981">
            <v>4.51</v>
          </cell>
          <cell r="I981">
            <v>0</v>
          </cell>
        </row>
        <row r="982">
          <cell r="C982">
            <v>88630</v>
          </cell>
          <cell r="D982">
            <v>1.42</v>
          </cell>
          <cell r="E982">
            <v>10</v>
          </cell>
          <cell r="F982">
            <v>18.2</v>
          </cell>
          <cell r="G982">
            <v>17.29</v>
          </cell>
          <cell r="H982">
            <v>0.91</v>
          </cell>
          <cell r="I982">
            <v>0</v>
          </cell>
        </row>
        <row r="983">
          <cell r="C983">
            <v>88640</v>
          </cell>
          <cell r="D983">
            <v>3.04</v>
          </cell>
          <cell r="E983">
            <v>10</v>
          </cell>
          <cell r="F983">
            <v>22.3</v>
          </cell>
          <cell r="G983">
            <v>0</v>
          </cell>
          <cell r="H983">
            <v>2.23</v>
          </cell>
          <cell r="I983">
            <v>20.07</v>
          </cell>
        </row>
        <row r="984">
          <cell r="C984">
            <v>88660</v>
          </cell>
          <cell r="D984">
            <v>1.51</v>
          </cell>
          <cell r="E984">
            <v>20</v>
          </cell>
          <cell r="F984">
            <v>45.5</v>
          </cell>
          <cell r="G984">
            <v>0</v>
          </cell>
          <cell r="H984">
            <v>4.55</v>
          </cell>
          <cell r="I984">
            <v>40.950000000000003</v>
          </cell>
        </row>
        <row r="985">
          <cell r="C985">
            <v>88680</v>
          </cell>
          <cell r="D985">
            <v>0</v>
          </cell>
          <cell r="E985">
            <v>20</v>
          </cell>
          <cell r="F985">
            <v>7.55</v>
          </cell>
          <cell r="G985">
            <v>0</v>
          </cell>
          <cell r="H985">
            <v>0.76</v>
          </cell>
          <cell r="I985">
            <v>6.8</v>
          </cell>
        </row>
        <row r="986">
          <cell r="C986">
            <v>88700</v>
          </cell>
          <cell r="D986">
            <v>0.67</v>
          </cell>
          <cell r="E986">
            <v>20</v>
          </cell>
          <cell r="F986">
            <v>3.35</v>
          </cell>
          <cell r="G986">
            <v>0</v>
          </cell>
          <cell r="H986">
            <v>0.34</v>
          </cell>
          <cell r="I986">
            <v>3.02</v>
          </cell>
        </row>
        <row r="987">
          <cell r="C987">
            <v>88720</v>
          </cell>
          <cell r="D987">
            <v>1.6</v>
          </cell>
          <cell r="E987">
            <v>20</v>
          </cell>
          <cell r="F987">
            <v>22.7</v>
          </cell>
          <cell r="G987">
            <v>0</v>
          </cell>
          <cell r="H987">
            <v>2.27</v>
          </cell>
          <cell r="I987">
            <v>20.43</v>
          </cell>
        </row>
        <row r="988">
          <cell r="C988">
            <v>88740</v>
          </cell>
          <cell r="D988">
            <v>2.72</v>
          </cell>
          <cell r="E988">
            <v>20</v>
          </cell>
          <cell r="F988">
            <v>43.2</v>
          </cell>
          <cell r="G988">
            <v>0</v>
          </cell>
          <cell r="H988">
            <v>4.32</v>
          </cell>
          <cell r="I988">
            <v>38.880000000000003</v>
          </cell>
        </row>
        <row r="989">
          <cell r="C989">
            <v>88760</v>
          </cell>
          <cell r="D989">
            <v>2.27</v>
          </cell>
          <cell r="E989">
            <v>20</v>
          </cell>
          <cell r="F989">
            <v>49.9</v>
          </cell>
          <cell r="G989">
            <v>0</v>
          </cell>
          <cell r="H989">
            <v>4.99</v>
          </cell>
          <cell r="I989">
            <v>44.91</v>
          </cell>
        </row>
        <row r="990">
          <cell r="C990">
            <v>88770</v>
          </cell>
          <cell r="D990">
            <v>3.3</v>
          </cell>
          <cell r="E990">
            <v>10</v>
          </cell>
          <cell r="F990">
            <v>27.85</v>
          </cell>
          <cell r="G990">
            <v>0</v>
          </cell>
          <cell r="H990">
            <v>2.79</v>
          </cell>
          <cell r="I990">
            <v>25.07</v>
          </cell>
        </row>
        <row r="991">
          <cell r="C991">
            <v>88780</v>
          </cell>
          <cell r="D991">
            <v>3.05</v>
          </cell>
          <cell r="E991">
            <v>10</v>
          </cell>
          <cell r="F991">
            <v>31.75</v>
          </cell>
          <cell r="G991">
            <v>0</v>
          </cell>
          <cell r="H991">
            <v>3.18</v>
          </cell>
          <cell r="I991">
            <v>28.58</v>
          </cell>
        </row>
        <row r="992">
          <cell r="C992">
            <v>88790</v>
          </cell>
          <cell r="D992">
            <v>2.34</v>
          </cell>
          <cell r="E992">
            <v>10</v>
          </cell>
          <cell r="F992">
            <v>26.95</v>
          </cell>
          <cell r="G992">
            <v>0</v>
          </cell>
          <cell r="H992">
            <v>2.7</v>
          </cell>
          <cell r="I992">
            <v>24.26</v>
          </cell>
        </row>
        <row r="993">
          <cell r="C993">
            <v>88800</v>
          </cell>
          <cell r="D993">
            <v>0.14000000000000001</v>
          </cell>
          <cell r="E993">
            <v>10</v>
          </cell>
          <cell r="F993">
            <v>12.4</v>
          </cell>
          <cell r="G993">
            <v>0</v>
          </cell>
          <cell r="H993">
            <v>1.24</v>
          </cell>
          <cell r="I993">
            <v>11.16</v>
          </cell>
        </row>
        <row r="994">
          <cell r="C994">
            <v>88820</v>
          </cell>
          <cell r="D994">
            <v>0</v>
          </cell>
          <cell r="E994">
            <v>20</v>
          </cell>
          <cell r="F994">
            <v>0.7</v>
          </cell>
          <cell r="G994">
            <v>0</v>
          </cell>
          <cell r="H994">
            <v>7.0000000000000007E-2</v>
          </cell>
          <cell r="I994">
            <v>0.63</v>
          </cell>
        </row>
        <row r="995">
          <cell r="C995">
            <v>88840</v>
          </cell>
          <cell r="D995">
            <v>0</v>
          </cell>
          <cell r="E995">
            <v>20</v>
          </cell>
          <cell r="F995">
            <v>0</v>
          </cell>
          <cell r="G995">
            <v>0</v>
          </cell>
          <cell r="H995">
            <v>0</v>
          </cell>
          <cell r="I995">
            <v>0</v>
          </cell>
        </row>
        <row r="996">
          <cell r="C996">
            <v>88860</v>
          </cell>
          <cell r="D996">
            <v>0</v>
          </cell>
          <cell r="E996">
            <v>20</v>
          </cell>
          <cell r="F996">
            <v>0</v>
          </cell>
          <cell r="G996">
            <v>0</v>
          </cell>
          <cell r="H996">
            <v>0</v>
          </cell>
          <cell r="I996">
            <v>0</v>
          </cell>
        </row>
        <row r="997">
          <cell r="C997">
            <v>88870</v>
          </cell>
          <cell r="D997">
            <v>0</v>
          </cell>
          <cell r="E997">
            <v>10</v>
          </cell>
          <cell r="F997">
            <v>0</v>
          </cell>
          <cell r="G997">
            <v>0</v>
          </cell>
          <cell r="H997">
            <v>0</v>
          </cell>
          <cell r="I997">
            <v>0</v>
          </cell>
        </row>
        <row r="998">
          <cell r="C998">
            <v>88880</v>
          </cell>
          <cell r="D998">
            <v>1.44</v>
          </cell>
          <cell r="E998">
            <v>10</v>
          </cell>
          <cell r="F998">
            <v>3.6</v>
          </cell>
          <cell r="G998">
            <v>0</v>
          </cell>
          <cell r="H998">
            <v>0.36</v>
          </cell>
          <cell r="I998">
            <v>3.24</v>
          </cell>
        </row>
        <row r="999">
          <cell r="C999">
            <v>88890</v>
          </cell>
          <cell r="D999">
            <v>3.68</v>
          </cell>
          <cell r="E999">
            <v>10</v>
          </cell>
          <cell r="F999">
            <v>25.6</v>
          </cell>
          <cell r="G999">
            <v>0</v>
          </cell>
          <cell r="H999">
            <v>2.56</v>
          </cell>
          <cell r="I999">
            <v>23.04</v>
          </cell>
        </row>
        <row r="1000">
          <cell r="C1000">
            <v>88900</v>
          </cell>
          <cell r="D1000">
            <v>4.18</v>
          </cell>
          <cell r="E1000">
            <v>10</v>
          </cell>
          <cell r="F1000">
            <v>39.299999999999997</v>
          </cell>
          <cell r="G1000">
            <v>0</v>
          </cell>
          <cell r="H1000">
            <v>3.93</v>
          </cell>
          <cell r="I1000">
            <v>35.369999999999997</v>
          </cell>
        </row>
        <row r="1001">
          <cell r="C1001">
            <v>88920</v>
          </cell>
          <cell r="D1001">
            <v>0.2</v>
          </cell>
          <cell r="E1001">
            <v>20</v>
          </cell>
          <cell r="F1001">
            <v>43.8</v>
          </cell>
          <cell r="G1001">
            <v>0</v>
          </cell>
          <cell r="H1001">
            <v>4.38</v>
          </cell>
          <cell r="I1001">
            <v>39.42</v>
          </cell>
        </row>
        <row r="1002">
          <cell r="C1002">
            <v>88930</v>
          </cell>
          <cell r="D1002">
            <v>0</v>
          </cell>
          <cell r="E1002">
            <v>10</v>
          </cell>
          <cell r="F1002">
            <v>0.5</v>
          </cell>
          <cell r="G1002">
            <v>0</v>
          </cell>
          <cell r="H1002">
            <v>0.05</v>
          </cell>
          <cell r="I1002">
            <v>0.45</v>
          </cell>
        </row>
        <row r="1003">
          <cell r="C1003">
            <v>88940</v>
          </cell>
          <cell r="D1003">
            <v>0</v>
          </cell>
          <cell r="E1003">
            <v>10</v>
          </cell>
          <cell r="F1003">
            <v>0</v>
          </cell>
          <cell r="G1003">
            <v>0</v>
          </cell>
          <cell r="H1003">
            <v>0</v>
          </cell>
          <cell r="I1003">
            <v>0</v>
          </cell>
        </row>
        <row r="1004">
          <cell r="C1004">
            <v>88950</v>
          </cell>
          <cell r="D1004">
            <v>0</v>
          </cell>
          <cell r="E1004">
            <v>10</v>
          </cell>
          <cell r="F1004">
            <v>0</v>
          </cell>
          <cell r="G1004">
            <v>0</v>
          </cell>
          <cell r="H1004">
            <v>0</v>
          </cell>
          <cell r="I1004">
            <v>0</v>
          </cell>
        </row>
        <row r="1005">
          <cell r="C1005">
            <v>88960</v>
          </cell>
          <cell r="D1005">
            <v>0</v>
          </cell>
          <cell r="E1005">
            <v>10</v>
          </cell>
          <cell r="F1005">
            <v>0</v>
          </cell>
          <cell r="G1005">
            <v>0</v>
          </cell>
          <cell r="H1005">
            <v>0</v>
          </cell>
          <cell r="I1005">
            <v>0</v>
          </cell>
        </row>
        <row r="1006">
          <cell r="C1006">
            <v>88980</v>
          </cell>
          <cell r="D1006">
            <v>0.02</v>
          </cell>
          <cell r="E1006">
            <v>20</v>
          </cell>
          <cell r="F1006">
            <v>0.1</v>
          </cell>
          <cell r="G1006">
            <v>0.09</v>
          </cell>
          <cell r="H1006">
            <v>0.01</v>
          </cell>
          <cell r="I1006">
            <v>0</v>
          </cell>
        </row>
        <row r="1007">
          <cell r="C1007">
            <v>89000</v>
          </cell>
          <cell r="D1007">
            <v>0</v>
          </cell>
          <cell r="E1007">
            <v>20</v>
          </cell>
          <cell r="F1007">
            <v>0.1</v>
          </cell>
          <cell r="G1007">
            <v>0.09</v>
          </cell>
          <cell r="H1007">
            <v>0.01</v>
          </cell>
          <cell r="I1007">
            <v>0</v>
          </cell>
        </row>
        <row r="1008">
          <cell r="C1008">
            <v>89010</v>
          </cell>
          <cell r="D1008">
            <v>0.66</v>
          </cell>
          <cell r="E1008">
            <v>10</v>
          </cell>
          <cell r="F1008">
            <v>1.65</v>
          </cell>
          <cell r="G1008">
            <v>1.49</v>
          </cell>
          <cell r="H1008">
            <v>0.17</v>
          </cell>
          <cell r="I1008">
            <v>0</v>
          </cell>
        </row>
        <row r="1009">
          <cell r="C1009">
            <v>89020</v>
          </cell>
          <cell r="D1009">
            <v>3.72</v>
          </cell>
          <cell r="E1009">
            <v>10</v>
          </cell>
          <cell r="F1009">
            <v>21.9</v>
          </cell>
          <cell r="G1009">
            <v>19.71</v>
          </cell>
          <cell r="H1009">
            <v>2.19</v>
          </cell>
          <cell r="I1009">
            <v>0</v>
          </cell>
        </row>
        <row r="1010">
          <cell r="C1010">
            <v>89030</v>
          </cell>
          <cell r="D1010">
            <v>0</v>
          </cell>
          <cell r="E1010">
            <v>10</v>
          </cell>
          <cell r="F1010">
            <v>9.3000000000000007</v>
          </cell>
          <cell r="G1010">
            <v>8.3699999999999992</v>
          </cell>
          <cell r="H1010">
            <v>0.93</v>
          </cell>
          <cell r="I1010">
            <v>0</v>
          </cell>
        </row>
        <row r="1011">
          <cell r="C1011">
            <v>89040</v>
          </cell>
          <cell r="D1011">
            <v>0</v>
          </cell>
          <cell r="E1011">
            <v>10</v>
          </cell>
          <cell r="F1011">
            <v>0</v>
          </cell>
          <cell r="G1011">
            <v>0</v>
          </cell>
          <cell r="H1011">
            <v>0</v>
          </cell>
          <cell r="I1011">
            <v>0</v>
          </cell>
        </row>
        <row r="1012">
          <cell r="C1012">
            <v>89060</v>
          </cell>
          <cell r="D1012">
            <v>0</v>
          </cell>
          <cell r="E1012">
            <v>20</v>
          </cell>
          <cell r="F1012">
            <v>0</v>
          </cell>
          <cell r="G1012">
            <v>0</v>
          </cell>
          <cell r="H1012">
            <v>0</v>
          </cell>
          <cell r="I1012">
            <v>0</v>
          </cell>
        </row>
        <row r="1013">
          <cell r="C1013">
            <v>89080</v>
          </cell>
          <cell r="D1013">
            <v>0</v>
          </cell>
          <cell r="E1013">
            <v>20</v>
          </cell>
          <cell r="F1013">
            <v>0</v>
          </cell>
          <cell r="G1013">
            <v>0</v>
          </cell>
          <cell r="H1013">
            <v>0</v>
          </cell>
          <cell r="I1013">
            <v>0</v>
          </cell>
        </row>
        <row r="1014">
          <cell r="C1014">
            <v>89100</v>
          </cell>
          <cell r="D1014">
            <v>0.89</v>
          </cell>
          <cell r="E1014">
            <v>20</v>
          </cell>
          <cell r="F1014">
            <v>4.45</v>
          </cell>
          <cell r="G1014">
            <v>4.01</v>
          </cell>
          <cell r="H1014">
            <v>0.45</v>
          </cell>
          <cell r="I1014">
            <v>0</v>
          </cell>
        </row>
        <row r="1015">
          <cell r="C1015">
            <v>89120</v>
          </cell>
          <cell r="D1015">
            <v>2.71</v>
          </cell>
          <cell r="E1015">
            <v>20</v>
          </cell>
          <cell r="F1015">
            <v>36</v>
          </cell>
          <cell r="G1015">
            <v>32.4</v>
          </cell>
          <cell r="H1015">
            <v>3.6</v>
          </cell>
          <cell r="I1015">
            <v>0</v>
          </cell>
        </row>
        <row r="1016">
          <cell r="C1016">
            <v>89140</v>
          </cell>
          <cell r="D1016">
            <v>6.54</v>
          </cell>
          <cell r="E1016">
            <v>20</v>
          </cell>
          <cell r="F1016">
            <v>92.5</v>
          </cell>
          <cell r="G1016">
            <v>83.25</v>
          </cell>
          <cell r="H1016">
            <v>9.25</v>
          </cell>
          <cell r="I1016">
            <v>0</v>
          </cell>
        </row>
        <row r="1017">
          <cell r="C1017">
            <v>89150</v>
          </cell>
          <cell r="D1017">
            <v>8.34</v>
          </cell>
          <cell r="E1017">
            <v>10</v>
          </cell>
          <cell r="F1017">
            <v>74.400000000000006</v>
          </cell>
          <cell r="G1017">
            <v>66.959999999999994</v>
          </cell>
          <cell r="H1017">
            <v>7.44</v>
          </cell>
          <cell r="I1017">
            <v>0</v>
          </cell>
        </row>
        <row r="1018">
          <cell r="C1018">
            <v>89160</v>
          </cell>
          <cell r="D1018">
            <v>10.88</v>
          </cell>
          <cell r="E1018">
            <v>10</v>
          </cell>
          <cell r="F1018">
            <v>96.1</v>
          </cell>
          <cell r="G1018">
            <v>86.49</v>
          </cell>
          <cell r="H1018">
            <v>9.61</v>
          </cell>
          <cell r="I1018">
            <v>0</v>
          </cell>
        </row>
        <row r="1019">
          <cell r="C1019">
            <v>89170</v>
          </cell>
          <cell r="D1019">
            <v>6.62</v>
          </cell>
          <cell r="E1019">
            <v>10</v>
          </cell>
          <cell r="F1019">
            <v>87.5</v>
          </cell>
          <cell r="G1019">
            <v>78.75</v>
          </cell>
          <cell r="H1019">
            <v>8.75</v>
          </cell>
          <cell r="I1019">
            <v>0</v>
          </cell>
        </row>
        <row r="1020">
          <cell r="C1020">
            <v>89180</v>
          </cell>
          <cell r="D1020">
            <v>1.46</v>
          </cell>
          <cell r="E1020">
            <v>10</v>
          </cell>
          <cell r="F1020">
            <v>40.4</v>
          </cell>
          <cell r="G1020">
            <v>36.36</v>
          </cell>
          <cell r="H1020">
            <v>4.04</v>
          </cell>
          <cell r="I1020">
            <v>0</v>
          </cell>
        </row>
        <row r="1021">
          <cell r="C1021">
            <v>89190</v>
          </cell>
          <cell r="D1021">
            <v>0.57999999999999996</v>
          </cell>
          <cell r="E1021">
            <v>10</v>
          </cell>
          <cell r="F1021">
            <v>10.199999999999999</v>
          </cell>
          <cell r="G1021">
            <v>9.18</v>
          </cell>
          <cell r="H1021">
            <v>1.02</v>
          </cell>
          <cell r="I1021">
            <v>0</v>
          </cell>
        </row>
        <row r="1022">
          <cell r="C1022">
            <v>89200</v>
          </cell>
          <cell r="D1022">
            <v>0.92</v>
          </cell>
          <cell r="E1022">
            <v>10</v>
          </cell>
          <cell r="F1022">
            <v>7.5</v>
          </cell>
          <cell r="G1022">
            <v>6.75</v>
          </cell>
          <cell r="H1022">
            <v>0.75</v>
          </cell>
          <cell r="I1022">
            <v>0</v>
          </cell>
        </row>
        <row r="1023">
          <cell r="C1023">
            <v>89220</v>
          </cell>
          <cell r="D1023">
            <v>0.69</v>
          </cell>
          <cell r="E1023">
            <v>20</v>
          </cell>
          <cell r="F1023">
            <v>16.100000000000001</v>
          </cell>
          <cell r="G1023">
            <v>14.49</v>
          </cell>
          <cell r="H1023">
            <v>1.61</v>
          </cell>
          <cell r="I1023">
            <v>0</v>
          </cell>
        </row>
        <row r="1024">
          <cell r="C1024">
            <v>89240</v>
          </cell>
          <cell r="D1024">
            <v>0.59</v>
          </cell>
          <cell r="E1024">
            <v>20</v>
          </cell>
          <cell r="F1024">
            <v>12.8</v>
          </cell>
          <cell r="G1024">
            <v>11.52</v>
          </cell>
          <cell r="H1024">
            <v>1.28</v>
          </cell>
          <cell r="I1024">
            <v>0</v>
          </cell>
        </row>
        <row r="1025">
          <cell r="C1025">
            <v>89260</v>
          </cell>
          <cell r="D1025">
            <v>3.44</v>
          </cell>
          <cell r="E1025">
            <v>20</v>
          </cell>
          <cell r="F1025">
            <v>40.299999999999997</v>
          </cell>
          <cell r="G1025">
            <v>36.270000000000003</v>
          </cell>
          <cell r="H1025">
            <v>4.03</v>
          </cell>
          <cell r="I1025">
            <v>0</v>
          </cell>
        </row>
        <row r="1026">
          <cell r="C1026">
            <v>89270</v>
          </cell>
          <cell r="D1026">
            <v>3.3</v>
          </cell>
          <cell r="E1026">
            <v>10</v>
          </cell>
          <cell r="F1026">
            <v>33.700000000000003</v>
          </cell>
          <cell r="G1026">
            <v>30.33</v>
          </cell>
          <cell r="H1026">
            <v>3.37</v>
          </cell>
          <cell r="I1026">
            <v>0</v>
          </cell>
        </row>
        <row r="1027">
          <cell r="C1027">
            <v>89280</v>
          </cell>
          <cell r="D1027">
            <v>1.57</v>
          </cell>
          <cell r="E1027">
            <v>10</v>
          </cell>
          <cell r="F1027">
            <v>24.35</v>
          </cell>
          <cell r="G1027">
            <v>21.92</v>
          </cell>
          <cell r="H1027">
            <v>2.44</v>
          </cell>
          <cell r="I1027">
            <v>0</v>
          </cell>
        </row>
        <row r="1028">
          <cell r="C1028">
            <v>89290</v>
          </cell>
          <cell r="D1028">
            <v>2.67</v>
          </cell>
          <cell r="E1028">
            <v>10</v>
          </cell>
          <cell r="F1028">
            <v>21.2</v>
          </cell>
          <cell r="G1028">
            <v>19.079999999999998</v>
          </cell>
          <cell r="H1028">
            <v>2.12</v>
          </cell>
          <cell r="I1028">
            <v>0</v>
          </cell>
        </row>
        <row r="1029">
          <cell r="C1029">
            <v>89300</v>
          </cell>
          <cell r="D1029">
            <v>2.52</v>
          </cell>
          <cell r="E1029">
            <v>10</v>
          </cell>
          <cell r="F1029">
            <v>25.95</v>
          </cell>
          <cell r="G1029">
            <v>23.36</v>
          </cell>
          <cell r="H1029">
            <v>2.6</v>
          </cell>
          <cell r="I1029">
            <v>0</v>
          </cell>
        </row>
        <row r="1030">
          <cell r="C1030">
            <v>89310</v>
          </cell>
          <cell r="D1030">
            <v>5.21</v>
          </cell>
          <cell r="E1030">
            <v>10</v>
          </cell>
          <cell r="F1030">
            <v>38.65</v>
          </cell>
          <cell r="G1030">
            <v>34.79</v>
          </cell>
          <cell r="H1030">
            <v>3.87</v>
          </cell>
          <cell r="I1030">
            <v>0</v>
          </cell>
        </row>
        <row r="1031">
          <cell r="C1031">
            <v>89320</v>
          </cell>
          <cell r="D1031">
            <v>1.59</v>
          </cell>
          <cell r="E1031">
            <v>10</v>
          </cell>
          <cell r="F1031">
            <v>34</v>
          </cell>
          <cell r="G1031">
            <v>30.6</v>
          </cell>
          <cell r="H1031">
            <v>3.4</v>
          </cell>
          <cell r="I1031">
            <v>0</v>
          </cell>
        </row>
        <row r="1032">
          <cell r="C1032">
            <v>89330</v>
          </cell>
          <cell r="D1032">
            <v>2.85</v>
          </cell>
          <cell r="E1032">
            <v>10</v>
          </cell>
          <cell r="F1032">
            <v>22.2</v>
          </cell>
          <cell r="G1032">
            <v>19.98</v>
          </cell>
          <cell r="H1032">
            <v>2.2200000000000002</v>
          </cell>
          <cell r="I1032">
            <v>0</v>
          </cell>
        </row>
        <row r="1033">
          <cell r="C1033">
            <v>89340</v>
          </cell>
          <cell r="D1033">
            <v>1.89</v>
          </cell>
          <cell r="E1033">
            <v>10</v>
          </cell>
          <cell r="F1033">
            <v>23.7</v>
          </cell>
          <cell r="G1033">
            <v>21.33</v>
          </cell>
          <cell r="H1033">
            <v>2.37</v>
          </cell>
          <cell r="I1033">
            <v>0</v>
          </cell>
        </row>
        <row r="1034">
          <cell r="C1034">
            <v>89350</v>
          </cell>
          <cell r="D1034">
            <v>0.61</v>
          </cell>
          <cell r="E1034">
            <v>10</v>
          </cell>
          <cell r="F1034">
            <v>12.5</v>
          </cell>
          <cell r="G1034">
            <v>11.25</v>
          </cell>
          <cell r="H1034">
            <v>1.25</v>
          </cell>
          <cell r="I1034">
            <v>0</v>
          </cell>
        </row>
        <row r="1035">
          <cell r="C1035">
            <v>89360</v>
          </cell>
          <cell r="D1035">
            <v>0.56999999999999995</v>
          </cell>
          <cell r="E1035">
            <v>10</v>
          </cell>
          <cell r="F1035">
            <v>5.9</v>
          </cell>
          <cell r="G1035">
            <v>5.31</v>
          </cell>
          <cell r="H1035">
            <v>0.59</v>
          </cell>
          <cell r="I1035">
            <v>0</v>
          </cell>
        </row>
        <row r="1036">
          <cell r="C1036">
            <v>89370</v>
          </cell>
          <cell r="D1036">
            <v>0.82</v>
          </cell>
          <cell r="E1036">
            <v>10</v>
          </cell>
          <cell r="F1036">
            <v>6.95</v>
          </cell>
          <cell r="G1036">
            <v>6.26</v>
          </cell>
          <cell r="H1036">
            <v>0.7</v>
          </cell>
          <cell r="I1036">
            <v>0</v>
          </cell>
        </row>
        <row r="1037">
          <cell r="C1037">
            <v>89380</v>
          </cell>
          <cell r="D1037">
            <v>0.09</v>
          </cell>
          <cell r="E1037">
            <v>10</v>
          </cell>
          <cell r="F1037">
            <v>4.55</v>
          </cell>
          <cell r="G1037">
            <v>4.0999999999999996</v>
          </cell>
          <cell r="H1037">
            <v>0.46</v>
          </cell>
          <cell r="I1037">
            <v>0</v>
          </cell>
        </row>
        <row r="1038">
          <cell r="C1038">
            <v>89390</v>
          </cell>
          <cell r="D1038">
            <v>0.2</v>
          </cell>
          <cell r="E1038">
            <v>10</v>
          </cell>
          <cell r="F1038">
            <v>1.45</v>
          </cell>
          <cell r="G1038">
            <v>1.31</v>
          </cell>
          <cell r="H1038">
            <v>0.15</v>
          </cell>
          <cell r="I1038">
            <v>0</v>
          </cell>
        </row>
        <row r="1039">
          <cell r="C1039">
            <v>89400</v>
          </cell>
          <cell r="D1039">
            <v>0.9</v>
          </cell>
          <cell r="E1039">
            <v>10</v>
          </cell>
          <cell r="F1039">
            <v>5.5</v>
          </cell>
          <cell r="G1039">
            <v>4.95</v>
          </cell>
          <cell r="H1039">
            <v>0.55000000000000004</v>
          </cell>
          <cell r="I1039">
            <v>0</v>
          </cell>
        </row>
        <row r="1040">
          <cell r="C1040">
            <v>89420</v>
          </cell>
          <cell r="D1040">
            <v>4.84</v>
          </cell>
          <cell r="E1040">
            <v>20</v>
          </cell>
          <cell r="F1040">
            <v>57.4</v>
          </cell>
          <cell r="G1040">
            <v>51.66</v>
          </cell>
          <cell r="H1040">
            <v>5.74</v>
          </cell>
          <cell r="I1040">
            <v>0</v>
          </cell>
        </row>
        <row r="1041">
          <cell r="C1041">
            <v>89430</v>
          </cell>
          <cell r="D1041">
            <v>3.85</v>
          </cell>
          <cell r="E1041">
            <v>10</v>
          </cell>
          <cell r="F1041">
            <v>43.45</v>
          </cell>
          <cell r="G1041">
            <v>39.11</v>
          </cell>
          <cell r="H1041">
            <v>4.3499999999999996</v>
          </cell>
          <cell r="I1041">
            <v>0</v>
          </cell>
        </row>
        <row r="1042">
          <cell r="C1042">
            <v>89440</v>
          </cell>
          <cell r="D1042">
            <v>3.96</v>
          </cell>
          <cell r="E1042">
            <v>10</v>
          </cell>
          <cell r="F1042">
            <v>39.049999999999997</v>
          </cell>
          <cell r="G1042">
            <v>35.15</v>
          </cell>
          <cell r="H1042">
            <v>3.91</v>
          </cell>
          <cell r="I1042">
            <v>0</v>
          </cell>
        </row>
        <row r="1043">
          <cell r="C1043">
            <v>89450</v>
          </cell>
          <cell r="D1043">
            <v>3.32</v>
          </cell>
          <cell r="E1043">
            <v>10</v>
          </cell>
          <cell r="F1043">
            <v>36.4</v>
          </cell>
          <cell r="G1043">
            <v>32.76</v>
          </cell>
          <cell r="H1043">
            <v>3.64</v>
          </cell>
          <cell r="I1043">
            <v>0</v>
          </cell>
        </row>
        <row r="1044">
          <cell r="C1044">
            <v>89460</v>
          </cell>
          <cell r="D1044">
            <v>2.72</v>
          </cell>
          <cell r="E1044">
            <v>10</v>
          </cell>
          <cell r="F1044">
            <v>30.2</v>
          </cell>
          <cell r="G1044">
            <v>27.18</v>
          </cell>
          <cell r="H1044">
            <v>3.02</v>
          </cell>
          <cell r="I1044">
            <v>0</v>
          </cell>
        </row>
        <row r="1045">
          <cell r="C1045">
            <v>89480</v>
          </cell>
          <cell r="D1045">
            <v>2.02</v>
          </cell>
          <cell r="E1045">
            <v>20</v>
          </cell>
          <cell r="F1045">
            <v>47.4</v>
          </cell>
          <cell r="G1045">
            <v>42.66</v>
          </cell>
          <cell r="H1045">
            <v>4.74</v>
          </cell>
          <cell r="I1045">
            <v>0</v>
          </cell>
        </row>
        <row r="1046">
          <cell r="C1046">
            <v>89500</v>
          </cell>
          <cell r="D1046">
            <v>0.34</v>
          </cell>
          <cell r="E1046">
            <v>20</v>
          </cell>
          <cell r="F1046">
            <v>23.6</v>
          </cell>
          <cell r="G1046">
            <v>21.24</v>
          </cell>
          <cell r="H1046">
            <v>2.36</v>
          </cell>
          <cell r="I1046">
            <v>0</v>
          </cell>
        </row>
        <row r="1047">
          <cell r="C1047">
            <v>89520</v>
          </cell>
          <cell r="D1047">
            <v>0</v>
          </cell>
          <cell r="E1047">
            <v>20</v>
          </cell>
          <cell r="F1047">
            <v>1.7</v>
          </cell>
          <cell r="G1047">
            <v>1.53</v>
          </cell>
          <cell r="H1047">
            <v>0.17</v>
          </cell>
          <cell r="I1047">
            <v>0</v>
          </cell>
        </row>
        <row r="1048">
          <cell r="C1048">
            <v>89540</v>
          </cell>
          <cell r="D1048">
            <v>0</v>
          </cell>
          <cell r="E1048">
            <v>20</v>
          </cell>
          <cell r="F1048">
            <v>0</v>
          </cell>
          <cell r="G1048">
            <v>0</v>
          </cell>
          <cell r="H1048">
            <v>0</v>
          </cell>
          <cell r="I1048">
            <v>0</v>
          </cell>
        </row>
        <row r="1049">
          <cell r="C1049">
            <v>89560</v>
          </cell>
          <cell r="D1049">
            <v>0</v>
          </cell>
          <cell r="E1049">
            <v>20</v>
          </cell>
          <cell r="F1049">
            <v>0</v>
          </cell>
          <cell r="G1049">
            <v>0</v>
          </cell>
          <cell r="H1049">
            <v>0</v>
          </cell>
          <cell r="I1049">
            <v>0</v>
          </cell>
        </row>
        <row r="1050">
          <cell r="C1050">
            <v>89570</v>
          </cell>
          <cell r="D1050">
            <v>0.09</v>
          </cell>
          <cell r="E1050">
            <v>10</v>
          </cell>
          <cell r="F1050">
            <v>0.23</v>
          </cell>
          <cell r="G1050">
            <v>0.21</v>
          </cell>
          <cell r="H1050">
            <v>0.02</v>
          </cell>
          <cell r="I1050">
            <v>0</v>
          </cell>
        </row>
        <row r="1051">
          <cell r="C1051">
            <v>89580</v>
          </cell>
          <cell r="D1051">
            <v>0.38</v>
          </cell>
          <cell r="E1051">
            <v>10</v>
          </cell>
          <cell r="F1051">
            <v>2.35</v>
          </cell>
          <cell r="G1051">
            <v>2.12</v>
          </cell>
          <cell r="H1051">
            <v>0.24</v>
          </cell>
          <cell r="I1051">
            <v>0</v>
          </cell>
        </row>
        <row r="1052">
          <cell r="C1052">
            <v>89590</v>
          </cell>
          <cell r="D1052">
            <v>0.68</v>
          </cell>
          <cell r="E1052">
            <v>10</v>
          </cell>
          <cell r="F1052">
            <v>5.3</v>
          </cell>
          <cell r="G1052">
            <v>4.7699999999999996</v>
          </cell>
          <cell r="H1052">
            <v>0.53</v>
          </cell>
          <cell r="I1052">
            <v>0</v>
          </cell>
        </row>
        <row r="1053">
          <cell r="C1053">
            <v>89600</v>
          </cell>
          <cell r="D1053">
            <v>1.45</v>
          </cell>
          <cell r="E1053">
            <v>10</v>
          </cell>
          <cell r="F1053">
            <v>10.65</v>
          </cell>
          <cell r="G1053">
            <v>9.59</v>
          </cell>
          <cell r="H1053">
            <v>1.07</v>
          </cell>
          <cell r="I1053">
            <v>0</v>
          </cell>
        </row>
        <row r="1054">
          <cell r="C1054">
            <v>89620</v>
          </cell>
          <cell r="D1054">
            <v>3.94</v>
          </cell>
          <cell r="E1054">
            <v>20</v>
          </cell>
          <cell r="F1054">
            <v>53.9</v>
          </cell>
          <cell r="G1054">
            <v>48.51</v>
          </cell>
          <cell r="H1054">
            <v>5.39</v>
          </cell>
          <cell r="I1054">
            <v>0</v>
          </cell>
        </row>
        <row r="1055">
          <cell r="C1055">
            <v>89640</v>
          </cell>
          <cell r="D1055">
            <v>5.94</v>
          </cell>
          <cell r="E1055">
            <v>20</v>
          </cell>
          <cell r="F1055">
            <v>98.8</v>
          </cell>
          <cell r="G1055">
            <v>88.92</v>
          </cell>
          <cell r="H1055">
            <v>9.8800000000000008</v>
          </cell>
          <cell r="I1055">
            <v>0</v>
          </cell>
        </row>
        <row r="1056">
          <cell r="C1056">
            <v>89650</v>
          </cell>
          <cell r="D1056">
            <v>5.96</v>
          </cell>
          <cell r="E1056">
            <v>10</v>
          </cell>
          <cell r="F1056">
            <v>59.5</v>
          </cell>
          <cell r="G1056">
            <v>53.55</v>
          </cell>
          <cell r="H1056">
            <v>5.95</v>
          </cell>
          <cell r="I1056">
            <v>0</v>
          </cell>
        </row>
        <row r="1057">
          <cell r="C1057">
            <v>89660</v>
          </cell>
          <cell r="D1057">
            <v>5.4</v>
          </cell>
          <cell r="E1057">
            <v>10</v>
          </cell>
          <cell r="F1057">
            <v>56.8</v>
          </cell>
          <cell r="G1057">
            <v>51.12</v>
          </cell>
          <cell r="H1057">
            <v>5.68</v>
          </cell>
          <cell r="I1057">
            <v>0</v>
          </cell>
        </row>
        <row r="1058">
          <cell r="C1058">
            <v>89680</v>
          </cell>
          <cell r="D1058">
            <v>4.96</v>
          </cell>
          <cell r="E1058">
            <v>20</v>
          </cell>
          <cell r="F1058">
            <v>103.6</v>
          </cell>
          <cell r="G1058">
            <v>93.24</v>
          </cell>
          <cell r="H1058">
            <v>10.36</v>
          </cell>
          <cell r="I1058">
            <v>0</v>
          </cell>
        </row>
        <row r="1059">
          <cell r="C1059">
            <v>89700</v>
          </cell>
          <cell r="D1059">
            <v>3.57</v>
          </cell>
          <cell r="E1059">
            <v>20</v>
          </cell>
          <cell r="F1059">
            <v>85.3</v>
          </cell>
          <cell r="G1059">
            <v>76.77</v>
          </cell>
          <cell r="H1059">
            <v>8.5299999999999994</v>
          </cell>
          <cell r="I1059">
            <v>0</v>
          </cell>
        </row>
        <row r="1060">
          <cell r="C1060">
            <v>89720</v>
          </cell>
          <cell r="D1060">
            <v>1.84</v>
          </cell>
          <cell r="E1060">
            <v>20</v>
          </cell>
          <cell r="F1060">
            <v>54.1</v>
          </cell>
          <cell r="G1060">
            <v>48.69</v>
          </cell>
          <cell r="H1060">
            <v>5.41</v>
          </cell>
          <cell r="I1060">
            <v>0</v>
          </cell>
        </row>
        <row r="1061">
          <cell r="C1061">
            <v>89740</v>
          </cell>
          <cell r="D1061">
            <v>2.36</v>
          </cell>
          <cell r="E1061">
            <v>20</v>
          </cell>
          <cell r="F1061">
            <v>42</v>
          </cell>
          <cell r="G1061">
            <v>37.799999999999997</v>
          </cell>
          <cell r="H1061">
            <v>4.2</v>
          </cell>
          <cell r="I1061">
            <v>0</v>
          </cell>
        </row>
        <row r="1062">
          <cell r="C1062">
            <v>89750</v>
          </cell>
          <cell r="D1062">
            <v>1.55</v>
          </cell>
          <cell r="E1062">
            <v>10</v>
          </cell>
          <cell r="F1062">
            <v>19.55</v>
          </cell>
          <cell r="G1062">
            <v>17.600000000000001</v>
          </cell>
          <cell r="H1062">
            <v>1.96</v>
          </cell>
          <cell r="I1062">
            <v>0</v>
          </cell>
        </row>
        <row r="1063">
          <cell r="C1063">
            <v>89760</v>
          </cell>
          <cell r="D1063">
            <v>1.1000000000000001</v>
          </cell>
          <cell r="E1063">
            <v>10</v>
          </cell>
          <cell r="F1063">
            <v>13.25</v>
          </cell>
          <cell r="G1063">
            <v>0.66</v>
          </cell>
          <cell r="H1063">
            <v>0</v>
          </cell>
          <cell r="I1063">
            <v>12.59</v>
          </cell>
        </row>
        <row r="1064">
          <cell r="C1064">
            <v>89780</v>
          </cell>
          <cell r="D1064">
            <v>0.78</v>
          </cell>
          <cell r="E1064">
            <v>20</v>
          </cell>
          <cell r="F1064">
            <v>18.8</v>
          </cell>
          <cell r="G1064">
            <v>0.94</v>
          </cell>
          <cell r="H1064">
            <v>0</v>
          </cell>
          <cell r="I1064">
            <v>17.86</v>
          </cell>
        </row>
        <row r="1065">
          <cell r="C1065">
            <v>89790</v>
          </cell>
          <cell r="D1065">
            <v>0.87</v>
          </cell>
          <cell r="E1065">
            <v>10</v>
          </cell>
          <cell r="F1065">
            <v>8.25</v>
          </cell>
          <cell r="G1065">
            <v>0.41</v>
          </cell>
          <cell r="H1065">
            <v>0</v>
          </cell>
          <cell r="I1065">
            <v>7.84</v>
          </cell>
        </row>
        <row r="1066">
          <cell r="C1066">
            <v>89800</v>
          </cell>
          <cell r="D1066">
            <v>0.84</v>
          </cell>
          <cell r="E1066">
            <v>10</v>
          </cell>
          <cell r="F1066">
            <v>8.5500000000000007</v>
          </cell>
          <cell r="G1066">
            <v>0.43</v>
          </cell>
          <cell r="H1066">
            <v>0</v>
          </cell>
          <cell r="I1066">
            <v>8.1199999999999992</v>
          </cell>
        </row>
        <row r="1067">
          <cell r="C1067">
            <v>89810</v>
          </cell>
          <cell r="D1067">
            <v>1.46</v>
          </cell>
          <cell r="E1067">
            <v>10</v>
          </cell>
          <cell r="F1067">
            <v>11.5</v>
          </cell>
          <cell r="G1067">
            <v>0.57999999999999996</v>
          </cell>
          <cell r="H1067">
            <v>0</v>
          </cell>
          <cell r="I1067">
            <v>10.93</v>
          </cell>
        </row>
        <row r="1068">
          <cell r="C1068">
            <v>89820</v>
          </cell>
          <cell r="D1068">
            <v>1.33</v>
          </cell>
          <cell r="E1068">
            <v>10</v>
          </cell>
          <cell r="F1068">
            <v>13.95</v>
          </cell>
          <cell r="G1068">
            <v>0.7</v>
          </cell>
          <cell r="H1068">
            <v>0</v>
          </cell>
          <cell r="I1068">
            <v>13.25</v>
          </cell>
        </row>
        <row r="1069">
          <cell r="C1069">
            <v>89830</v>
          </cell>
          <cell r="D1069">
            <v>1.51</v>
          </cell>
          <cell r="E1069">
            <v>10</v>
          </cell>
          <cell r="F1069">
            <v>14.2</v>
          </cell>
          <cell r="G1069">
            <v>0.71</v>
          </cell>
          <cell r="H1069">
            <v>0</v>
          </cell>
          <cell r="I1069">
            <v>13.49</v>
          </cell>
        </row>
        <row r="1070">
          <cell r="C1070">
            <v>89840</v>
          </cell>
          <cell r="D1070">
            <v>1.78</v>
          </cell>
          <cell r="E1070">
            <v>10</v>
          </cell>
          <cell r="F1070">
            <v>16.45</v>
          </cell>
          <cell r="G1070">
            <v>0.82</v>
          </cell>
          <cell r="H1070">
            <v>0</v>
          </cell>
          <cell r="I1070">
            <v>15.63</v>
          </cell>
        </row>
        <row r="1071">
          <cell r="C1071">
            <v>89850</v>
          </cell>
          <cell r="D1071">
            <v>1.28</v>
          </cell>
          <cell r="E1071">
            <v>10</v>
          </cell>
          <cell r="F1071">
            <v>15.3</v>
          </cell>
          <cell r="G1071">
            <v>0.77</v>
          </cell>
          <cell r="H1071">
            <v>0</v>
          </cell>
          <cell r="I1071">
            <v>14.54</v>
          </cell>
        </row>
        <row r="1072">
          <cell r="C1072">
            <v>89860</v>
          </cell>
          <cell r="D1072">
            <v>1.52</v>
          </cell>
          <cell r="E1072">
            <v>10</v>
          </cell>
          <cell r="F1072">
            <v>14</v>
          </cell>
          <cell r="G1072">
            <v>0.84</v>
          </cell>
          <cell r="H1072">
            <v>0</v>
          </cell>
          <cell r="I1072">
            <v>13.44</v>
          </cell>
        </row>
        <row r="1073">
          <cell r="C1073">
            <v>89880</v>
          </cell>
          <cell r="D1073">
            <v>1.93</v>
          </cell>
          <cell r="E1073">
            <v>20</v>
          </cell>
          <cell r="F1073">
            <v>34.5</v>
          </cell>
          <cell r="G1073">
            <v>2.0699999999999998</v>
          </cell>
          <cell r="H1073">
            <v>0</v>
          </cell>
          <cell r="I1073">
            <v>33.119999999999997</v>
          </cell>
        </row>
        <row r="1074">
          <cell r="C1074">
            <v>89890</v>
          </cell>
          <cell r="D1074">
            <v>2.0499999999999998</v>
          </cell>
          <cell r="E1074">
            <v>10</v>
          </cell>
          <cell r="F1074">
            <v>19.899999999999999</v>
          </cell>
          <cell r="G1074">
            <v>1</v>
          </cell>
          <cell r="H1074">
            <v>0</v>
          </cell>
          <cell r="I1074">
            <v>18.91</v>
          </cell>
        </row>
        <row r="1075">
          <cell r="C1075">
            <v>89900</v>
          </cell>
          <cell r="D1075">
            <v>3.86</v>
          </cell>
          <cell r="E1075">
            <v>10</v>
          </cell>
          <cell r="F1075">
            <v>29.55</v>
          </cell>
          <cell r="G1075">
            <v>1.48</v>
          </cell>
          <cell r="H1075">
            <v>0</v>
          </cell>
          <cell r="I1075">
            <v>28.07</v>
          </cell>
        </row>
        <row r="1076">
          <cell r="C1076">
            <v>89920</v>
          </cell>
          <cell r="D1076">
            <v>3.48</v>
          </cell>
          <cell r="E1076">
            <v>20</v>
          </cell>
          <cell r="F1076">
            <v>73.400000000000006</v>
          </cell>
          <cell r="G1076">
            <v>3.67</v>
          </cell>
          <cell r="H1076">
            <v>0</v>
          </cell>
          <cell r="I1076">
            <v>69.73</v>
          </cell>
        </row>
        <row r="1077">
          <cell r="C1077">
            <v>89930</v>
          </cell>
          <cell r="D1077">
            <v>5.23</v>
          </cell>
          <cell r="E1077">
            <v>10</v>
          </cell>
          <cell r="F1077">
            <v>43.55</v>
          </cell>
          <cell r="G1077">
            <v>2.1800000000000002</v>
          </cell>
          <cell r="H1077">
            <v>0</v>
          </cell>
          <cell r="I1077">
            <v>41.37</v>
          </cell>
        </row>
        <row r="1078">
          <cell r="C1078">
            <v>89940</v>
          </cell>
          <cell r="D1078">
            <v>5.07</v>
          </cell>
          <cell r="E1078">
            <v>10</v>
          </cell>
          <cell r="F1078">
            <v>51.5</v>
          </cell>
          <cell r="G1078">
            <v>2.58</v>
          </cell>
          <cell r="H1078">
            <v>0</v>
          </cell>
          <cell r="I1078">
            <v>48.93</v>
          </cell>
        </row>
        <row r="1079">
          <cell r="C1079">
            <v>89960</v>
          </cell>
          <cell r="D1079">
            <v>2.81</v>
          </cell>
          <cell r="E1079">
            <v>20</v>
          </cell>
          <cell r="F1079">
            <v>78.8</v>
          </cell>
          <cell r="G1079">
            <v>3.94</v>
          </cell>
          <cell r="H1079">
            <v>0</v>
          </cell>
          <cell r="I1079">
            <v>74.86</v>
          </cell>
        </row>
        <row r="1080">
          <cell r="C1080">
            <v>89970</v>
          </cell>
          <cell r="D1080">
            <v>5.82</v>
          </cell>
          <cell r="E1080">
            <v>10</v>
          </cell>
          <cell r="F1080">
            <v>43.15</v>
          </cell>
          <cell r="G1080">
            <v>2.16</v>
          </cell>
          <cell r="H1080">
            <v>0</v>
          </cell>
          <cell r="I1080">
            <v>40.99</v>
          </cell>
        </row>
        <row r="1081">
          <cell r="C1081">
            <v>89980</v>
          </cell>
          <cell r="D1081">
            <v>5.79</v>
          </cell>
          <cell r="E1081">
            <v>10</v>
          </cell>
          <cell r="F1081">
            <v>58.05</v>
          </cell>
          <cell r="G1081">
            <v>2.9</v>
          </cell>
          <cell r="H1081">
            <v>0</v>
          </cell>
          <cell r="I1081">
            <v>55.15</v>
          </cell>
        </row>
        <row r="1082">
          <cell r="C1082">
            <v>90000</v>
          </cell>
          <cell r="D1082">
            <v>2.81</v>
          </cell>
          <cell r="E1082">
            <v>20</v>
          </cell>
          <cell r="F1082">
            <v>86</v>
          </cell>
          <cell r="G1082">
            <v>4.3</v>
          </cell>
          <cell r="H1082">
            <v>0</v>
          </cell>
          <cell r="I1082">
            <v>81.7</v>
          </cell>
        </row>
        <row r="1083">
          <cell r="C1083">
            <v>90020</v>
          </cell>
          <cell r="D1083">
            <v>0.38</v>
          </cell>
          <cell r="E1083">
            <v>20</v>
          </cell>
          <cell r="F1083">
            <v>31.9</v>
          </cell>
          <cell r="G1083">
            <v>1.6</v>
          </cell>
          <cell r="H1083">
            <v>0</v>
          </cell>
          <cell r="I1083">
            <v>30.31</v>
          </cell>
        </row>
        <row r="1084">
          <cell r="C1084">
            <v>90040</v>
          </cell>
          <cell r="D1084">
            <v>0</v>
          </cell>
          <cell r="E1084">
            <v>20</v>
          </cell>
          <cell r="F1084">
            <v>1.9</v>
          </cell>
          <cell r="G1084">
            <v>0.1</v>
          </cell>
          <cell r="H1084">
            <v>0</v>
          </cell>
          <cell r="I1084">
            <v>1.81</v>
          </cell>
        </row>
        <row r="1085">
          <cell r="C1085">
            <v>90050</v>
          </cell>
          <cell r="D1085">
            <v>0</v>
          </cell>
          <cell r="E1085">
            <v>10</v>
          </cell>
          <cell r="F1085">
            <v>0</v>
          </cell>
          <cell r="G1085">
            <v>0</v>
          </cell>
          <cell r="H1085">
            <v>0</v>
          </cell>
          <cell r="I1085">
            <v>0</v>
          </cell>
        </row>
        <row r="1086">
          <cell r="C1086">
            <v>90060</v>
          </cell>
          <cell r="D1086">
            <v>0.13</v>
          </cell>
          <cell r="E1086">
            <v>10</v>
          </cell>
          <cell r="F1086">
            <v>0.33</v>
          </cell>
          <cell r="G1086">
            <v>0.02</v>
          </cell>
          <cell r="H1086">
            <v>0</v>
          </cell>
          <cell r="I1086">
            <v>0.31</v>
          </cell>
        </row>
        <row r="1087">
          <cell r="C1087">
            <v>90070</v>
          </cell>
          <cell r="D1087">
            <v>0.91</v>
          </cell>
          <cell r="E1087">
            <v>10</v>
          </cell>
          <cell r="F1087">
            <v>5.2</v>
          </cell>
          <cell r="G1087">
            <v>0</v>
          </cell>
          <cell r="H1087">
            <v>0</v>
          </cell>
          <cell r="I1087">
            <v>0</v>
          </cell>
        </row>
        <row r="1088">
          <cell r="C1088">
            <v>90080</v>
          </cell>
          <cell r="D1088">
            <v>0.98</v>
          </cell>
          <cell r="E1088">
            <v>10</v>
          </cell>
          <cell r="F1088">
            <v>9.4499999999999993</v>
          </cell>
          <cell r="G1088">
            <v>0.47</v>
          </cell>
          <cell r="H1088">
            <v>0</v>
          </cell>
          <cell r="I1088">
            <v>8.98</v>
          </cell>
        </row>
        <row r="1089">
          <cell r="C1089">
            <v>90100</v>
          </cell>
          <cell r="D1089">
            <v>2.02</v>
          </cell>
          <cell r="E1089">
            <v>20</v>
          </cell>
          <cell r="F1089">
            <v>30</v>
          </cell>
          <cell r="G1089">
            <v>1.5</v>
          </cell>
          <cell r="H1089">
            <v>0</v>
          </cell>
          <cell r="I1089">
            <v>28.5</v>
          </cell>
        </row>
        <row r="1090">
          <cell r="C1090">
            <v>90110</v>
          </cell>
          <cell r="D1090">
            <v>0.31</v>
          </cell>
          <cell r="E1090">
            <v>10</v>
          </cell>
          <cell r="F1090">
            <v>11.65</v>
          </cell>
          <cell r="G1090">
            <v>11.65</v>
          </cell>
          <cell r="H1090">
            <v>0</v>
          </cell>
          <cell r="I1090">
            <v>0</v>
          </cell>
        </row>
        <row r="1091">
          <cell r="C1091">
            <v>90120</v>
          </cell>
          <cell r="D1091">
            <v>0</v>
          </cell>
          <cell r="E1091">
            <v>10</v>
          </cell>
          <cell r="F1091">
            <v>0.78</v>
          </cell>
          <cell r="G1091">
            <v>0.78</v>
          </cell>
          <cell r="H1091">
            <v>0</v>
          </cell>
          <cell r="I1091">
            <v>0</v>
          </cell>
        </row>
        <row r="1092">
          <cell r="C1092">
            <v>90130</v>
          </cell>
          <cell r="D1092">
            <v>0.37</v>
          </cell>
          <cell r="E1092">
            <v>10</v>
          </cell>
          <cell r="F1092">
            <v>0.93</v>
          </cell>
          <cell r="G1092">
            <v>0.93</v>
          </cell>
          <cell r="H1092">
            <v>0</v>
          </cell>
          <cell r="I1092">
            <v>0</v>
          </cell>
        </row>
        <row r="1093">
          <cell r="C1093">
            <v>90140</v>
          </cell>
          <cell r="D1093">
            <v>0.19</v>
          </cell>
          <cell r="E1093">
            <v>10</v>
          </cell>
          <cell r="F1093">
            <v>2.8</v>
          </cell>
          <cell r="G1093">
            <v>2.8</v>
          </cell>
          <cell r="H1093">
            <v>0</v>
          </cell>
          <cell r="I1093">
            <v>0</v>
          </cell>
        </row>
        <row r="1094">
          <cell r="C1094">
            <v>90160</v>
          </cell>
          <cell r="D1094">
            <v>1.23</v>
          </cell>
          <cell r="E1094">
            <v>20</v>
          </cell>
          <cell r="F1094">
            <v>14.2</v>
          </cell>
          <cell r="G1094">
            <v>14.2</v>
          </cell>
          <cell r="H1094">
            <v>0</v>
          </cell>
          <cell r="I1094">
            <v>0</v>
          </cell>
        </row>
        <row r="1095">
          <cell r="C1095">
            <v>90170</v>
          </cell>
          <cell r="D1095">
            <v>1.51</v>
          </cell>
          <cell r="E1095">
            <v>10</v>
          </cell>
          <cell r="F1095">
            <v>13.7</v>
          </cell>
          <cell r="G1095">
            <v>13.7</v>
          </cell>
          <cell r="H1095">
            <v>0</v>
          </cell>
          <cell r="I1095">
            <v>0</v>
          </cell>
        </row>
        <row r="1096">
          <cell r="C1096">
            <v>90180</v>
          </cell>
          <cell r="D1096">
            <v>1.1499999999999999</v>
          </cell>
          <cell r="E1096">
            <v>10</v>
          </cell>
          <cell r="F1096">
            <v>13.3</v>
          </cell>
          <cell r="G1096">
            <v>13.3</v>
          </cell>
          <cell r="H1096">
            <v>0</v>
          </cell>
          <cell r="I1096">
            <v>0</v>
          </cell>
        </row>
        <row r="1097">
          <cell r="C1097">
            <v>90190</v>
          </cell>
          <cell r="D1097">
            <v>0.93</v>
          </cell>
          <cell r="E1097">
            <v>10</v>
          </cell>
          <cell r="F1097">
            <v>10.4</v>
          </cell>
          <cell r="G1097">
            <v>10.4</v>
          </cell>
          <cell r="H1097">
            <v>0</v>
          </cell>
          <cell r="I1097">
            <v>0</v>
          </cell>
        </row>
        <row r="1098">
          <cell r="C1098">
            <v>90200</v>
          </cell>
          <cell r="D1098">
            <v>0.48</v>
          </cell>
          <cell r="E1098">
            <v>10</v>
          </cell>
          <cell r="F1098">
            <v>7.05</v>
          </cell>
          <cell r="G1098">
            <v>7.05</v>
          </cell>
          <cell r="H1098">
            <v>0</v>
          </cell>
          <cell r="I1098">
            <v>0</v>
          </cell>
        </row>
        <row r="1099">
          <cell r="C1099">
            <v>90220</v>
          </cell>
          <cell r="D1099">
            <v>0</v>
          </cell>
          <cell r="E1099">
            <v>20</v>
          </cell>
          <cell r="F1099">
            <v>2.4</v>
          </cell>
          <cell r="G1099">
            <v>2.4</v>
          </cell>
          <cell r="H1099">
            <v>0</v>
          </cell>
          <cell r="I1099">
            <v>0</v>
          </cell>
        </row>
        <row r="1100">
          <cell r="C1100">
            <v>90230</v>
          </cell>
          <cell r="D1100">
            <v>0</v>
          </cell>
          <cell r="E1100">
            <v>10</v>
          </cell>
          <cell r="F1100">
            <v>0</v>
          </cell>
          <cell r="G1100">
            <v>0</v>
          </cell>
          <cell r="H1100">
            <v>0</v>
          </cell>
          <cell r="I1100">
            <v>0</v>
          </cell>
        </row>
        <row r="1101">
          <cell r="C1101">
            <v>90240</v>
          </cell>
          <cell r="D1101">
            <v>0.01</v>
          </cell>
          <cell r="E1101">
            <v>10</v>
          </cell>
          <cell r="F1101">
            <v>0.03</v>
          </cell>
          <cell r="G1101">
            <v>0.03</v>
          </cell>
          <cell r="H1101">
            <v>0</v>
          </cell>
          <cell r="I1101">
            <v>0</v>
          </cell>
        </row>
        <row r="1102">
          <cell r="C1102">
            <v>90250</v>
          </cell>
          <cell r="D1102">
            <v>0</v>
          </cell>
          <cell r="E1102">
            <v>10</v>
          </cell>
          <cell r="F1102">
            <v>0.03</v>
          </cell>
          <cell r="G1102">
            <v>0.03</v>
          </cell>
          <cell r="H1102">
            <v>0</v>
          </cell>
          <cell r="I1102">
            <v>0</v>
          </cell>
        </row>
        <row r="1103">
          <cell r="C1103">
            <v>90260</v>
          </cell>
          <cell r="D1103">
            <v>0</v>
          </cell>
          <cell r="E1103">
            <v>10</v>
          </cell>
          <cell r="F1103">
            <v>0</v>
          </cell>
          <cell r="G1103">
            <v>0</v>
          </cell>
          <cell r="H1103">
            <v>0</v>
          </cell>
          <cell r="I1103">
            <v>0</v>
          </cell>
        </row>
        <row r="1104">
          <cell r="C1104">
            <v>90270</v>
          </cell>
          <cell r="D1104">
            <v>0</v>
          </cell>
          <cell r="E1104">
            <v>10</v>
          </cell>
          <cell r="F1104">
            <v>0</v>
          </cell>
          <cell r="G1104">
            <v>0</v>
          </cell>
          <cell r="H1104">
            <v>0</v>
          </cell>
          <cell r="I1104">
            <v>0</v>
          </cell>
        </row>
        <row r="1105">
          <cell r="C1105">
            <v>90280</v>
          </cell>
          <cell r="D1105">
            <v>0</v>
          </cell>
          <cell r="E1105">
            <v>10</v>
          </cell>
          <cell r="F1105">
            <v>0</v>
          </cell>
          <cell r="G1105">
            <v>0</v>
          </cell>
          <cell r="H1105">
            <v>0</v>
          </cell>
          <cell r="I1105">
            <v>0</v>
          </cell>
        </row>
        <row r="1106">
          <cell r="C1106">
            <v>90300</v>
          </cell>
          <cell r="D1106">
            <v>0</v>
          </cell>
          <cell r="E1106">
            <v>20</v>
          </cell>
          <cell r="F1106">
            <v>0</v>
          </cell>
          <cell r="G1106">
            <v>0</v>
          </cell>
          <cell r="H1106">
            <v>0</v>
          </cell>
          <cell r="I1106">
            <v>0</v>
          </cell>
        </row>
        <row r="1107">
          <cell r="C1107">
            <v>90320</v>
          </cell>
          <cell r="D1107">
            <v>0</v>
          </cell>
          <cell r="E1107">
            <v>20</v>
          </cell>
          <cell r="F1107">
            <v>0</v>
          </cell>
          <cell r="G1107">
            <v>0</v>
          </cell>
          <cell r="H1107">
            <v>0</v>
          </cell>
          <cell r="I1107">
            <v>0</v>
          </cell>
        </row>
        <row r="1108">
          <cell r="C1108">
            <v>90340</v>
          </cell>
          <cell r="D1108">
            <v>0</v>
          </cell>
          <cell r="E1108">
            <v>20</v>
          </cell>
          <cell r="F1108">
            <v>0</v>
          </cell>
          <cell r="G1108">
            <v>0</v>
          </cell>
          <cell r="H1108">
            <v>0</v>
          </cell>
          <cell r="I1108">
            <v>0</v>
          </cell>
        </row>
        <row r="1109">
          <cell r="C1109">
            <v>90360</v>
          </cell>
          <cell r="D1109">
            <v>1.86</v>
          </cell>
          <cell r="E1109">
            <v>20</v>
          </cell>
          <cell r="F1109">
            <v>9.3000000000000007</v>
          </cell>
          <cell r="G1109">
            <v>9.3000000000000007</v>
          </cell>
          <cell r="H1109">
            <v>0</v>
          </cell>
          <cell r="I1109">
            <v>0</v>
          </cell>
        </row>
        <row r="1110">
          <cell r="C1110">
            <v>90370</v>
          </cell>
          <cell r="D1110">
            <v>6.32</v>
          </cell>
          <cell r="E1110">
            <v>10</v>
          </cell>
          <cell r="F1110">
            <v>40.9</v>
          </cell>
          <cell r="G1110">
            <v>40.9</v>
          </cell>
          <cell r="H1110">
            <v>0</v>
          </cell>
          <cell r="I1110">
            <v>0</v>
          </cell>
        </row>
        <row r="1111">
          <cell r="C1111">
            <v>90380</v>
          </cell>
          <cell r="D1111">
            <v>10.87</v>
          </cell>
          <cell r="E1111">
            <v>10</v>
          </cell>
          <cell r="F1111">
            <v>85.95</v>
          </cell>
          <cell r="G1111">
            <v>85.95</v>
          </cell>
          <cell r="H1111">
            <v>0</v>
          </cell>
          <cell r="I1111">
            <v>0</v>
          </cell>
        </row>
        <row r="1112">
          <cell r="C1112">
            <v>90390</v>
          </cell>
          <cell r="D1112">
            <v>6.29</v>
          </cell>
          <cell r="E1112">
            <v>10</v>
          </cell>
          <cell r="F1112">
            <v>85.8</v>
          </cell>
          <cell r="G1112">
            <v>85.8</v>
          </cell>
          <cell r="H1112">
            <v>0</v>
          </cell>
          <cell r="I1112">
            <v>0</v>
          </cell>
        </row>
        <row r="1113">
          <cell r="C1113">
            <v>90400</v>
          </cell>
          <cell r="D1113">
            <v>0.6</v>
          </cell>
          <cell r="E1113">
            <v>10</v>
          </cell>
          <cell r="F1113">
            <v>34.450000000000003</v>
          </cell>
          <cell r="G1113">
            <v>34.450000000000003</v>
          </cell>
          <cell r="H1113">
            <v>0</v>
          </cell>
          <cell r="I1113">
            <v>0</v>
          </cell>
        </row>
        <row r="1114">
          <cell r="C1114">
            <v>90420</v>
          </cell>
          <cell r="D1114">
            <v>0</v>
          </cell>
          <cell r="E1114">
            <v>20</v>
          </cell>
          <cell r="F1114">
            <v>3</v>
          </cell>
          <cell r="G1114">
            <v>3</v>
          </cell>
          <cell r="H1114">
            <v>0</v>
          </cell>
          <cell r="I1114">
            <v>0</v>
          </cell>
        </row>
        <row r="1115">
          <cell r="C1115">
            <v>90440</v>
          </cell>
          <cell r="D1115">
            <v>0</v>
          </cell>
          <cell r="E1115">
            <v>20</v>
          </cell>
          <cell r="F1115">
            <v>0</v>
          </cell>
          <cell r="G1115">
            <v>0</v>
          </cell>
          <cell r="H1115">
            <v>0</v>
          </cell>
          <cell r="I1115">
            <v>0</v>
          </cell>
        </row>
        <row r="1116">
          <cell r="C1116">
            <v>90460</v>
          </cell>
          <cell r="D1116">
            <v>0</v>
          </cell>
          <cell r="E1116">
            <v>20</v>
          </cell>
          <cell r="F1116">
            <v>0</v>
          </cell>
          <cell r="G1116">
            <v>0</v>
          </cell>
          <cell r="H1116">
            <v>0</v>
          </cell>
          <cell r="I1116">
            <v>0</v>
          </cell>
        </row>
        <row r="1117">
          <cell r="C1117">
            <v>90470</v>
          </cell>
          <cell r="D1117">
            <v>0</v>
          </cell>
          <cell r="E1117">
            <v>10</v>
          </cell>
          <cell r="F1117">
            <v>0</v>
          </cell>
          <cell r="G1117">
            <v>0</v>
          </cell>
          <cell r="H1117">
            <v>0</v>
          </cell>
          <cell r="I1117">
            <v>0</v>
          </cell>
        </row>
        <row r="1118">
          <cell r="C1118">
            <v>90480</v>
          </cell>
          <cell r="D1118">
            <v>0</v>
          </cell>
          <cell r="E1118">
            <v>10</v>
          </cell>
          <cell r="F1118">
            <v>0</v>
          </cell>
          <cell r="G1118">
            <v>0</v>
          </cell>
          <cell r="H1118">
            <v>0</v>
          </cell>
          <cell r="I1118">
            <v>0</v>
          </cell>
        </row>
        <row r="1119">
          <cell r="C1119">
            <v>90490</v>
          </cell>
          <cell r="D1119">
            <v>0</v>
          </cell>
          <cell r="E1119">
            <v>10</v>
          </cell>
          <cell r="F1119">
            <v>0</v>
          </cell>
          <cell r="G1119">
            <v>0</v>
          </cell>
          <cell r="H1119">
            <v>0</v>
          </cell>
          <cell r="I1119">
            <v>0</v>
          </cell>
        </row>
        <row r="1120">
          <cell r="C1120">
            <v>90500</v>
          </cell>
          <cell r="D1120">
            <v>0</v>
          </cell>
          <cell r="E1120">
            <v>10</v>
          </cell>
          <cell r="F1120">
            <v>0</v>
          </cell>
          <cell r="G1120">
            <v>0</v>
          </cell>
          <cell r="H1120">
            <v>0</v>
          </cell>
          <cell r="I1120">
            <v>0</v>
          </cell>
        </row>
        <row r="1121">
          <cell r="C1121">
            <v>90510</v>
          </cell>
          <cell r="D1121">
            <v>0</v>
          </cell>
          <cell r="E1121">
            <v>10</v>
          </cell>
          <cell r="F1121">
            <v>0</v>
          </cell>
          <cell r="G1121">
            <v>0</v>
          </cell>
          <cell r="H1121">
            <v>0</v>
          </cell>
          <cell r="I1121">
            <v>0</v>
          </cell>
        </row>
        <row r="1122">
          <cell r="C1122">
            <v>90520</v>
          </cell>
          <cell r="D1122">
            <v>0</v>
          </cell>
          <cell r="E1122">
            <v>10</v>
          </cell>
          <cell r="F1122">
            <v>0</v>
          </cell>
          <cell r="G1122">
            <v>0</v>
          </cell>
          <cell r="H1122">
            <v>0</v>
          </cell>
          <cell r="I1122">
            <v>0</v>
          </cell>
        </row>
        <row r="1123">
          <cell r="C1123">
            <v>90540</v>
          </cell>
          <cell r="D1123">
            <v>0</v>
          </cell>
          <cell r="E1123">
            <v>20</v>
          </cell>
          <cell r="F1123">
            <v>0</v>
          </cell>
          <cell r="G1123">
            <v>0</v>
          </cell>
          <cell r="H1123">
            <v>0</v>
          </cell>
          <cell r="I1123">
            <v>0</v>
          </cell>
        </row>
        <row r="1124">
          <cell r="C1124">
            <v>90560</v>
          </cell>
          <cell r="D1124">
            <v>0.34</v>
          </cell>
          <cell r="E1124">
            <v>20</v>
          </cell>
          <cell r="F1124">
            <v>1.7</v>
          </cell>
          <cell r="G1124">
            <v>1.7</v>
          </cell>
          <cell r="H1124">
            <v>0</v>
          </cell>
          <cell r="I1124">
            <v>0</v>
          </cell>
        </row>
        <row r="1125">
          <cell r="C1125">
            <v>90580</v>
          </cell>
          <cell r="D1125">
            <v>1.26</v>
          </cell>
          <cell r="E1125">
            <v>20</v>
          </cell>
          <cell r="F1125">
            <v>16</v>
          </cell>
          <cell r="G1125">
            <v>16</v>
          </cell>
          <cell r="H1125">
            <v>0</v>
          </cell>
          <cell r="I1125">
            <v>0</v>
          </cell>
        </row>
        <row r="1126">
          <cell r="C1126">
            <v>90600</v>
          </cell>
          <cell r="D1126">
            <v>1.6</v>
          </cell>
          <cell r="E1126">
            <v>20</v>
          </cell>
          <cell r="F1126">
            <v>28.6</v>
          </cell>
          <cell r="G1126">
            <v>28.6</v>
          </cell>
          <cell r="H1126">
            <v>0</v>
          </cell>
          <cell r="I1126">
            <v>0</v>
          </cell>
        </row>
        <row r="1127">
          <cell r="C1127">
            <v>90620</v>
          </cell>
          <cell r="D1127">
            <v>0.81</v>
          </cell>
          <cell r="E1127">
            <v>20</v>
          </cell>
          <cell r="F1127">
            <v>24.1</v>
          </cell>
          <cell r="G1127">
            <v>24.1</v>
          </cell>
          <cell r="H1127">
            <v>0</v>
          </cell>
          <cell r="I1127">
            <v>0</v>
          </cell>
        </row>
        <row r="1128">
          <cell r="C1128">
            <v>90640</v>
          </cell>
          <cell r="D1128">
            <v>0.49</v>
          </cell>
          <cell r="E1128">
            <v>20</v>
          </cell>
          <cell r="F1128">
            <v>13</v>
          </cell>
          <cell r="G1128">
            <v>13</v>
          </cell>
          <cell r="H1128">
            <v>0</v>
          </cell>
          <cell r="I1128">
            <v>0</v>
          </cell>
        </row>
        <row r="1129">
          <cell r="C1129">
            <v>90660</v>
          </cell>
          <cell r="D1129">
            <v>0.2</v>
          </cell>
          <cell r="E1129">
            <v>20</v>
          </cell>
          <cell r="F1129">
            <v>6.9</v>
          </cell>
          <cell r="G1129">
            <v>6.9</v>
          </cell>
          <cell r="H1129">
            <v>0</v>
          </cell>
          <cell r="I1129">
            <v>0</v>
          </cell>
        </row>
        <row r="1130">
          <cell r="C1130">
            <v>90680</v>
          </cell>
          <cell r="D1130">
            <v>0.48</v>
          </cell>
          <cell r="E1130">
            <v>20</v>
          </cell>
          <cell r="F1130">
            <v>6.8</v>
          </cell>
          <cell r="G1130">
            <v>6.8</v>
          </cell>
          <cell r="H1130">
            <v>0</v>
          </cell>
          <cell r="I1130">
            <v>0</v>
          </cell>
        </row>
        <row r="1131">
          <cell r="C1131">
            <v>90700</v>
          </cell>
          <cell r="D1131">
            <v>1.58</v>
          </cell>
          <cell r="E1131">
            <v>20</v>
          </cell>
          <cell r="F1131">
            <v>20.6</v>
          </cell>
          <cell r="G1131">
            <v>0</v>
          </cell>
          <cell r="H1131">
            <v>0</v>
          </cell>
          <cell r="I1131">
            <v>20.6</v>
          </cell>
        </row>
        <row r="1132">
          <cell r="C1132">
            <v>90720</v>
          </cell>
          <cell r="D1132">
            <v>1.9</v>
          </cell>
          <cell r="E1132">
            <v>20</v>
          </cell>
          <cell r="F1132">
            <v>34.799999999999997</v>
          </cell>
          <cell r="G1132">
            <v>0</v>
          </cell>
          <cell r="H1132">
            <v>0</v>
          </cell>
          <cell r="I1132">
            <v>34.799999999999997</v>
          </cell>
        </row>
        <row r="1133">
          <cell r="C1133">
            <v>90740</v>
          </cell>
          <cell r="D1133">
            <v>1.22</v>
          </cell>
          <cell r="E1133">
            <v>20</v>
          </cell>
          <cell r="F1133">
            <v>31.2</v>
          </cell>
          <cell r="G1133">
            <v>0</v>
          </cell>
          <cell r="H1133">
            <v>0</v>
          </cell>
          <cell r="I1133">
            <v>31.2</v>
          </cell>
        </row>
        <row r="1134">
          <cell r="C1134">
            <v>90750</v>
          </cell>
          <cell r="D1134">
            <v>1.02</v>
          </cell>
          <cell r="E1134">
            <v>10</v>
          </cell>
          <cell r="F1134">
            <v>11.2</v>
          </cell>
          <cell r="G1134">
            <v>0</v>
          </cell>
          <cell r="H1134">
            <v>0</v>
          </cell>
          <cell r="I1134">
            <v>11.2</v>
          </cell>
        </row>
        <row r="1135">
          <cell r="C1135">
            <v>90760</v>
          </cell>
          <cell r="D1135">
            <v>0.91</v>
          </cell>
          <cell r="E1135">
            <v>10</v>
          </cell>
          <cell r="F1135">
            <v>9.65</v>
          </cell>
          <cell r="G1135">
            <v>0</v>
          </cell>
          <cell r="H1135">
            <v>0</v>
          </cell>
          <cell r="I1135">
            <v>9.65</v>
          </cell>
        </row>
        <row r="1136">
          <cell r="C1136">
            <v>90770</v>
          </cell>
          <cell r="D1136">
            <v>0.67</v>
          </cell>
          <cell r="E1136">
            <v>10</v>
          </cell>
          <cell r="F1136">
            <v>7.9</v>
          </cell>
          <cell r="G1136">
            <v>0</v>
          </cell>
          <cell r="H1136">
            <v>0</v>
          </cell>
          <cell r="I1136">
            <v>7.9</v>
          </cell>
        </row>
        <row r="1137">
          <cell r="C1137">
            <v>90780</v>
          </cell>
          <cell r="D1137">
            <v>0.75</v>
          </cell>
          <cell r="E1137">
            <v>10</v>
          </cell>
          <cell r="F1137">
            <v>7.1</v>
          </cell>
          <cell r="G1137">
            <v>0</v>
          </cell>
          <cell r="H1137">
            <v>0</v>
          </cell>
          <cell r="I1137">
            <v>7.1</v>
          </cell>
        </row>
        <row r="1138">
          <cell r="C1138">
            <v>90800</v>
          </cell>
          <cell r="D1138">
            <v>1.46</v>
          </cell>
          <cell r="E1138">
            <v>20</v>
          </cell>
          <cell r="F1138">
            <v>22.1</v>
          </cell>
          <cell r="G1138">
            <v>0</v>
          </cell>
          <cell r="H1138">
            <v>0</v>
          </cell>
          <cell r="I1138">
            <v>22.1</v>
          </cell>
        </row>
        <row r="1139">
          <cell r="C1139">
            <v>90820</v>
          </cell>
          <cell r="D1139">
            <v>1.3</v>
          </cell>
          <cell r="E1139">
            <v>20</v>
          </cell>
          <cell r="F1139">
            <v>27.6</v>
          </cell>
          <cell r="G1139">
            <v>0</v>
          </cell>
          <cell r="H1139">
            <v>0</v>
          </cell>
          <cell r="I1139">
            <v>27.6</v>
          </cell>
        </row>
        <row r="1140">
          <cell r="C1140">
            <v>90840</v>
          </cell>
          <cell r="D1140">
            <v>0.14000000000000001</v>
          </cell>
          <cell r="E1140">
            <v>20</v>
          </cell>
          <cell r="F1140">
            <v>14.4</v>
          </cell>
          <cell r="G1140">
            <v>0</v>
          </cell>
          <cell r="H1140">
            <v>0</v>
          </cell>
          <cell r="I1140">
            <v>14.4</v>
          </cell>
        </row>
        <row r="1141">
          <cell r="C1141">
            <v>90860</v>
          </cell>
          <cell r="D1141">
            <v>0.31</v>
          </cell>
          <cell r="E1141">
            <v>20</v>
          </cell>
          <cell r="F1141">
            <v>4.5</v>
          </cell>
          <cell r="G1141">
            <v>0</v>
          </cell>
          <cell r="H1141">
            <v>0</v>
          </cell>
          <cell r="I1141">
            <v>4.5</v>
          </cell>
        </row>
        <row r="1142">
          <cell r="C1142">
            <v>90880</v>
          </cell>
          <cell r="D1142">
            <v>0.69</v>
          </cell>
          <cell r="E1142">
            <v>20</v>
          </cell>
          <cell r="F1142">
            <v>10</v>
          </cell>
          <cell r="G1142">
            <v>0</v>
          </cell>
          <cell r="H1142">
            <v>0</v>
          </cell>
          <cell r="I1142">
            <v>10</v>
          </cell>
        </row>
        <row r="1143">
          <cell r="C1143">
            <v>90900</v>
          </cell>
          <cell r="D1143">
            <v>0.96</v>
          </cell>
          <cell r="E1143">
            <v>20</v>
          </cell>
          <cell r="F1143">
            <v>16.5</v>
          </cell>
          <cell r="G1143">
            <v>0</v>
          </cell>
          <cell r="H1143">
            <v>0</v>
          </cell>
          <cell r="I1143">
            <v>16.5</v>
          </cell>
        </row>
        <row r="1144">
          <cell r="C1144">
            <v>90920</v>
          </cell>
          <cell r="D1144">
            <v>1.36</v>
          </cell>
          <cell r="E1144">
            <v>20</v>
          </cell>
          <cell r="F1144">
            <v>23.2</v>
          </cell>
          <cell r="G1144">
            <v>0</v>
          </cell>
          <cell r="H1144">
            <v>0</v>
          </cell>
          <cell r="I1144">
            <v>23.2</v>
          </cell>
        </row>
        <row r="1145">
          <cell r="C1145">
            <v>90940</v>
          </cell>
          <cell r="D1145">
            <v>1.64</v>
          </cell>
          <cell r="E1145">
            <v>20</v>
          </cell>
          <cell r="F1145">
            <v>30</v>
          </cell>
          <cell r="G1145">
            <v>0</v>
          </cell>
          <cell r="H1145">
            <v>0</v>
          </cell>
          <cell r="I1145">
            <v>30</v>
          </cell>
        </row>
        <row r="1146">
          <cell r="C1146">
            <v>90960</v>
          </cell>
          <cell r="D1146">
            <v>1.63</v>
          </cell>
          <cell r="E1146">
            <v>20</v>
          </cell>
          <cell r="F1146">
            <v>32.700000000000003</v>
          </cell>
          <cell r="G1146">
            <v>0</v>
          </cell>
          <cell r="H1146">
            <v>0</v>
          </cell>
          <cell r="I1146">
            <v>32.700000000000003</v>
          </cell>
        </row>
        <row r="1147">
          <cell r="C1147">
            <v>90970</v>
          </cell>
          <cell r="D1147">
            <v>2.21</v>
          </cell>
          <cell r="E1147">
            <v>10</v>
          </cell>
          <cell r="F1147">
            <v>19.2</v>
          </cell>
          <cell r="G1147">
            <v>0</v>
          </cell>
          <cell r="H1147">
            <v>0</v>
          </cell>
          <cell r="I1147">
            <v>19.2</v>
          </cell>
        </row>
        <row r="1148">
          <cell r="C1148">
            <v>90980</v>
          </cell>
          <cell r="D1148">
            <v>4.8499999999999996</v>
          </cell>
          <cell r="E1148">
            <v>10</v>
          </cell>
          <cell r="F1148">
            <v>35.299999999999997</v>
          </cell>
          <cell r="G1148">
            <v>0</v>
          </cell>
          <cell r="H1148">
            <v>0</v>
          </cell>
          <cell r="I1148">
            <v>35.299999999999997</v>
          </cell>
        </row>
        <row r="1149">
          <cell r="C1149">
            <v>90990</v>
          </cell>
          <cell r="D1149">
            <v>22.99</v>
          </cell>
          <cell r="E1149">
            <v>10</v>
          </cell>
          <cell r="F1149">
            <v>139.19999999999999</v>
          </cell>
          <cell r="G1149">
            <v>0</v>
          </cell>
          <cell r="H1149">
            <v>0</v>
          </cell>
          <cell r="I1149">
            <v>139.19999999999999</v>
          </cell>
        </row>
        <row r="1150">
          <cell r="C1150">
            <v>91000</v>
          </cell>
          <cell r="D1150">
            <v>34.64</v>
          </cell>
          <cell r="E1150">
            <v>10</v>
          </cell>
          <cell r="F1150">
            <v>288.14999999999998</v>
          </cell>
          <cell r="G1150">
            <v>0</v>
          </cell>
          <cell r="H1150">
            <v>0</v>
          </cell>
          <cell r="I1150">
            <v>288.14999999999998</v>
          </cell>
        </row>
        <row r="1151">
          <cell r="C1151">
            <v>91010</v>
          </cell>
          <cell r="D1151">
            <v>21.03</v>
          </cell>
          <cell r="E1151">
            <v>10</v>
          </cell>
          <cell r="F1151">
            <v>278.35000000000002</v>
          </cell>
          <cell r="G1151">
            <v>0</v>
          </cell>
          <cell r="H1151">
            <v>0</v>
          </cell>
          <cell r="I1151">
            <v>278.35000000000002</v>
          </cell>
        </row>
        <row r="1152">
          <cell r="C1152">
            <v>91020</v>
          </cell>
          <cell r="D1152">
            <v>21.08</v>
          </cell>
          <cell r="E1152">
            <v>10</v>
          </cell>
          <cell r="F1152">
            <v>210.55</v>
          </cell>
          <cell r="G1152">
            <v>0</v>
          </cell>
          <cell r="H1152">
            <v>0</v>
          </cell>
          <cell r="I1152">
            <v>210.55</v>
          </cell>
        </row>
        <row r="1153">
          <cell r="C1153">
            <v>91040</v>
          </cell>
          <cell r="D1153">
            <v>10.31</v>
          </cell>
          <cell r="E1153">
            <v>20</v>
          </cell>
          <cell r="F1153">
            <v>313.89999999999998</v>
          </cell>
          <cell r="G1153">
            <v>0</v>
          </cell>
          <cell r="H1153">
            <v>0</v>
          </cell>
          <cell r="I1153">
            <v>313.89999999999998</v>
          </cell>
        </row>
        <row r="1154">
          <cell r="C1154">
            <v>91060</v>
          </cell>
          <cell r="D1154">
            <v>0.14000000000000001</v>
          </cell>
          <cell r="E1154">
            <v>20</v>
          </cell>
          <cell r="F1154">
            <v>104.5</v>
          </cell>
          <cell r="G1154">
            <v>0</v>
          </cell>
          <cell r="H1154">
            <v>0</v>
          </cell>
          <cell r="I1154">
            <v>104.5</v>
          </cell>
        </row>
        <row r="1155">
          <cell r="C1155">
            <v>91070</v>
          </cell>
          <cell r="D1155">
            <v>0</v>
          </cell>
          <cell r="E1155">
            <v>10</v>
          </cell>
          <cell r="F1155">
            <v>0.35</v>
          </cell>
          <cell r="G1155">
            <v>0</v>
          </cell>
          <cell r="H1155">
            <v>0</v>
          </cell>
          <cell r="I1155">
            <v>0.35</v>
          </cell>
        </row>
        <row r="1156">
          <cell r="C1156">
            <v>91080</v>
          </cell>
          <cell r="D1156">
            <v>4.68</v>
          </cell>
          <cell r="E1156">
            <v>10</v>
          </cell>
          <cell r="F1156">
            <v>11.7</v>
          </cell>
          <cell r="G1156">
            <v>0</v>
          </cell>
          <cell r="H1156">
            <v>0</v>
          </cell>
          <cell r="I1156">
            <v>11.7</v>
          </cell>
        </row>
        <row r="1157">
          <cell r="C1157">
            <v>91090</v>
          </cell>
          <cell r="D1157">
            <v>4.8899999999999997</v>
          </cell>
          <cell r="E1157">
            <v>10</v>
          </cell>
          <cell r="F1157">
            <v>47.85</v>
          </cell>
          <cell r="G1157">
            <v>0</v>
          </cell>
          <cell r="H1157">
            <v>0</v>
          </cell>
          <cell r="I1157">
            <v>47.85</v>
          </cell>
        </row>
        <row r="1158">
          <cell r="C1158">
            <v>91100</v>
          </cell>
          <cell r="D1158">
            <v>0.71</v>
          </cell>
          <cell r="E1158">
            <v>10</v>
          </cell>
          <cell r="F1158">
            <v>28</v>
          </cell>
          <cell r="G1158">
            <v>0</v>
          </cell>
          <cell r="H1158">
            <v>0</v>
          </cell>
          <cell r="I1158">
            <v>28</v>
          </cell>
        </row>
        <row r="1159">
          <cell r="C1159">
            <v>91110</v>
          </cell>
          <cell r="D1159">
            <v>0.51</v>
          </cell>
          <cell r="E1159">
            <v>10</v>
          </cell>
          <cell r="F1159">
            <v>6.1</v>
          </cell>
          <cell r="G1159">
            <v>0</v>
          </cell>
          <cell r="H1159">
            <v>0</v>
          </cell>
          <cell r="I1159">
            <v>6.1</v>
          </cell>
        </row>
        <row r="1160">
          <cell r="C1160">
            <v>91120</v>
          </cell>
          <cell r="D1160">
            <v>1.28</v>
          </cell>
          <cell r="E1160">
            <v>10</v>
          </cell>
          <cell r="F1160">
            <v>8.9499999999999993</v>
          </cell>
          <cell r="G1160">
            <v>0</v>
          </cell>
          <cell r="H1160">
            <v>0</v>
          </cell>
          <cell r="I1160">
            <v>8.9499999999999993</v>
          </cell>
        </row>
        <row r="1161">
          <cell r="C1161">
            <v>91140</v>
          </cell>
          <cell r="D1161">
            <v>1.88</v>
          </cell>
          <cell r="E1161">
            <v>20</v>
          </cell>
          <cell r="F1161">
            <v>31.6</v>
          </cell>
          <cell r="G1161">
            <v>0</v>
          </cell>
          <cell r="H1161">
            <v>0</v>
          </cell>
          <cell r="I1161">
            <v>31.6</v>
          </cell>
        </row>
        <row r="1162">
          <cell r="C1162">
            <v>91160</v>
          </cell>
          <cell r="D1162">
            <v>2.76</v>
          </cell>
          <cell r="E1162">
            <v>20</v>
          </cell>
          <cell r="F1162">
            <v>46.4</v>
          </cell>
          <cell r="G1162">
            <v>0</v>
          </cell>
          <cell r="H1162">
            <v>0</v>
          </cell>
          <cell r="I1162">
            <v>46.4</v>
          </cell>
        </row>
        <row r="1163">
          <cell r="C1163">
            <v>91180</v>
          </cell>
          <cell r="D1163">
            <v>2.78</v>
          </cell>
          <cell r="E1163">
            <v>20</v>
          </cell>
          <cell r="F1163">
            <v>55.4</v>
          </cell>
          <cell r="G1163">
            <v>0</v>
          </cell>
          <cell r="H1163">
            <v>0</v>
          </cell>
          <cell r="I1163">
            <v>55.4</v>
          </cell>
        </row>
        <row r="1164">
          <cell r="C1164">
            <v>91200</v>
          </cell>
          <cell r="D1164">
            <v>10.14</v>
          </cell>
          <cell r="E1164">
            <v>20</v>
          </cell>
          <cell r="F1164">
            <v>129.19999999999999</v>
          </cell>
          <cell r="G1164">
            <v>0</v>
          </cell>
          <cell r="H1164">
            <v>0</v>
          </cell>
          <cell r="I1164">
            <v>129.19999999999999</v>
          </cell>
        </row>
        <row r="1165">
          <cell r="C1165">
            <v>91220</v>
          </cell>
          <cell r="D1165">
            <v>1.53</v>
          </cell>
          <cell r="E1165">
            <v>20</v>
          </cell>
          <cell r="F1165">
            <v>116.7</v>
          </cell>
          <cell r="G1165">
            <v>0</v>
          </cell>
          <cell r="H1165">
            <v>0</v>
          </cell>
          <cell r="I1165">
            <v>116.7</v>
          </cell>
        </row>
        <row r="1166">
          <cell r="C1166">
            <v>91230</v>
          </cell>
          <cell r="D1166">
            <v>3.61</v>
          </cell>
          <cell r="E1166">
            <v>10</v>
          </cell>
          <cell r="F1166">
            <v>25.7</v>
          </cell>
          <cell r="G1166">
            <v>0</v>
          </cell>
          <cell r="H1166">
            <v>0</v>
          </cell>
          <cell r="I1166">
            <v>25.7</v>
          </cell>
        </row>
        <row r="1167">
          <cell r="C1167">
            <v>91240</v>
          </cell>
          <cell r="D1167">
            <v>12.9</v>
          </cell>
          <cell r="E1167">
            <v>10</v>
          </cell>
          <cell r="F1167">
            <v>82.55</v>
          </cell>
          <cell r="G1167">
            <v>0</v>
          </cell>
          <cell r="H1167">
            <v>0</v>
          </cell>
          <cell r="I1167">
            <v>82.55</v>
          </cell>
        </row>
        <row r="1168">
          <cell r="C1168">
            <v>91260</v>
          </cell>
          <cell r="D1168">
            <v>2.98</v>
          </cell>
          <cell r="E1168">
            <v>20</v>
          </cell>
          <cell r="F1168">
            <v>158.80000000000001</v>
          </cell>
          <cell r="G1168">
            <v>0</v>
          </cell>
          <cell r="H1168">
            <v>0</v>
          </cell>
          <cell r="I1168">
            <v>158.80000000000001</v>
          </cell>
        </row>
        <row r="1169">
          <cell r="C1169">
            <v>91280</v>
          </cell>
          <cell r="D1169">
            <v>3.38</v>
          </cell>
          <cell r="E1169">
            <v>20</v>
          </cell>
          <cell r="F1169">
            <v>63.6</v>
          </cell>
          <cell r="G1169">
            <v>63.6</v>
          </cell>
          <cell r="H1169">
            <v>0</v>
          </cell>
          <cell r="I1169">
            <v>0</v>
          </cell>
        </row>
        <row r="1170">
          <cell r="C1170">
            <v>91300</v>
          </cell>
          <cell r="D1170">
            <v>0.53</v>
          </cell>
          <cell r="E1170">
            <v>20</v>
          </cell>
          <cell r="F1170">
            <v>39.1</v>
          </cell>
          <cell r="G1170">
            <v>39.1</v>
          </cell>
          <cell r="H1170">
            <v>0</v>
          </cell>
          <cell r="I1170">
            <v>0</v>
          </cell>
        </row>
        <row r="1171">
          <cell r="C1171">
            <v>91310</v>
          </cell>
          <cell r="D1171">
            <v>0.4</v>
          </cell>
          <cell r="E1171">
            <v>10</v>
          </cell>
          <cell r="F1171">
            <v>4.6500000000000004</v>
          </cell>
          <cell r="G1171">
            <v>4.6500000000000004</v>
          </cell>
          <cell r="H1171">
            <v>0</v>
          </cell>
          <cell r="I1171">
            <v>0</v>
          </cell>
        </row>
        <row r="1172">
          <cell r="C1172">
            <v>91320</v>
          </cell>
          <cell r="D1172">
            <v>8.09</v>
          </cell>
          <cell r="E1172">
            <v>10</v>
          </cell>
          <cell r="F1172">
            <v>42.45</v>
          </cell>
          <cell r="G1172">
            <v>42.45</v>
          </cell>
          <cell r="H1172">
            <v>0</v>
          </cell>
          <cell r="I1172">
            <v>0</v>
          </cell>
        </row>
        <row r="1173">
          <cell r="C1173">
            <v>91340</v>
          </cell>
          <cell r="D1173">
            <v>0.13</v>
          </cell>
          <cell r="E1173">
            <v>20</v>
          </cell>
          <cell r="F1173">
            <v>82.2</v>
          </cell>
          <cell r="G1173">
            <v>82.2</v>
          </cell>
          <cell r="H1173">
            <v>0</v>
          </cell>
          <cell r="I1173">
            <v>0</v>
          </cell>
        </row>
        <row r="1174">
          <cell r="C1174">
            <v>91350</v>
          </cell>
          <cell r="D1174">
            <v>0.21</v>
          </cell>
          <cell r="E1174">
            <v>10</v>
          </cell>
          <cell r="F1174">
            <v>1.7</v>
          </cell>
          <cell r="G1174">
            <v>1.7</v>
          </cell>
          <cell r="H1174">
            <v>0</v>
          </cell>
          <cell r="I1174">
            <v>0</v>
          </cell>
        </row>
        <row r="1175">
          <cell r="C1175">
            <v>91360</v>
          </cell>
          <cell r="D1175">
            <v>1.73</v>
          </cell>
          <cell r="E1175">
            <v>10</v>
          </cell>
          <cell r="F1175">
            <v>9.6999999999999993</v>
          </cell>
          <cell r="G1175">
            <v>9.6999999999999993</v>
          </cell>
          <cell r="H1175">
            <v>0</v>
          </cell>
          <cell r="I1175">
            <v>0</v>
          </cell>
        </row>
        <row r="1176">
          <cell r="C1176">
            <v>91380</v>
          </cell>
          <cell r="D1176">
            <v>0.39</v>
          </cell>
          <cell r="E1176">
            <v>20</v>
          </cell>
          <cell r="F1176">
            <v>21.2</v>
          </cell>
          <cell r="G1176">
            <v>21.2</v>
          </cell>
          <cell r="H1176">
            <v>0</v>
          </cell>
          <cell r="I1176">
            <v>0</v>
          </cell>
        </row>
        <row r="1177">
          <cell r="C1177">
            <v>91390</v>
          </cell>
          <cell r="D1177">
            <v>0.01</v>
          </cell>
          <cell r="E1177">
            <v>10</v>
          </cell>
          <cell r="F1177">
            <v>2</v>
          </cell>
          <cell r="G1177">
            <v>2</v>
          </cell>
          <cell r="H1177">
            <v>0</v>
          </cell>
          <cell r="I1177">
            <v>0</v>
          </cell>
        </row>
        <row r="1178">
          <cell r="C1178">
            <v>91400</v>
          </cell>
          <cell r="D1178">
            <v>0.52</v>
          </cell>
          <cell r="E1178">
            <v>10</v>
          </cell>
          <cell r="F1178">
            <v>2.65</v>
          </cell>
          <cell r="G1178">
            <v>2.65</v>
          </cell>
          <cell r="H1178">
            <v>0</v>
          </cell>
          <cell r="I1178">
            <v>0</v>
          </cell>
        </row>
        <row r="1179">
          <cell r="C1179">
            <v>91420</v>
          </cell>
          <cell r="D1179">
            <v>6.16</v>
          </cell>
          <cell r="E1179">
            <v>20</v>
          </cell>
          <cell r="F1179">
            <v>66.8</v>
          </cell>
          <cell r="G1179">
            <v>66.8</v>
          </cell>
          <cell r="H1179">
            <v>0</v>
          </cell>
          <cell r="I1179">
            <v>0</v>
          </cell>
        </row>
        <row r="1180">
          <cell r="C1180">
            <v>91440</v>
          </cell>
          <cell r="D1180">
            <v>3.78</v>
          </cell>
          <cell r="E1180">
            <v>20</v>
          </cell>
          <cell r="F1180">
            <v>99.4</v>
          </cell>
          <cell r="G1180">
            <v>99.4</v>
          </cell>
          <cell r="H1180">
            <v>0</v>
          </cell>
          <cell r="I1180">
            <v>0</v>
          </cell>
        </row>
        <row r="1181">
          <cell r="C1181">
            <v>91460</v>
          </cell>
          <cell r="D1181">
            <v>5.58</v>
          </cell>
          <cell r="E1181">
            <v>20</v>
          </cell>
          <cell r="F1181">
            <v>93.6</v>
          </cell>
          <cell r="G1181">
            <v>93.6</v>
          </cell>
          <cell r="H1181">
            <v>0</v>
          </cell>
          <cell r="I1181">
            <v>0</v>
          </cell>
        </row>
        <row r="1182">
          <cell r="C1182">
            <v>91470</v>
          </cell>
          <cell r="D1182">
            <v>4.32</v>
          </cell>
          <cell r="E1182">
            <v>10</v>
          </cell>
          <cell r="F1182">
            <v>49.5</v>
          </cell>
          <cell r="G1182">
            <v>49.5</v>
          </cell>
          <cell r="H1182">
            <v>0</v>
          </cell>
          <cell r="I1182">
            <v>0</v>
          </cell>
        </row>
        <row r="1183">
          <cell r="C1183">
            <v>91480</v>
          </cell>
          <cell r="D1183">
            <v>2.63</v>
          </cell>
          <cell r="E1183">
            <v>10</v>
          </cell>
          <cell r="F1183">
            <v>34.75</v>
          </cell>
          <cell r="G1183">
            <v>0</v>
          </cell>
          <cell r="H1183">
            <v>0</v>
          </cell>
          <cell r="I1183">
            <v>34.75</v>
          </cell>
        </row>
        <row r="1184">
          <cell r="C1184">
            <v>91490</v>
          </cell>
          <cell r="D1184">
            <v>2.99</v>
          </cell>
          <cell r="E1184">
            <v>10</v>
          </cell>
          <cell r="F1184">
            <v>28.1</v>
          </cell>
          <cell r="G1184">
            <v>0</v>
          </cell>
          <cell r="H1184">
            <v>0</v>
          </cell>
          <cell r="I1184">
            <v>28.1</v>
          </cell>
        </row>
        <row r="1185">
          <cell r="C1185">
            <v>91500</v>
          </cell>
          <cell r="D1185">
            <v>3.13</v>
          </cell>
          <cell r="E1185">
            <v>10</v>
          </cell>
          <cell r="F1185">
            <v>30.6</v>
          </cell>
          <cell r="G1185">
            <v>0</v>
          </cell>
          <cell r="H1185">
            <v>0</v>
          </cell>
          <cell r="I1185">
            <v>30.6</v>
          </cell>
        </row>
        <row r="1186">
          <cell r="C1186">
            <v>91510</v>
          </cell>
          <cell r="D1186">
            <v>2.44</v>
          </cell>
          <cell r="E1186">
            <v>10</v>
          </cell>
          <cell r="F1186">
            <v>27.85</v>
          </cell>
          <cell r="G1186">
            <v>0</v>
          </cell>
          <cell r="H1186">
            <v>0</v>
          </cell>
          <cell r="I1186">
            <v>27.85</v>
          </cell>
        </row>
        <row r="1187">
          <cell r="C1187">
            <v>91520</v>
          </cell>
          <cell r="D1187">
            <v>1.4</v>
          </cell>
          <cell r="E1187">
            <v>10</v>
          </cell>
          <cell r="F1187">
            <v>19.2</v>
          </cell>
          <cell r="G1187">
            <v>0</v>
          </cell>
          <cell r="H1187">
            <v>0</v>
          </cell>
          <cell r="I1187">
            <v>19.2</v>
          </cell>
        </row>
        <row r="1188">
          <cell r="C1188">
            <v>91540</v>
          </cell>
          <cell r="D1188">
            <v>0.62</v>
          </cell>
          <cell r="E1188">
            <v>20</v>
          </cell>
          <cell r="F1188">
            <v>20.2</v>
          </cell>
          <cell r="G1188">
            <v>0</v>
          </cell>
          <cell r="H1188">
            <v>0</v>
          </cell>
          <cell r="I1188">
            <v>20.2</v>
          </cell>
        </row>
        <row r="1189">
          <cell r="C1189">
            <v>91560</v>
          </cell>
          <cell r="D1189">
            <v>0.09</v>
          </cell>
          <cell r="E1189">
            <v>20</v>
          </cell>
          <cell r="F1189">
            <v>7.1</v>
          </cell>
          <cell r="G1189">
            <v>0</v>
          </cell>
          <cell r="H1189">
            <v>0</v>
          </cell>
          <cell r="I1189">
            <v>7.1</v>
          </cell>
        </row>
        <row r="1190">
          <cell r="C1190">
            <v>91580</v>
          </cell>
          <cell r="D1190">
            <v>0.17</v>
          </cell>
          <cell r="E1190">
            <v>20</v>
          </cell>
          <cell r="F1190">
            <v>2.6</v>
          </cell>
          <cell r="G1190">
            <v>0</v>
          </cell>
          <cell r="H1190">
            <v>0</v>
          </cell>
          <cell r="I1190">
            <v>2.6</v>
          </cell>
        </row>
        <row r="1191">
          <cell r="C1191">
            <v>91590</v>
          </cell>
          <cell r="D1191">
            <v>0</v>
          </cell>
          <cell r="E1191">
            <v>10</v>
          </cell>
          <cell r="F1191">
            <v>0.43</v>
          </cell>
          <cell r="G1191">
            <v>0</v>
          </cell>
          <cell r="H1191">
            <v>0</v>
          </cell>
          <cell r="I1191">
            <v>0.43</v>
          </cell>
        </row>
        <row r="1192">
          <cell r="C1192">
            <v>91600</v>
          </cell>
          <cell r="D1192">
            <v>0</v>
          </cell>
          <cell r="E1192">
            <v>10</v>
          </cell>
          <cell r="F1192">
            <v>0</v>
          </cell>
          <cell r="G1192">
            <v>0</v>
          </cell>
          <cell r="H1192">
            <v>0</v>
          </cell>
          <cell r="I1192">
            <v>0</v>
          </cell>
        </row>
        <row r="1193">
          <cell r="C1193">
            <v>91610</v>
          </cell>
          <cell r="D1193">
            <v>0</v>
          </cell>
          <cell r="E1193">
            <v>10</v>
          </cell>
          <cell r="F1193">
            <v>0</v>
          </cell>
          <cell r="G1193">
            <v>0</v>
          </cell>
          <cell r="H1193">
            <v>0</v>
          </cell>
          <cell r="I1193">
            <v>0</v>
          </cell>
        </row>
        <row r="1194">
          <cell r="C1194">
            <v>91620</v>
          </cell>
          <cell r="D1194">
            <v>0</v>
          </cell>
          <cell r="E1194">
            <v>10</v>
          </cell>
          <cell r="F1194">
            <v>0</v>
          </cell>
          <cell r="G1194">
            <v>0</v>
          </cell>
          <cell r="H1194">
            <v>0</v>
          </cell>
          <cell r="I1194">
            <v>0</v>
          </cell>
        </row>
        <row r="1195">
          <cell r="C1195">
            <v>91630</v>
          </cell>
          <cell r="D1195">
            <v>0</v>
          </cell>
          <cell r="E1195">
            <v>10</v>
          </cell>
          <cell r="F1195">
            <v>0</v>
          </cell>
          <cell r="G1195">
            <v>0</v>
          </cell>
          <cell r="H1195">
            <v>0</v>
          </cell>
          <cell r="I1195">
            <v>0</v>
          </cell>
        </row>
        <row r="1196">
          <cell r="C1196">
            <v>91640</v>
          </cell>
          <cell r="D1196">
            <v>0.08</v>
          </cell>
          <cell r="E1196">
            <v>10</v>
          </cell>
          <cell r="F1196">
            <v>0.2</v>
          </cell>
          <cell r="G1196">
            <v>0.19</v>
          </cell>
          <cell r="H1196">
            <v>0.01</v>
          </cell>
          <cell r="I1196">
            <v>0</v>
          </cell>
        </row>
        <row r="1197">
          <cell r="C1197">
            <v>91660</v>
          </cell>
          <cell r="D1197">
            <v>2.67</v>
          </cell>
          <cell r="E1197">
            <v>20</v>
          </cell>
          <cell r="F1197">
            <v>27.5</v>
          </cell>
          <cell r="G1197">
            <v>26.13</v>
          </cell>
          <cell r="H1197">
            <v>1.38</v>
          </cell>
          <cell r="I1197">
            <v>0</v>
          </cell>
        </row>
        <row r="1198">
          <cell r="C1198">
            <v>91670</v>
          </cell>
          <cell r="D1198">
            <v>3.3</v>
          </cell>
          <cell r="E1198">
            <v>10</v>
          </cell>
          <cell r="F1198">
            <v>29.85</v>
          </cell>
          <cell r="G1198">
            <v>28.36</v>
          </cell>
          <cell r="H1198">
            <v>1.49</v>
          </cell>
          <cell r="I1198">
            <v>0</v>
          </cell>
        </row>
        <row r="1199">
          <cell r="C1199">
            <v>91680</v>
          </cell>
          <cell r="D1199">
            <v>4.5</v>
          </cell>
          <cell r="E1199">
            <v>10</v>
          </cell>
          <cell r="F1199">
            <v>39</v>
          </cell>
          <cell r="G1199">
            <v>37.049999999999997</v>
          </cell>
          <cell r="H1199">
            <v>1.95</v>
          </cell>
          <cell r="I1199">
            <v>0</v>
          </cell>
        </row>
        <row r="1200">
          <cell r="C1200">
            <v>91690</v>
          </cell>
          <cell r="D1200">
            <v>3.99</v>
          </cell>
          <cell r="E1200">
            <v>10</v>
          </cell>
          <cell r="F1200">
            <v>42.45</v>
          </cell>
          <cell r="G1200">
            <v>40.33</v>
          </cell>
          <cell r="H1200">
            <v>2.12</v>
          </cell>
          <cell r="I1200">
            <v>0</v>
          </cell>
        </row>
        <row r="1201">
          <cell r="C1201">
            <v>91700</v>
          </cell>
          <cell r="D1201">
            <v>3.74</v>
          </cell>
          <cell r="E1201">
            <v>10</v>
          </cell>
          <cell r="F1201">
            <v>38.65</v>
          </cell>
          <cell r="G1201">
            <v>36.72</v>
          </cell>
          <cell r="H1201">
            <v>1.93</v>
          </cell>
          <cell r="I1201">
            <v>0</v>
          </cell>
        </row>
        <row r="1202">
          <cell r="C1202">
            <v>91720</v>
          </cell>
          <cell r="D1202">
            <v>0.21</v>
          </cell>
          <cell r="E1202">
            <v>20</v>
          </cell>
          <cell r="F1202">
            <v>39.5</v>
          </cell>
          <cell r="G1202">
            <v>37.53</v>
          </cell>
          <cell r="H1202">
            <v>1.98</v>
          </cell>
          <cell r="I1202">
            <v>0</v>
          </cell>
        </row>
        <row r="1203">
          <cell r="C1203">
            <v>91730</v>
          </cell>
          <cell r="D1203">
            <v>0.25</v>
          </cell>
          <cell r="E1203">
            <v>10</v>
          </cell>
          <cell r="F1203">
            <v>2.2999999999999998</v>
          </cell>
          <cell r="G1203">
            <v>2.19</v>
          </cell>
          <cell r="H1203">
            <v>0.12</v>
          </cell>
          <cell r="I1203">
            <v>0</v>
          </cell>
        </row>
        <row r="1204">
          <cell r="C1204">
            <v>91740</v>
          </cell>
          <cell r="D1204">
            <v>0.97</v>
          </cell>
          <cell r="E1204">
            <v>10</v>
          </cell>
          <cell r="F1204">
            <v>6.1</v>
          </cell>
          <cell r="G1204">
            <v>5.8</v>
          </cell>
          <cell r="H1204">
            <v>0.31</v>
          </cell>
          <cell r="I1204">
            <v>0</v>
          </cell>
        </row>
        <row r="1205">
          <cell r="C1205">
            <v>91760</v>
          </cell>
          <cell r="D1205">
            <v>0</v>
          </cell>
          <cell r="E1205">
            <v>20</v>
          </cell>
          <cell r="F1205">
            <v>4.8499999999999996</v>
          </cell>
          <cell r="G1205">
            <v>4.6100000000000003</v>
          </cell>
          <cell r="H1205">
            <v>0.24</v>
          </cell>
          <cell r="I1205">
            <v>0</v>
          </cell>
        </row>
        <row r="1206">
          <cell r="C1206">
            <v>91770</v>
          </cell>
          <cell r="D1206">
            <v>0.22</v>
          </cell>
          <cell r="E1206">
            <v>10</v>
          </cell>
          <cell r="F1206">
            <v>0.55000000000000004</v>
          </cell>
          <cell r="G1206">
            <v>0.52</v>
          </cell>
          <cell r="H1206">
            <v>0.03</v>
          </cell>
          <cell r="I1206">
            <v>0</v>
          </cell>
        </row>
        <row r="1207">
          <cell r="C1207">
            <v>91780</v>
          </cell>
          <cell r="D1207">
            <v>5.37</v>
          </cell>
          <cell r="E1207">
            <v>10</v>
          </cell>
          <cell r="F1207">
            <v>27.95</v>
          </cell>
          <cell r="G1207">
            <v>1.4</v>
          </cell>
          <cell r="H1207">
            <v>0</v>
          </cell>
          <cell r="I1207">
            <v>26.55</v>
          </cell>
        </row>
        <row r="1208">
          <cell r="C1208">
            <v>91790</v>
          </cell>
          <cell r="D1208">
            <v>0</v>
          </cell>
          <cell r="E1208">
            <v>10</v>
          </cell>
          <cell r="F1208">
            <v>13.43</v>
          </cell>
          <cell r="G1208">
            <v>0.67</v>
          </cell>
          <cell r="H1208">
            <v>0</v>
          </cell>
          <cell r="I1208">
            <v>12.76</v>
          </cell>
        </row>
        <row r="1209">
          <cell r="C1209">
            <v>91800</v>
          </cell>
          <cell r="D1209">
            <v>0.01</v>
          </cell>
          <cell r="E1209">
            <v>10</v>
          </cell>
          <cell r="F1209">
            <v>0.03</v>
          </cell>
          <cell r="G1209">
            <v>0</v>
          </cell>
          <cell r="H1209">
            <v>0</v>
          </cell>
          <cell r="I1209">
            <v>0.03</v>
          </cell>
        </row>
        <row r="1210">
          <cell r="C1210">
            <v>91820</v>
          </cell>
          <cell r="D1210">
            <v>0</v>
          </cell>
          <cell r="E1210">
            <v>20</v>
          </cell>
          <cell r="F1210">
            <v>0.05</v>
          </cell>
          <cell r="G1210">
            <v>0</v>
          </cell>
          <cell r="H1210">
            <v>0</v>
          </cell>
          <cell r="I1210">
            <v>0.05</v>
          </cell>
        </row>
        <row r="1211">
          <cell r="C1211">
            <v>91840</v>
          </cell>
          <cell r="D1211">
            <v>0.33</v>
          </cell>
          <cell r="E1211">
            <v>20</v>
          </cell>
          <cell r="F1211">
            <v>1.65</v>
          </cell>
          <cell r="G1211">
            <v>0.08</v>
          </cell>
          <cell r="H1211">
            <v>0</v>
          </cell>
          <cell r="I1211">
            <v>1.57</v>
          </cell>
        </row>
        <row r="1212">
          <cell r="C1212">
            <v>91860</v>
          </cell>
          <cell r="D1212">
            <v>0</v>
          </cell>
          <cell r="E1212">
            <v>20</v>
          </cell>
          <cell r="F1212">
            <v>1.65</v>
          </cell>
          <cell r="G1212">
            <v>0.08</v>
          </cell>
          <cell r="H1212">
            <v>0</v>
          </cell>
          <cell r="I1212">
            <v>1.57</v>
          </cell>
        </row>
        <row r="1213">
          <cell r="C1213">
            <v>91870</v>
          </cell>
          <cell r="D1213">
            <v>0</v>
          </cell>
          <cell r="E1213">
            <v>10</v>
          </cell>
          <cell r="F1213">
            <v>0</v>
          </cell>
          <cell r="G1213">
            <v>0</v>
          </cell>
          <cell r="H1213">
            <v>0</v>
          </cell>
          <cell r="I1213">
            <v>0</v>
          </cell>
        </row>
        <row r="1214">
          <cell r="C1214">
            <v>91880</v>
          </cell>
          <cell r="D1214">
            <v>0</v>
          </cell>
          <cell r="E1214">
            <v>10</v>
          </cell>
          <cell r="F1214">
            <v>0</v>
          </cell>
          <cell r="G1214">
            <v>0</v>
          </cell>
          <cell r="H1214">
            <v>0</v>
          </cell>
          <cell r="I1214">
            <v>0</v>
          </cell>
        </row>
        <row r="1215">
          <cell r="C1215">
            <v>91890</v>
          </cell>
          <cell r="D1215">
            <v>0</v>
          </cell>
          <cell r="E1215">
            <v>10</v>
          </cell>
          <cell r="F1215">
            <v>0</v>
          </cell>
          <cell r="G1215">
            <v>0</v>
          </cell>
          <cell r="H1215">
            <v>0</v>
          </cell>
          <cell r="I1215">
            <v>0</v>
          </cell>
        </row>
        <row r="1216">
          <cell r="C1216">
            <v>91900</v>
          </cell>
          <cell r="D1216">
            <v>0</v>
          </cell>
          <cell r="E1216">
            <v>10</v>
          </cell>
          <cell r="F1216">
            <v>0</v>
          </cell>
          <cell r="G1216">
            <v>0</v>
          </cell>
          <cell r="H1216">
            <v>0</v>
          </cell>
          <cell r="I1216">
            <v>0</v>
          </cell>
        </row>
        <row r="1217">
          <cell r="C1217">
            <v>91920</v>
          </cell>
          <cell r="D1217">
            <v>0</v>
          </cell>
          <cell r="E1217">
            <v>20</v>
          </cell>
          <cell r="F1217">
            <v>0</v>
          </cell>
          <cell r="G1217">
            <v>0</v>
          </cell>
          <cell r="H1217">
            <v>0</v>
          </cell>
          <cell r="I1217">
            <v>0</v>
          </cell>
        </row>
        <row r="1218">
          <cell r="C1218">
            <v>91930</v>
          </cell>
          <cell r="D1218">
            <v>0</v>
          </cell>
          <cell r="E1218">
            <v>10</v>
          </cell>
          <cell r="F1218">
            <v>0</v>
          </cell>
          <cell r="G1218">
            <v>0</v>
          </cell>
          <cell r="H1218">
            <v>0</v>
          </cell>
          <cell r="I1218">
            <v>0</v>
          </cell>
        </row>
        <row r="1219">
          <cell r="C1219">
            <v>91940</v>
          </cell>
          <cell r="D1219">
            <v>0.16</v>
          </cell>
          <cell r="E1219">
            <v>10</v>
          </cell>
          <cell r="F1219">
            <v>0.4</v>
          </cell>
          <cell r="G1219">
            <v>0.02</v>
          </cell>
          <cell r="H1219">
            <v>0</v>
          </cell>
          <cell r="I1219">
            <v>0.38</v>
          </cell>
        </row>
        <row r="1220">
          <cell r="C1220">
            <v>91950</v>
          </cell>
          <cell r="D1220">
            <v>0.18</v>
          </cell>
          <cell r="E1220">
            <v>10</v>
          </cell>
          <cell r="F1220">
            <v>1.7</v>
          </cell>
          <cell r="G1220">
            <v>0.09</v>
          </cell>
          <cell r="H1220">
            <v>0</v>
          </cell>
          <cell r="I1220">
            <v>1.62</v>
          </cell>
        </row>
        <row r="1221">
          <cell r="C1221">
            <v>91960</v>
          </cell>
          <cell r="D1221">
            <v>0.28999999999999998</v>
          </cell>
          <cell r="E1221">
            <v>10</v>
          </cell>
          <cell r="F1221">
            <v>2.35</v>
          </cell>
          <cell r="G1221">
            <v>0.12</v>
          </cell>
          <cell r="H1221">
            <v>0</v>
          </cell>
          <cell r="I1221">
            <v>2.23</v>
          </cell>
        </row>
        <row r="1222">
          <cell r="C1222">
            <v>91970</v>
          </cell>
          <cell r="D1222">
            <v>15.97</v>
          </cell>
          <cell r="E1222">
            <v>10</v>
          </cell>
          <cell r="F1222">
            <v>81.3</v>
          </cell>
          <cell r="G1222">
            <v>4.07</v>
          </cell>
          <cell r="H1222">
            <v>0</v>
          </cell>
          <cell r="I1222">
            <v>77.239999999999995</v>
          </cell>
        </row>
        <row r="1223">
          <cell r="C1223">
            <v>91980</v>
          </cell>
          <cell r="D1223">
            <v>5.24</v>
          </cell>
          <cell r="E1223">
            <v>10</v>
          </cell>
          <cell r="F1223">
            <v>106.05</v>
          </cell>
          <cell r="G1223">
            <v>5.3</v>
          </cell>
          <cell r="H1223">
            <v>0</v>
          </cell>
          <cell r="I1223">
            <v>100.75</v>
          </cell>
        </row>
        <row r="1224">
          <cell r="C1224">
            <v>92000</v>
          </cell>
          <cell r="D1224">
            <v>1.76</v>
          </cell>
          <cell r="E1224">
            <v>20</v>
          </cell>
          <cell r="F1224">
            <v>70</v>
          </cell>
          <cell r="G1224">
            <v>70</v>
          </cell>
          <cell r="H1224">
            <v>0</v>
          </cell>
          <cell r="I1224">
            <v>0</v>
          </cell>
        </row>
        <row r="1225">
          <cell r="C1225">
            <v>92020</v>
          </cell>
          <cell r="D1225">
            <v>8.7799999999999994</v>
          </cell>
          <cell r="E1225">
            <v>20</v>
          </cell>
          <cell r="F1225">
            <v>105.4</v>
          </cell>
          <cell r="G1225">
            <v>105.4</v>
          </cell>
          <cell r="H1225">
            <v>0</v>
          </cell>
          <cell r="I1225">
            <v>0</v>
          </cell>
        </row>
        <row r="1226">
          <cell r="C1226">
            <v>92040</v>
          </cell>
          <cell r="D1226">
            <v>3.62</v>
          </cell>
          <cell r="E1226">
            <v>20</v>
          </cell>
          <cell r="F1226">
            <v>124</v>
          </cell>
          <cell r="G1226">
            <v>124</v>
          </cell>
          <cell r="H1226">
            <v>0</v>
          </cell>
          <cell r="I1226">
            <v>0</v>
          </cell>
        </row>
        <row r="1227">
          <cell r="C1227">
            <v>92050</v>
          </cell>
          <cell r="D1227">
            <v>18.03</v>
          </cell>
          <cell r="E1227">
            <v>10</v>
          </cell>
          <cell r="F1227">
            <v>108.25</v>
          </cell>
          <cell r="G1227">
            <v>108.25</v>
          </cell>
          <cell r="H1227">
            <v>0</v>
          </cell>
          <cell r="I1227">
            <v>0</v>
          </cell>
        </row>
        <row r="1228">
          <cell r="C1228">
            <v>92060</v>
          </cell>
          <cell r="D1228">
            <v>1.69</v>
          </cell>
          <cell r="E1228">
            <v>10</v>
          </cell>
          <cell r="F1228">
            <v>98.6</v>
          </cell>
          <cell r="G1228">
            <v>98.6</v>
          </cell>
          <cell r="H1228">
            <v>0</v>
          </cell>
          <cell r="I1228">
            <v>0</v>
          </cell>
        </row>
        <row r="1229">
          <cell r="C1229">
            <v>92070</v>
          </cell>
          <cell r="D1229">
            <v>2.54</v>
          </cell>
          <cell r="E1229">
            <v>10</v>
          </cell>
          <cell r="F1229">
            <v>21.15</v>
          </cell>
          <cell r="G1229">
            <v>21.15</v>
          </cell>
          <cell r="H1229">
            <v>0</v>
          </cell>
          <cell r="I1229">
            <v>0</v>
          </cell>
        </row>
        <row r="1230">
          <cell r="C1230">
            <v>92080</v>
          </cell>
          <cell r="D1230">
            <v>2.6</v>
          </cell>
          <cell r="E1230">
            <v>10</v>
          </cell>
          <cell r="F1230">
            <v>25.7</v>
          </cell>
          <cell r="G1230">
            <v>25.7</v>
          </cell>
          <cell r="H1230">
            <v>0</v>
          </cell>
          <cell r="I1230">
            <v>0</v>
          </cell>
        </row>
        <row r="1231">
          <cell r="C1231">
            <v>92090</v>
          </cell>
          <cell r="D1231">
            <v>1.99</v>
          </cell>
          <cell r="E1231">
            <v>10</v>
          </cell>
          <cell r="F1231">
            <v>22.95</v>
          </cell>
          <cell r="G1231">
            <v>22.95</v>
          </cell>
          <cell r="H1231">
            <v>0</v>
          </cell>
          <cell r="I1231">
            <v>0</v>
          </cell>
        </row>
        <row r="1232">
          <cell r="C1232">
            <v>92100</v>
          </cell>
          <cell r="D1232">
            <v>0.83</v>
          </cell>
          <cell r="E1232">
            <v>10</v>
          </cell>
          <cell r="F1232">
            <v>14.1</v>
          </cell>
          <cell r="G1232">
            <v>0</v>
          </cell>
          <cell r="H1232">
            <v>0</v>
          </cell>
          <cell r="I1232">
            <v>14.1</v>
          </cell>
        </row>
        <row r="1233">
          <cell r="C1233">
            <v>92120</v>
          </cell>
          <cell r="D1233">
            <v>0.18</v>
          </cell>
          <cell r="E1233">
            <v>20</v>
          </cell>
          <cell r="F1233">
            <v>10.1</v>
          </cell>
          <cell r="G1233">
            <v>0</v>
          </cell>
          <cell r="H1233">
            <v>0</v>
          </cell>
          <cell r="I1233">
            <v>10.1</v>
          </cell>
        </row>
        <row r="1234">
          <cell r="C1234">
            <v>92140</v>
          </cell>
          <cell r="D1234">
            <v>2.2599999999999998</v>
          </cell>
          <cell r="E1234">
            <v>20</v>
          </cell>
          <cell r="F1234">
            <v>24.4</v>
          </cell>
          <cell r="G1234">
            <v>0</v>
          </cell>
          <cell r="H1234">
            <v>0</v>
          </cell>
          <cell r="I1234">
            <v>24.4</v>
          </cell>
        </row>
        <row r="1235">
          <cell r="C1235">
            <v>92150</v>
          </cell>
          <cell r="D1235">
            <v>3.64</v>
          </cell>
          <cell r="E1235">
            <v>10</v>
          </cell>
          <cell r="F1235">
            <v>29.5</v>
          </cell>
          <cell r="G1235">
            <v>0</v>
          </cell>
          <cell r="H1235">
            <v>0</v>
          </cell>
          <cell r="I1235">
            <v>29.5</v>
          </cell>
        </row>
        <row r="1236">
          <cell r="C1236">
            <v>92160</v>
          </cell>
          <cell r="D1236">
            <v>2.25</v>
          </cell>
          <cell r="E1236">
            <v>10</v>
          </cell>
          <cell r="F1236">
            <v>29.45</v>
          </cell>
          <cell r="G1236">
            <v>0</v>
          </cell>
          <cell r="H1236">
            <v>0</v>
          </cell>
          <cell r="I1236">
            <v>29.45</v>
          </cell>
        </row>
        <row r="1237">
          <cell r="C1237">
            <v>92180</v>
          </cell>
          <cell r="D1237">
            <v>11.4</v>
          </cell>
          <cell r="E1237">
            <v>20</v>
          </cell>
          <cell r="F1237">
            <v>136.5</v>
          </cell>
          <cell r="G1237">
            <v>0</v>
          </cell>
          <cell r="H1237">
            <v>0</v>
          </cell>
          <cell r="I1237">
            <v>136.5</v>
          </cell>
        </row>
        <row r="1238">
          <cell r="C1238">
            <v>92200</v>
          </cell>
          <cell r="D1238">
            <v>0.42</v>
          </cell>
          <cell r="E1238">
            <v>20</v>
          </cell>
          <cell r="F1238">
            <v>118.2</v>
          </cell>
          <cell r="G1238">
            <v>0</v>
          </cell>
          <cell r="H1238">
            <v>0</v>
          </cell>
          <cell r="I1238">
            <v>118.2</v>
          </cell>
        </row>
        <row r="1239">
          <cell r="C1239">
            <v>92220</v>
          </cell>
          <cell r="D1239">
            <v>1.92</v>
          </cell>
          <cell r="E1239">
            <v>20</v>
          </cell>
          <cell r="F1239">
            <v>23.4</v>
          </cell>
          <cell r="G1239">
            <v>0</v>
          </cell>
          <cell r="H1239">
            <v>0</v>
          </cell>
          <cell r="I1239">
            <v>23.4</v>
          </cell>
        </row>
        <row r="1240">
          <cell r="C1240">
            <v>92230</v>
          </cell>
          <cell r="D1240">
            <v>1.31</v>
          </cell>
          <cell r="E1240">
            <v>10</v>
          </cell>
          <cell r="F1240">
            <v>16.149999999999999</v>
          </cell>
          <cell r="G1240">
            <v>0</v>
          </cell>
          <cell r="H1240">
            <v>0</v>
          </cell>
          <cell r="I1240">
            <v>16.149999999999999</v>
          </cell>
        </row>
        <row r="1241">
          <cell r="C1241">
            <v>92240</v>
          </cell>
          <cell r="D1241">
            <v>1.86</v>
          </cell>
          <cell r="E1241">
            <v>10</v>
          </cell>
          <cell r="F1241">
            <v>15.85</v>
          </cell>
          <cell r="G1241">
            <v>0</v>
          </cell>
          <cell r="H1241">
            <v>0</v>
          </cell>
          <cell r="I1241">
            <v>15.85</v>
          </cell>
        </row>
        <row r="1242">
          <cell r="C1242">
            <v>92260</v>
          </cell>
          <cell r="D1242">
            <v>1.1599999999999999</v>
          </cell>
          <cell r="E1242">
            <v>20</v>
          </cell>
          <cell r="F1242">
            <v>30.2</v>
          </cell>
          <cell r="G1242">
            <v>27.18</v>
          </cell>
          <cell r="H1242">
            <v>3.02</v>
          </cell>
          <cell r="I1242">
            <v>0</v>
          </cell>
        </row>
        <row r="1243">
          <cell r="C1243">
            <v>92280</v>
          </cell>
          <cell r="D1243">
            <v>0.72</v>
          </cell>
          <cell r="E1243">
            <v>20</v>
          </cell>
          <cell r="F1243">
            <v>18.8</v>
          </cell>
          <cell r="G1243">
            <v>16.920000000000002</v>
          </cell>
          <cell r="H1243">
            <v>1.88</v>
          </cell>
          <cell r="I1243">
            <v>0</v>
          </cell>
        </row>
        <row r="1244">
          <cell r="C1244">
            <v>92300</v>
          </cell>
          <cell r="D1244">
            <v>1.1299999999999999</v>
          </cell>
          <cell r="E1244">
            <v>20</v>
          </cell>
          <cell r="F1244">
            <v>18.5</v>
          </cell>
          <cell r="G1244">
            <v>16.649999999999999</v>
          </cell>
          <cell r="H1244">
            <v>1.85</v>
          </cell>
          <cell r="I1244">
            <v>0</v>
          </cell>
        </row>
        <row r="1245">
          <cell r="C1245">
            <v>92310</v>
          </cell>
          <cell r="D1245">
            <v>4.34</v>
          </cell>
          <cell r="E1245">
            <v>10</v>
          </cell>
          <cell r="F1245">
            <v>27.35</v>
          </cell>
          <cell r="G1245">
            <v>24.62</v>
          </cell>
          <cell r="H1245">
            <v>2.74</v>
          </cell>
          <cell r="I1245">
            <v>0</v>
          </cell>
        </row>
        <row r="1246">
          <cell r="C1246">
            <v>92320</v>
          </cell>
          <cell r="D1246">
            <v>0.5</v>
          </cell>
          <cell r="E1246">
            <v>10</v>
          </cell>
          <cell r="F1246">
            <v>24.2</v>
          </cell>
          <cell r="G1246">
            <v>21.78</v>
          </cell>
          <cell r="H1246">
            <v>2.42</v>
          </cell>
          <cell r="I1246">
            <v>0</v>
          </cell>
        </row>
        <row r="1247">
          <cell r="C1247">
            <v>92340</v>
          </cell>
          <cell r="D1247">
            <v>6.05</v>
          </cell>
          <cell r="E1247">
            <v>20</v>
          </cell>
          <cell r="F1247">
            <v>65.5</v>
          </cell>
          <cell r="G1247">
            <v>58.95</v>
          </cell>
          <cell r="H1247">
            <v>6.55</v>
          </cell>
          <cell r="I1247">
            <v>0</v>
          </cell>
        </row>
        <row r="1248">
          <cell r="C1248">
            <v>92350</v>
          </cell>
          <cell r="D1248">
            <v>24.66</v>
          </cell>
          <cell r="E1248">
            <v>10</v>
          </cell>
          <cell r="F1248">
            <v>153.55000000000001</v>
          </cell>
          <cell r="G1248">
            <v>138.19999999999999</v>
          </cell>
          <cell r="H1248">
            <v>15.36</v>
          </cell>
          <cell r="I1248">
            <v>0</v>
          </cell>
        </row>
        <row r="1249">
          <cell r="C1249">
            <v>92360</v>
          </cell>
          <cell r="D1249">
            <v>2.46</v>
          </cell>
          <cell r="E1249">
            <v>10</v>
          </cell>
          <cell r="F1249">
            <v>135.6</v>
          </cell>
          <cell r="G1249">
            <v>122.04</v>
          </cell>
          <cell r="H1249">
            <v>13.56</v>
          </cell>
          <cell r="I1249">
            <v>0</v>
          </cell>
        </row>
        <row r="1250">
          <cell r="C1250">
            <v>92370</v>
          </cell>
          <cell r="D1250">
            <v>53.73</v>
          </cell>
          <cell r="E1250">
            <v>10</v>
          </cell>
          <cell r="F1250">
            <v>280.95</v>
          </cell>
          <cell r="G1250">
            <v>252.86</v>
          </cell>
          <cell r="H1250">
            <v>28.1</v>
          </cell>
          <cell r="I1250">
            <v>0</v>
          </cell>
        </row>
        <row r="1251">
          <cell r="C1251">
            <v>92380</v>
          </cell>
          <cell r="D1251">
            <v>35.17</v>
          </cell>
          <cell r="E1251">
            <v>10</v>
          </cell>
          <cell r="F1251">
            <v>444.5</v>
          </cell>
          <cell r="G1251">
            <v>400.05</v>
          </cell>
          <cell r="H1251">
            <v>44.45</v>
          </cell>
          <cell r="I1251">
            <v>0</v>
          </cell>
        </row>
        <row r="1252">
          <cell r="C1252">
            <v>92400</v>
          </cell>
          <cell r="D1252">
            <v>4.59</v>
          </cell>
          <cell r="E1252">
            <v>20</v>
          </cell>
          <cell r="F1252">
            <v>397.6</v>
          </cell>
          <cell r="G1252">
            <v>357.84</v>
          </cell>
          <cell r="H1252">
            <v>39.76</v>
          </cell>
          <cell r="I1252">
            <v>0</v>
          </cell>
        </row>
        <row r="1253">
          <cell r="C1253">
            <v>92410</v>
          </cell>
          <cell r="D1253">
            <v>9.39</v>
          </cell>
          <cell r="E1253">
            <v>10</v>
          </cell>
          <cell r="F1253">
            <v>69.900000000000006</v>
          </cell>
          <cell r="G1253">
            <v>62.91</v>
          </cell>
          <cell r="H1253">
            <v>6.99</v>
          </cell>
          <cell r="I1253">
            <v>0</v>
          </cell>
        </row>
        <row r="1254">
          <cell r="C1254">
            <v>92420</v>
          </cell>
          <cell r="D1254">
            <v>8.59</v>
          </cell>
          <cell r="E1254">
            <v>10</v>
          </cell>
          <cell r="F1254">
            <v>89.9</v>
          </cell>
          <cell r="G1254">
            <v>80.91</v>
          </cell>
          <cell r="H1254">
            <v>8.99</v>
          </cell>
          <cell r="I1254">
            <v>0</v>
          </cell>
        </row>
        <row r="1255">
          <cell r="C1255">
            <v>92430</v>
          </cell>
          <cell r="D1255">
            <v>4.57</v>
          </cell>
          <cell r="E1255">
            <v>10</v>
          </cell>
          <cell r="F1255">
            <v>65.8</v>
          </cell>
          <cell r="G1255">
            <v>59.22</v>
          </cell>
          <cell r="H1255">
            <v>6.58</v>
          </cell>
          <cell r="I1255">
            <v>0</v>
          </cell>
        </row>
        <row r="1256">
          <cell r="C1256">
            <v>92440</v>
          </cell>
          <cell r="D1256">
            <v>4.07</v>
          </cell>
          <cell r="E1256">
            <v>10</v>
          </cell>
          <cell r="F1256">
            <v>43.2</v>
          </cell>
          <cell r="G1256">
            <v>38.880000000000003</v>
          </cell>
          <cell r="H1256">
            <v>4.32</v>
          </cell>
          <cell r="I1256">
            <v>0</v>
          </cell>
        </row>
        <row r="1257">
          <cell r="C1257">
            <v>92450</v>
          </cell>
          <cell r="D1257">
            <v>2.72</v>
          </cell>
          <cell r="E1257">
            <v>10</v>
          </cell>
          <cell r="F1257">
            <v>33.950000000000003</v>
          </cell>
          <cell r="G1257">
            <v>30.56</v>
          </cell>
          <cell r="H1257">
            <v>3.4</v>
          </cell>
          <cell r="I1257">
            <v>0</v>
          </cell>
        </row>
        <row r="1258">
          <cell r="C1258">
            <v>92460</v>
          </cell>
          <cell r="D1258">
            <v>25.55</v>
          </cell>
          <cell r="E1258">
            <v>10</v>
          </cell>
          <cell r="F1258">
            <v>141.35</v>
          </cell>
          <cell r="G1258">
            <v>127.22</v>
          </cell>
          <cell r="H1258">
            <v>14.14</v>
          </cell>
          <cell r="I1258">
            <v>0</v>
          </cell>
        </row>
        <row r="1259">
          <cell r="C1259">
            <v>92470</v>
          </cell>
          <cell r="D1259">
            <v>0</v>
          </cell>
          <cell r="E1259">
            <v>10</v>
          </cell>
          <cell r="F1259">
            <v>63.88</v>
          </cell>
          <cell r="G1259">
            <v>57.49</v>
          </cell>
          <cell r="H1259">
            <v>6.39</v>
          </cell>
          <cell r="I1259">
            <v>0</v>
          </cell>
        </row>
        <row r="1260">
          <cell r="C1260">
            <v>92480</v>
          </cell>
          <cell r="D1260">
            <v>1</v>
          </cell>
          <cell r="E1260">
            <v>10</v>
          </cell>
          <cell r="F1260">
            <v>2.5</v>
          </cell>
          <cell r="G1260">
            <v>2.25</v>
          </cell>
          <cell r="H1260">
            <v>0.25</v>
          </cell>
          <cell r="I1260">
            <v>0</v>
          </cell>
        </row>
        <row r="1261">
          <cell r="C1261">
            <v>92500</v>
          </cell>
          <cell r="D1261">
            <v>4.8499999999999996</v>
          </cell>
          <cell r="E1261">
            <v>20</v>
          </cell>
          <cell r="F1261">
            <v>58.5</v>
          </cell>
          <cell r="G1261">
            <v>52.65</v>
          </cell>
          <cell r="H1261">
            <v>5.85</v>
          </cell>
          <cell r="I1261">
            <v>0</v>
          </cell>
        </row>
        <row r="1262">
          <cell r="C1262">
            <v>92520</v>
          </cell>
          <cell r="D1262">
            <v>11.63</v>
          </cell>
          <cell r="E1262">
            <v>20</v>
          </cell>
          <cell r="F1262">
            <v>164.8</v>
          </cell>
          <cell r="G1262">
            <v>148.32</v>
          </cell>
          <cell r="H1262">
            <v>16.48</v>
          </cell>
          <cell r="I1262">
            <v>0</v>
          </cell>
        </row>
        <row r="1263">
          <cell r="C1263">
            <v>92530</v>
          </cell>
          <cell r="D1263">
            <v>10.1</v>
          </cell>
          <cell r="E1263">
            <v>10</v>
          </cell>
          <cell r="F1263">
            <v>108.65</v>
          </cell>
          <cell r="G1263">
            <v>97.79</v>
          </cell>
          <cell r="H1263">
            <v>10.87</v>
          </cell>
          <cell r="I1263">
            <v>0</v>
          </cell>
        </row>
        <row r="1264">
          <cell r="C1264">
            <v>92540</v>
          </cell>
          <cell r="D1264">
            <v>14.16</v>
          </cell>
          <cell r="E1264">
            <v>10</v>
          </cell>
          <cell r="F1264">
            <v>121.3</v>
          </cell>
          <cell r="G1264">
            <v>109.17</v>
          </cell>
          <cell r="H1264">
            <v>12.13</v>
          </cell>
          <cell r="I1264">
            <v>0</v>
          </cell>
        </row>
        <row r="1265">
          <cell r="C1265">
            <v>92550</v>
          </cell>
          <cell r="D1265">
            <v>13.28</v>
          </cell>
          <cell r="E1265">
            <v>10</v>
          </cell>
          <cell r="F1265">
            <v>137.19999999999999</v>
          </cell>
          <cell r="G1265">
            <v>123.48</v>
          </cell>
          <cell r="H1265">
            <v>13.72</v>
          </cell>
          <cell r="I1265">
            <v>0</v>
          </cell>
        </row>
        <row r="1266">
          <cell r="C1266">
            <v>92560</v>
          </cell>
          <cell r="D1266">
            <v>9.76</v>
          </cell>
          <cell r="E1266">
            <v>10</v>
          </cell>
          <cell r="F1266">
            <v>115.2</v>
          </cell>
          <cell r="G1266">
            <v>103.68</v>
          </cell>
          <cell r="H1266">
            <v>11.52</v>
          </cell>
          <cell r="I1266">
            <v>0</v>
          </cell>
        </row>
        <row r="1267">
          <cell r="C1267">
            <v>92580</v>
          </cell>
          <cell r="D1267">
            <v>20.87</v>
          </cell>
          <cell r="E1267">
            <v>20</v>
          </cell>
          <cell r="F1267">
            <v>306.3</v>
          </cell>
          <cell r="G1267">
            <v>275.67</v>
          </cell>
          <cell r="H1267">
            <v>30.63</v>
          </cell>
          <cell r="I1267">
            <v>0</v>
          </cell>
        </row>
        <row r="1268">
          <cell r="C1268">
            <v>92600</v>
          </cell>
          <cell r="D1268">
            <v>5</v>
          </cell>
          <cell r="E1268">
            <v>20</v>
          </cell>
          <cell r="F1268">
            <v>258.7</v>
          </cell>
          <cell r="G1268">
            <v>232.83</v>
          </cell>
          <cell r="H1268">
            <v>25.87</v>
          </cell>
          <cell r="I1268">
            <v>0</v>
          </cell>
        </row>
        <row r="1269">
          <cell r="C1269">
            <v>92620</v>
          </cell>
          <cell r="D1269">
            <v>5.25</v>
          </cell>
          <cell r="E1269">
            <v>20</v>
          </cell>
          <cell r="F1269">
            <v>102.5</v>
          </cell>
          <cell r="G1269">
            <v>92.25</v>
          </cell>
          <cell r="H1269">
            <v>10.25</v>
          </cell>
          <cell r="I1269">
            <v>0</v>
          </cell>
        </row>
        <row r="1270">
          <cell r="C1270">
            <v>92630</v>
          </cell>
          <cell r="D1270">
            <v>5.37</v>
          </cell>
          <cell r="E1270">
            <v>10</v>
          </cell>
          <cell r="F1270">
            <v>53.1</v>
          </cell>
          <cell r="G1270">
            <v>47.79</v>
          </cell>
          <cell r="H1270">
            <v>5.31</v>
          </cell>
          <cell r="I1270">
            <v>0</v>
          </cell>
        </row>
        <row r="1271">
          <cell r="C1271">
            <v>92640</v>
          </cell>
          <cell r="D1271">
            <v>0</v>
          </cell>
          <cell r="E1271">
            <v>10</v>
          </cell>
          <cell r="F1271">
            <v>13.43</v>
          </cell>
          <cell r="G1271">
            <v>12.09</v>
          </cell>
          <cell r="H1271">
            <v>1.34</v>
          </cell>
          <cell r="I1271">
            <v>0</v>
          </cell>
        </row>
        <row r="1272">
          <cell r="C1272">
            <v>92650</v>
          </cell>
          <cell r="D1272">
            <v>0.17</v>
          </cell>
          <cell r="E1272">
            <v>10</v>
          </cell>
          <cell r="F1272">
            <v>0.43</v>
          </cell>
          <cell r="G1272">
            <v>0.39</v>
          </cell>
          <cell r="H1272">
            <v>0.04</v>
          </cell>
          <cell r="I1272">
            <v>0</v>
          </cell>
        </row>
        <row r="1273">
          <cell r="C1273">
            <v>92660</v>
          </cell>
          <cell r="D1273">
            <v>0.18</v>
          </cell>
          <cell r="E1273">
            <v>10</v>
          </cell>
          <cell r="F1273">
            <v>1.75</v>
          </cell>
          <cell r="G1273">
            <v>1.58</v>
          </cell>
          <cell r="H1273">
            <v>0.18</v>
          </cell>
          <cell r="I1273">
            <v>0</v>
          </cell>
        </row>
        <row r="1274">
          <cell r="C1274">
            <v>92670</v>
          </cell>
          <cell r="D1274">
            <v>0</v>
          </cell>
          <cell r="E1274">
            <v>10</v>
          </cell>
          <cell r="F1274">
            <v>0.45</v>
          </cell>
          <cell r="G1274">
            <v>0.41</v>
          </cell>
          <cell r="H1274">
            <v>0.05</v>
          </cell>
          <cell r="I1274">
            <v>0</v>
          </cell>
        </row>
        <row r="1275">
          <cell r="C1275">
            <v>92680</v>
          </cell>
          <cell r="D1275">
            <v>0.04</v>
          </cell>
          <cell r="E1275">
            <v>10</v>
          </cell>
          <cell r="F1275">
            <v>0.1</v>
          </cell>
          <cell r="G1275">
            <v>0.09</v>
          </cell>
          <cell r="H1275">
            <v>0.01</v>
          </cell>
          <cell r="I1275">
            <v>0</v>
          </cell>
        </row>
        <row r="1276">
          <cell r="C1276">
            <v>92700</v>
          </cell>
          <cell r="D1276">
            <v>10.18</v>
          </cell>
          <cell r="E1276">
            <v>20</v>
          </cell>
          <cell r="F1276">
            <v>102.2</v>
          </cell>
          <cell r="G1276">
            <v>91.98</v>
          </cell>
          <cell r="H1276">
            <v>10.220000000000001</v>
          </cell>
          <cell r="I1276">
            <v>0</v>
          </cell>
        </row>
        <row r="1277">
          <cell r="C1277">
            <v>92720</v>
          </cell>
          <cell r="D1277">
            <v>9.43</v>
          </cell>
          <cell r="E1277">
            <v>20</v>
          </cell>
          <cell r="F1277">
            <v>196.1</v>
          </cell>
          <cell r="G1277">
            <v>176.49</v>
          </cell>
          <cell r="H1277">
            <v>19.61</v>
          </cell>
          <cell r="I1277">
            <v>0</v>
          </cell>
        </row>
        <row r="1278">
          <cell r="C1278">
            <v>92730</v>
          </cell>
          <cell r="D1278">
            <v>29.69</v>
          </cell>
          <cell r="E1278">
            <v>10</v>
          </cell>
          <cell r="F1278">
            <v>195.6</v>
          </cell>
          <cell r="G1278">
            <v>176.04</v>
          </cell>
          <cell r="H1278">
            <v>19.559999999999999</v>
          </cell>
          <cell r="I1278">
            <v>0</v>
          </cell>
        </row>
        <row r="1279">
          <cell r="C1279">
            <v>92740</v>
          </cell>
          <cell r="D1279">
            <v>8.44</v>
          </cell>
          <cell r="E1279">
            <v>10</v>
          </cell>
          <cell r="F1279">
            <v>190.65</v>
          </cell>
          <cell r="G1279">
            <v>171.59</v>
          </cell>
          <cell r="H1279">
            <v>19.07</v>
          </cell>
          <cell r="I1279">
            <v>0</v>
          </cell>
        </row>
        <row r="1280">
          <cell r="C1280">
            <v>92760</v>
          </cell>
          <cell r="D1280">
            <v>9.4700000000000006</v>
          </cell>
          <cell r="E1280">
            <v>20</v>
          </cell>
          <cell r="F1280">
            <v>179.1</v>
          </cell>
          <cell r="G1280">
            <v>161.19</v>
          </cell>
          <cell r="H1280">
            <v>17.91</v>
          </cell>
          <cell r="I1280">
            <v>0</v>
          </cell>
        </row>
        <row r="1281">
          <cell r="C1281">
            <v>92770</v>
          </cell>
          <cell r="D1281">
            <v>0.12</v>
          </cell>
          <cell r="E1281">
            <v>10</v>
          </cell>
          <cell r="F1281">
            <v>47.95</v>
          </cell>
          <cell r="G1281">
            <v>43.16</v>
          </cell>
          <cell r="H1281">
            <v>4.8</v>
          </cell>
          <cell r="I1281">
            <v>0</v>
          </cell>
        </row>
        <row r="1282">
          <cell r="C1282">
            <v>92780</v>
          </cell>
          <cell r="D1282">
            <v>12.46</v>
          </cell>
          <cell r="E1282">
            <v>10</v>
          </cell>
          <cell r="F1282">
            <v>62.9</v>
          </cell>
          <cell r="G1282">
            <v>0</v>
          </cell>
          <cell r="H1282">
            <v>0</v>
          </cell>
          <cell r="I1282">
            <v>62.9</v>
          </cell>
        </row>
        <row r="1283">
          <cell r="C1283">
            <v>92790</v>
          </cell>
          <cell r="D1283">
            <v>9.26</v>
          </cell>
          <cell r="E1283">
            <v>10</v>
          </cell>
          <cell r="F1283">
            <v>108.6</v>
          </cell>
          <cell r="G1283">
            <v>0</v>
          </cell>
          <cell r="H1283">
            <v>0</v>
          </cell>
          <cell r="I1283">
            <v>108.6</v>
          </cell>
        </row>
        <row r="1284">
          <cell r="C1284">
            <v>92800</v>
          </cell>
          <cell r="D1284">
            <v>11.4</v>
          </cell>
          <cell r="E1284">
            <v>10</v>
          </cell>
          <cell r="F1284">
            <v>103.3</v>
          </cell>
          <cell r="G1284">
            <v>0</v>
          </cell>
          <cell r="H1284">
            <v>0</v>
          </cell>
          <cell r="I1284">
            <v>103.3</v>
          </cell>
        </row>
        <row r="1285">
          <cell r="C1285">
            <v>92810</v>
          </cell>
          <cell r="D1285">
            <v>13.73</v>
          </cell>
          <cell r="E1285">
            <v>10</v>
          </cell>
          <cell r="F1285">
            <v>125.65</v>
          </cell>
          <cell r="G1285">
            <v>125.65</v>
          </cell>
          <cell r="H1285">
            <v>0</v>
          </cell>
          <cell r="I1285">
            <v>0</v>
          </cell>
        </row>
        <row r="1286">
          <cell r="C1286">
            <v>92820</v>
          </cell>
          <cell r="D1286">
            <v>9.7100000000000009</v>
          </cell>
          <cell r="E1286">
            <v>10</v>
          </cell>
          <cell r="F1286">
            <v>117.2</v>
          </cell>
          <cell r="G1286">
            <v>117.2</v>
          </cell>
          <cell r="H1286">
            <v>0</v>
          </cell>
          <cell r="I1286">
            <v>0</v>
          </cell>
        </row>
        <row r="1287">
          <cell r="C1287">
            <v>92830</v>
          </cell>
          <cell r="D1287">
            <v>6.27</v>
          </cell>
          <cell r="E1287">
            <v>10</v>
          </cell>
          <cell r="F1287">
            <v>79.900000000000006</v>
          </cell>
          <cell r="G1287">
            <v>79.900000000000006</v>
          </cell>
          <cell r="H1287">
            <v>0</v>
          </cell>
          <cell r="I1287">
            <v>0</v>
          </cell>
        </row>
        <row r="1288">
          <cell r="C1288">
            <v>92840</v>
          </cell>
          <cell r="D1288">
            <v>18.82</v>
          </cell>
          <cell r="E1288">
            <v>10</v>
          </cell>
          <cell r="F1288">
            <v>125.45</v>
          </cell>
          <cell r="G1288">
            <v>125.45</v>
          </cell>
          <cell r="H1288">
            <v>0</v>
          </cell>
          <cell r="I1288">
            <v>0</v>
          </cell>
        </row>
        <row r="1289">
          <cell r="C1289">
            <v>92850</v>
          </cell>
          <cell r="D1289">
            <v>25.04</v>
          </cell>
          <cell r="E1289">
            <v>10</v>
          </cell>
          <cell r="F1289">
            <v>219.3</v>
          </cell>
          <cell r="G1289">
            <v>219.3</v>
          </cell>
          <cell r="H1289">
            <v>0</v>
          </cell>
          <cell r="I1289">
            <v>0</v>
          </cell>
        </row>
        <row r="1290">
          <cell r="C1290">
            <v>92860</v>
          </cell>
          <cell r="D1290">
            <v>17.61</v>
          </cell>
          <cell r="E1290">
            <v>10</v>
          </cell>
          <cell r="F1290">
            <v>213.25</v>
          </cell>
          <cell r="G1290">
            <v>213.25</v>
          </cell>
          <cell r="H1290">
            <v>0</v>
          </cell>
          <cell r="I1290">
            <v>0</v>
          </cell>
        </row>
        <row r="1291">
          <cell r="C1291">
            <v>92870</v>
          </cell>
          <cell r="D1291">
            <v>3.19</v>
          </cell>
          <cell r="E1291">
            <v>10</v>
          </cell>
          <cell r="F1291">
            <v>104</v>
          </cell>
          <cell r="G1291">
            <v>104</v>
          </cell>
          <cell r="H1291">
            <v>0</v>
          </cell>
          <cell r="I1291">
            <v>0</v>
          </cell>
        </row>
        <row r="1292">
          <cell r="C1292">
            <v>92880</v>
          </cell>
          <cell r="D1292">
            <v>26.77</v>
          </cell>
          <cell r="E1292">
            <v>10</v>
          </cell>
          <cell r="F1292">
            <v>149.80000000000001</v>
          </cell>
          <cell r="G1292">
            <v>149.80000000000001</v>
          </cell>
          <cell r="H1292">
            <v>0</v>
          </cell>
          <cell r="I1292">
            <v>0</v>
          </cell>
        </row>
        <row r="1293">
          <cell r="C1293">
            <v>92900</v>
          </cell>
          <cell r="D1293">
            <v>0.49</v>
          </cell>
          <cell r="E1293">
            <v>20</v>
          </cell>
          <cell r="F1293">
            <v>272.60000000000002</v>
          </cell>
          <cell r="G1293">
            <v>272.60000000000002</v>
          </cell>
          <cell r="H1293">
            <v>0</v>
          </cell>
          <cell r="I1293">
            <v>0</v>
          </cell>
        </row>
        <row r="1294">
          <cell r="C1294">
            <v>92910</v>
          </cell>
          <cell r="D1294">
            <v>0</v>
          </cell>
          <cell r="E1294">
            <v>10</v>
          </cell>
          <cell r="F1294">
            <v>1.23</v>
          </cell>
          <cell r="G1294">
            <v>1.23</v>
          </cell>
          <cell r="H1294">
            <v>0</v>
          </cell>
          <cell r="I1294">
            <v>0</v>
          </cell>
        </row>
        <row r="1295">
          <cell r="C1295">
            <v>92920</v>
          </cell>
          <cell r="D1295">
            <v>3.48</v>
          </cell>
          <cell r="E1295">
            <v>10</v>
          </cell>
          <cell r="F1295">
            <v>8.6999999999999993</v>
          </cell>
          <cell r="G1295">
            <v>8.6999999999999993</v>
          </cell>
          <cell r="H1295">
            <v>0</v>
          </cell>
          <cell r="I1295">
            <v>0</v>
          </cell>
        </row>
        <row r="1296">
          <cell r="C1296">
            <v>92930</v>
          </cell>
          <cell r="D1296">
            <v>8.0500000000000007</v>
          </cell>
          <cell r="E1296">
            <v>10</v>
          </cell>
          <cell r="F1296">
            <v>57.65</v>
          </cell>
          <cell r="G1296">
            <v>57.65</v>
          </cell>
          <cell r="H1296">
            <v>0</v>
          </cell>
          <cell r="I1296">
            <v>0</v>
          </cell>
        </row>
        <row r="1297">
          <cell r="C1297">
            <v>92940</v>
          </cell>
          <cell r="D1297">
            <v>9.83</v>
          </cell>
          <cell r="E1297">
            <v>10</v>
          </cell>
          <cell r="F1297">
            <v>89.4</v>
          </cell>
          <cell r="G1297">
            <v>89.4</v>
          </cell>
          <cell r="H1297">
            <v>0</v>
          </cell>
          <cell r="I1297">
            <v>0</v>
          </cell>
        </row>
        <row r="1298">
          <cell r="C1298">
            <v>92950</v>
          </cell>
          <cell r="D1298">
            <v>8.1999999999999993</v>
          </cell>
          <cell r="E1298">
            <v>10</v>
          </cell>
          <cell r="F1298">
            <v>90.15</v>
          </cell>
          <cell r="G1298">
            <v>90.15</v>
          </cell>
          <cell r="H1298">
            <v>0</v>
          </cell>
          <cell r="I1298">
            <v>0</v>
          </cell>
        </row>
        <row r="1299">
          <cell r="C1299">
            <v>92960</v>
          </cell>
          <cell r="D1299">
            <v>7.25</v>
          </cell>
          <cell r="E1299">
            <v>10</v>
          </cell>
          <cell r="F1299">
            <v>77.25</v>
          </cell>
          <cell r="G1299">
            <v>77.25</v>
          </cell>
          <cell r="H1299">
            <v>0</v>
          </cell>
          <cell r="I1299">
            <v>0</v>
          </cell>
        </row>
        <row r="1300">
          <cell r="C1300">
            <v>92970</v>
          </cell>
          <cell r="D1300">
            <v>6.3</v>
          </cell>
          <cell r="E1300">
            <v>10</v>
          </cell>
          <cell r="F1300">
            <v>67.75</v>
          </cell>
          <cell r="G1300">
            <v>67.75</v>
          </cell>
          <cell r="H1300">
            <v>0</v>
          </cell>
          <cell r="I1300">
            <v>0</v>
          </cell>
        </row>
        <row r="1301">
          <cell r="C1301">
            <v>92980</v>
          </cell>
          <cell r="D1301">
            <v>0.4</v>
          </cell>
          <cell r="E1301">
            <v>10</v>
          </cell>
          <cell r="F1301">
            <v>33.5</v>
          </cell>
          <cell r="G1301">
            <v>33.5</v>
          </cell>
          <cell r="H1301">
            <v>0</v>
          </cell>
          <cell r="I1301">
            <v>0</v>
          </cell>
        </row>
        <row r="1302">
          <cell r="C1302">
            <v>92990</v>
          </cell>
          <cell r="D1302">
            <v>3.36</v>
          </cell>
          <cell r="E1302">
            <v>10</v>
          </cell>
          <cell r="F1302">
            <v>18.8</v>
          </cell>
          <cell r="G1302">
            <v>18.8</v>
          </cell>
          <cell r="H1302">
            <v>0</v>
          </cell>
          <cell r="I1302">
            <v>0</v>
          </cell>
        </row>
        <row r="1303">
          <cell r="C1303">
            <v>93000</v>
          </cell>
          <cell r="D1303">
            <v>1.88</v>
          </cell>
          <cell r="E1303">
            <v>10</v>
          </cell>
          <cell r="F1303">
            <v>26.2</v>
          </cell>
          <cell r="G1303">
            <v>26.2</v>
          </cell>
          <cell r="H1303">
            <v>0</v>
          </cell>
          <cell r="I1303">
            <v>0</v>
          </cell>
        </row>
        <row r="1304">
          <cell r="C1304">
            <v>93020</v>
          </cell>
          <cell r="D1304">
            <v>0.56000000000000005</v>
          </cell>
          <cell r="E1304">
            <v>20</v>
          </cell>
          <cell r="F1304">
            <v>24.4</v>
          </cell>
          <cell r="G1304">
            <v>24.4</v>
          </cell>
          <cell r="H1304">
            <v>0</v>
          </cell>
          <cell r="I1304">
            <v>0</v>
          </cell>
        </row>
        <row r="1305">
          <cell r="C1305">
            <v>93040</v>
          </cell>
          <cell r="D1305">
            <v>5.85</v>
          </cell>
          <cell r="E1305">
            <v>20</v>
          </cell>
          <cell r="F1305">
            <v>64.099999999999994</v>
          </cell>
          <cell r="G1305">
            <v>64.099999999999994</v>
          </cell>
          <cell r="H1305">
            <v>0</v>
          </cell>
          <cell r="I1305">
            <v>0</v>
          </cell>
        </row>
        <row r="1306">
          <cell r="C1306">
            <v>93050</v>
          </cell>
          <cell r="D1306">
            <v>11.86</v>
          </cell>
          <cell r="E1306">
            <v>10</v>
          </cell>
          <cell r="F1306">
            <v>88.55</v>
          </cell>
          <cell r="G1306">
            <v>0</v>
          </cell>
          <cell r="H1306">
            <v>0</v>
          </cell>
          <cell r="I1306">
            <v>88.55</v>
          </cell>
        </row>
        <row r="1307">
          <cell r="C1307">
            <v>93060</v>
          </cell>
          <cell r="D1307">
            <v>9.64</v>
          </cell>
          <cell r="E1307">
            <v>10</v>
          </cell>
          <cell r="F1307">
            <v>107.5</v>
          </cell>
          <cell r="G1307">
            <v>0</v>
          </cell>
          <cell r="H1307">
            <v>0</v>
          </cell>
          <cell r="I1307">
            <v>107.5</v>
          </cell>
        </row>
        <row r="1308">
          <cell r="C1308">
            <v>93080</v>
          </cell>
          <cell r="D1308">
            <v>9.07</v>
          </cell>
          <cell r="E1308">
            <v>20</v>
          </cell>
          <cell r="F1308">
            <v>187.1</v>
          </cell>
          <cell r="G1308">
            <v>187.1</v>
          </cell>
          <cell r="H1308">
            <v>0</v>
          </cell>
          <cell r="I1308">
            <v>0</v>
          </cell>
        </row>
        <row r="1309">
          <cell r="C1309">
            <v>93100</v>
          </cell>
          <cell r="D1309">
            <v>4.12</v>
          </cell>
          <cell r="E1309">
            <v>20</v>
          </cell>
          <cell r="F1309">
            <v>131.9</v>
          </cell>
          <cell r="G1309">
            <v>131.9</v>
          </cell>
          <cell r="H1309">
            <v>0</v>
          </cell>
          <cell r="I1309">
            <v>0</v>
          </cell>
        </row>
        <row r="1310">
          <cell r="C1310">
            <v>93110</v>
          </cell>
          <cell r="D1310">
            <v>6.48</v>
          </cell>
          <cell r="E1310">
            <v>10</v>
          </cell>
          <cell r="F1310">
            <v>53</v>
          </cell>
          <cell r="G1310">
            <v>53</v>
          </cell>
          <cell r="H1310">
            <v>0</v>
          </cell>
          <cell r="I1310">
            <v>0</v>
          </cell>
        </row>
        <row r="1311">
          <cell r="C1311">
            <v>93120</v>
          </cell>
          <cell r="D1311">
            <v>14.62</v>
          </cell>
          <cell r="E1311">
            <v>10</v>
          </cell>
          <cell r="F1311">
            <v>105.5</v>
          </cell>
          <cell r="G1311">
            <v>105.5</v>
          </cell>
          <cell r="H1311">
            <v>0</v>
          </cell>
          <cell r="I1311">
            <v>0</v>
          </cell>
        </row>
        <row r="1312">
          <cell r="C1312">
            <v>93140</v>
          </cell>
          <cell r="D1312">
            <v>1.74</v>
          </cell>
          <cell r="E1312">
            <v>20</v>
          </cell>
          <cell r="F1312">
            <v>163.6</v>
          </cell>
          <cell r="G1312">
            <v>163.6</v>
          </cell>
          <cell r="H1312">
            <v>0</v>
          </cell>
          <cell r="I1312">
            <v>0</v>
          </cell>
        </row>
        <row r="1313">
          <cell r="C1313">
            <v>93150</v>
          </cell>
          <cell r="D1313">
            <v>3.94</v>
          </cell>
          <cell r="E1313">
            <v>10</v>
          </cell>
          <cell r="F1313">
            <v>28.4</v>
          </cell>
          <cell r="G1313">
            <v>28.4</v>
          </cell>
          <cell r="H1313">
            <v>0</v>
          </cell>
          <cell r="I1313">
            <v>0</v>
          </cell>
        </row>
        <row r="1314">
          <cell r="C1314">
            <v>93160</v>
          </cell>
          <cell r="D1314">
            <v>3.86</v>
          </cell>
          <cell r="E1314">
            <v>10</v>
          </cell>
          <cell r="F1314">
            <v>39</v>
          </cell>
          <cell r="G1314">
            <v>39</v>
          </cell>
          <cell r="H1314">
            <v>0</v>
          </cell>
          <cell r="I1314">
            <v>0</v>
          </cell>
        </row>
        <row r="1315">
          <cell r="C1315">
            <v>93180</v>
          </cell>
          <cell r="D1315">
            <v>0</v>
          </cell>
          <cell r="E1315">
            <v>20</v>
          </cell>
          <cell r="F1315">
            <v>19.3</v>
          </cell>
          <cell r="G1315">
            <v>19.3</v>
          </cell>
          <cell r="H1315">
            <v>0</v>
          </cell>
          <cell r="I1315">
            <v>0</v>
          </cell>
        </row>
        <row r="1316">
          <cell r="C1316">
            <v>93200</v>
          </cell>
          <cell r="D1316">
            <v>0</v>
          </cell>
          <cell r="E1316">
            <v>20</v>
          </cell>
          <cell r="F1316">
            <v>0</v>
          </cell>
          <cell r="G1316">
            <v>0</v>
          </cell>
          <cell r="H1316">
            <v>0</v>
          </cell>
          <cell r="I1316">
            <v>0</v>
          </cell>
        </row>
        <row r="1317">
          <cell r="C1317">
            <v>93210</v>
          </cell>
          <cell r="D1317">
            <v>1.18</v>
          </cell>
          <cell r="E1317">
            <v>10</v>
          </cell>
          <cell r="F1317">
            <v>2.95</v>
          </cell>
          <cell r="G1317">
            <v>2.95</v>
          </cell>
          <cell r="H1317">
            <v>0</v>
          </cell>
          <cell r="I1317">
            <v>0</v>
          </cell>
        </row>
        <row r="1318">
          <cell r="C1318">
            <v>93220</v>
          </cell>
          <cell r="D1318">
            <v>12.27</v>
          </cell>
          <cell r="E1318">
            <v>10</v>
          </cell>
          <cell r="F1318">
            <v>67.25</v>
          </cell>
          <cell r="G1318">
            <v>67.25</v>
          </cell>
          <cell r="H1318">
            <v>0</v>
          </cell>
          <cell r="I1318">
            <v>0</v>
          </cell>
        </row>
        <row r="1319">
          <cell r="C1319">
            <v>93230</v>
          </cell>
          <cell r="D1319">
            <v>10.1</v>
          </cell>
          <cell r="E1319">
            <v>10</v>
          </cell>
          <cell r="F1319">
            <v>111.85</v>
          </cell>
          <cell r="G1319">
            <v>111.85</v>
          </cell>
          <cell r="H1319">
            <v>0</v>
          </cell>
          <cell r="I1319">
            <v>0</v>
          </cell>
        </row>
        <row r="1320">
          <cell r="C1320">
            <v>93240</v>
          </cell>
          <cell r="D1320">
            <v>0</v>
          </cell>
          <cell r="E1320">
            <v>10</v>
          </cell>
          <cell r="F1320">
            <v>25.25</v>
          </cell>
          <cell r="G1320">
            <v>25.25</v>
          </cell>
          <cell r="H1320">
            <v>0</v>
          </cell>
          <cell r="I1320">
            <v>0</v>
          </cell>
        </row>
        <row r="1321">
          <cell r="C1321">
            <v>93250</v>
          </cell>
          <cell r="D1321">
            <v>9.43</v>
          </cell>
          <cell r="E1321">
            <v>10</v>
          </cell>
          <cell r="F1321">
            <v>23.58</v>
          </cell>
          <cell r="G1321">
            <v>23.58</v>
          </cell>
          <cell r="H1321">
            <v>0</v>
          </cell>
          <cell r="I1321">
            <v>0</v>
          </cell>
        </row>
        <row r="1322">
          <cell r="C1322">
            <v>93260</v>
          </cell>
          <cell r="D1322">
            <v>1.71</v>
          </cell>
          <cell r="E1322">
            <v>10</v>
          </cell>
          <cell r="F1322">
            <v>55.7</v>
          </cell>
          <cell r="G1322">
            <v>55.7</v>
          </cell>
          <cell r="H1322">
            <v>0</v>
          </cell>
          <cell r="I1322">
            <v>0</v>
          </cell>
        </row>
        <row r="1323">
          <cell r="C1323">
            <v>93280</v>
          </cell>
          <cell r="D1323">
            <v>18.93</v>
          </cell>
          <cell r="E1323">
            <v>20</v>
          </cell>
          <cell r="F1323">
            <v>206.4</v>
          </cell>
          <cell r="G1323">
            <v>206.4</v>
          </cell>
          <cell r="H1323">
            <v>0</v>
          </cell>
          <cell r="I1323">
            <v>0</v>
          </cell>
        </row>
        <row r="1324">
          <cell r="C1324">
            <v>93300</v>
          </cell>
          <cell r="D1324">
            <v>3.17</v>
          </cell>
          <cell r="E1324">
            <v>20</v>
          </cell>
          <cell r="F1324">
            <v>221</v>
          </cell>
          <cell r="G1324">
            <v>221</v>
          </cell>
          <cell r="H1324">
            <v>0</v>
          </cell>
          <cell r="I1324">
            <v>0</v>
          </cell>
        </row>
        <row r="1325">
          <cell r="C1325">
            <v>93310</v>
          </cell>
          <cell r="D1325">
            <v>1.54</v>
          </cell>
          <cell r="E1325">
            <v>10</v>
          </cell>
          <cell r="F1325">
            <v>23.55</v>
          </cell>
          <cell r="G1325">
            <v>9.42</v>
          </cell>
          <cell r="H1325">
            <v>0</v>
          </cell>
          <cell r="I1325">
            <v>14.13</v>
          </cell>
        </row>
        <row r="1326">
          <cell r="C1326">
            <v>93320</v>
          </cell>
          <cell r="D1326">
            <v>2.5099999999999998</v>
          </cell>
          <cell r="E1326">
            <v>10</v>
          </cell>
          <cell r="F1326">
            <v>20.25</v>
          </cell>
          <cell r="G1326">
            <v>8.1</v>
          </cell>
          <cell r="H1326">
            <v>0</v>
          </cell>
          <cell r="I1326">
            <v>12.15</v>
          </cell>
        </row>
        <row r="1327">
          <cell r="C1327">
            <v>93340</v>
          </cell>
          <cell r="D1327">
            <v>1.44</v>
          </cell>
          <cell r="E1327">
            <v>20</v>
          </cell>
          <cell r="F1327">
            <v>39.5</v>
          </cell>
          <cell r="G1327">
            <v>15.8</v>
          </cell>
          <cell r="H1327">
            <v>0</v>
          </cell>
          <cell r="I1327">
            <v>23.7</v>
          </cell>
        </row>
        <row r="1328">
          <cell r="C1328">
            <v>93360</v>
          </cell>
          <cell r="D1328">
            <v>1.1200000000000001</v>
          </cell>
          <cell r="E1328">
            <v>20</v>
          </cell>
          <cell r="F1328">
            <v>25.6</v>
          </cell>
          <cell r="G1328">
            <v>10.24</v>
          </cell>
          <cell r="H1328">
            <v>0</v>
          </cell>
          <cell r="I1328">
            <v>15.36</v>
          </cell>
        </row>
        <row r="1329">
          <cell r="C1329">
            <v>93380</v>
          </cell>
          <cell r="D1329">
            <v>0.26</v>
          </cell>
          <cell r="E1329">
            <v>20</v>
          </cell>
          <cell r="F1329">
            <v>13.8</v>
          </cell>
          <cell r="G1329">
            <v>5.52</v>
          </cell>
          <cell r="H1329">
            <v>0</v>
          </cell>
          <cell r="I1329">
            <v>8.2799999999999994</v>
          </cell>
        </row>
        <row r="1330">
          <cell r="C1330">
            <v>93390</v>
          </cell>
          <cell r="D1330">
            <v>0.87</v>
          </cell>
          <cell r="E1330">
            <v>10</v>
          </cell>
          <cell r="F1330">
            <v>5.65</v>
          </cell>
          <cell r="G1330">
            <v>2.2599999999999998</v>
          </cell>
          <cell r="H1330">
            <v>0</v>
          </cell>
          <cell r="I1330">
            <v>3.39</v>
          </cell>
        </row>
        <row r="1331">
          <cell r="C1331">
            <v>93400</v>
          </cell>
          <cell r="D1331">
            <v>2.39</v>
          </cell>
          <cell r="E1331">
            <v>10</v>
          </cell>
          <cell r="F1331">
            <v>16.3</v>
          </cell>
          <cell r="G1331">
            <v>6.52</v>
          </cell>
          <cell r="H1331">
            <v>0</v>
          </cell>
          <cell r="I1331">
            <v>9.7799999999999994</v>
          </cell>
        </row>
        <row r="1332">
          <cell r="C1332">
            <v>93420</v>
          </cell>
          <cell r="D1332">
            <v>2.2400000000000002</v>
          </cell>
          <cell r="E1332">
            <v>20</v>
          </cell>
          <cell r="F1332">
            <v>46.3</v>
          </cell>
          <cell r="G1332">
            <v>18.52</v>
          </cell>
          <cell r="H1332">
            <v>0</v>
          </cell>
          <cell r="I1332">
            <v>27.78</v>
          </cell>
        </row>
        <row r="1333">
          <cell r="C1333">
            <v>93440</v>
          </cell>
          <cell r="D1333">
            <v>5.93</v>
          </cell>
          <cell r="E1333">
            <v>20</v>
          </cell>
          <cell r="F1333">
            <v>81.7</v>
          </cell>
          <cell r="G1333">
            <v>32.68</v>
          </cell>
          <cell r="H1333">
            <v>0</v>
          </cell>
          <cell r="I1333">
            <v>49.02</v>
          </cell>
        </row>
        <row r="1334">
          <cell r="C1334">
            <v>93450</v>
          </cell>
          <cell r="D1334">
            <v>0.38</v>
          </cell>
          <cell r="E1334">
            <v>10</v>
          </cell>
          <cell r="F1334">
            <v>31.55</v>
          </cell>
          <cell r="G1334">
            <v>12.62</v>
          </cell>
          <cell r="H1334">
            <v>0</v>
          </cell>
          <cell r="I1334">
            <v>18.93</v>
          </cell>
        </row>
        <row r="1335">
          <cell r="C1335">
            <v>93460</v>
          </cell>
          <cell r="D1335">
            <v>6.37</v>
          </cell>
          <cell r="E1335">
            <v>10</v>
          </cell>
          <cell r="F1335">
            <v>33.75</v>
          </cell>
          <cell r="G1335">
            <v>13.5</v>
          </cell>
          <cell r="H1335">
            <v>0</v>
          </cell>
          <cell r="I1335">
            <v>20.25</v>
          </cell>
        </row>
        <row r="1336">
          <cell r="C1336">
            <v>93470</v>
          </cell>
          <cell r="D1336">
            <v>5.47</v>
          </cell>
          <cell r="E1336">
            <v>10</v>
          </cell>
          <cell r="F1336">
            <v>59.2</v>
          </cell>
          <cell r="G1336">
            <v>23.68</v>
          </cell>
          <cell r="H1336">
            <v>0</v>
          </cell>
          <cell r="I1336">
            <v>35.520000000000003</v>
          </cell>
        </row>
        <row r="1337">
          <cell r="C1337">
            <v>93480</v>
          </cell>
          <cell r="D1337">
            <v>0.4</v>
          </cell>
          <cell r="E1337">
            <v>10</v>
          </cell>
          <cell r="F1337">
            <v>29.35</v>
          </cell>
          <cell r="G1337">
            <v>11.74</v>
          </cell>
          <cell r="H1337">
            <v>0</v>
          </cell>
          <cell r="I1337">
            <v>17.61</v>
          </cell>
        </row>
        <row r="1338">
          <cell r="C1338">
            <v>93490</v>
          </cell>
          <cell r="D1338">
            <v>7.22</v>
          </cell>
          <cell r="E1338">
            <v>10</v>
          </cell>
          <cell r="F1338">
            <v>38.1</v>
          </cell>
          <cell r="G1338">
            <v>15.24</v>
          </cell>
          <cell r="H1338">
            <v>0</v>
          </cell>
          <cell r="I1338">
            <v>22.86</v>
          </cell>
        </row>
        <row r="1339">
          <cell r="C1339">
            <v>93500</v>
          </cell>
          <cell r="D1339">
            <v>4.13</v>
          </cell>
          <cell r="E1339">
            <v>10</v>
          </cell>
          <cell r="F1339">
            <v>56.75</v>
          </cell>
          <cell r="G1339">
            <v>22.7</v>
          </cell>
          <cell r="H1339">
            <v>0</v>
          </cell>
          <cell r="I1339">
            <v>34.049999999999997</v>
          </cell>
        </row>
        <row r="1340">
          <cell r="C1340">
            <v>93520</v>
          </cell>
          <cell r="D1340">
            <v>1.81</v>
          </cell>
          <cell r="E1340">
            <v>20</v>
          </cell>
          <cell r="F1340">
            <v>59.4</v>
          </cell>
          <cell r="G1340">
            <v>35.64</v>
          </cell>
          <cell r="H1340">
            <v>0</v>
          </cell>
          <cell r="I1340">
            <v>23.76</v>
          </cell>
        </row>
        <row r="1341">
          <cell r="C1341">
            <v>93530</v>
          </cell>
          <cell r="D1341">
            <v>0</v>
          </cell>
          <cell r="E1341">
            <v>10</v>
          </cell>
          <cell r="F1341">
            <v>4.53</v>
          </cell>
          <cell r="G1341">
            <v>2.72</v>
          </cell>
          <cell r="H1341">
            <v>0</v>
          </cell>
          <cell r="I1341">
            <v>1.81</v>
          </cell>
        </row>
        <row r="1342">
          <cell r="C1342">
            <v>93540</v>
          </cell>
          <cell r="D1342">
            <v>3.05</v>
          </cell>
          <cell r="E1342">
            <v>10</v>
          </cell>
          <cell r="F1342">
            <v>7.63</v>
          </cell>
          <cell r="G1342">
            <v>4.58</v>
          </cell>
          <cell r="H1342">
            <v>0</v>
          </cell>
          <cell r="I1342">
            <v>3.05</v>
          </cell>
        </row>
        <row r="1343">
          <cell r="C1343">
            <v>93560</v>
          </cell>
          <cell r="D1343">
            <v>7.87</v>
          </cell>
          <cell r="E1343">
            <v>20</v>
          </cell>
          <cell r="F1343">
            <v>109.2</v>
          </cell>
          <cell r="G1343">
            <v>66.61</v>
          </cell>
          <cell r="H1343">
            <v>0</v>
          </cell>
          <cell r="I1343">
            <v>43.68</v>
          </cell>
        </row>
        <row r="1344">
          <cell r="C1344">
            <v>93580</v>
          </cell>
          <cell r="D1344">
            <v>2.34</v>
          </cell>
          <cell r="E1344">
            <v>20</v>
          </cell>
          <cell r="F1344">
            <v>102.1</v>
          </cell>
          <cell r="G1344">
            <v>61.26</v>
          </cell>
          <cell r="H1344">
            <v>0</v>
          </cell>
          <cell r="I1344">
            <v>40.840000000000003</v>
          </cell>
        </row>
        <row r="1345">
          <cell r="C1345">
            <v>93590</v>
          </cell>
          <cell r="D1345">
            <v>1.93</v>
          </cell>
          <cell r="E1345">
            <v>10</v>
          </cell>
          <cell r="F1345">
            <v>21.35</v>
          </cell>
          <cell r="G1345">
            <v>12.81</v>
          </cell>
          <cell r="H1345">
            <v>0</v>
          </cell>
          <cell r="I1345">
            <v>8.5399999999999991</v>
          </cell>
        </row>
        <row r="1346">
          <cell r="C1346">
            <v>93600</v>
          </cell>
          <cell r="D1346">
            <v>4.41</v>
          </cell>
          <cell r="E1346">
            <v>10</v>
          </cell>
          <cell r="F1346">
            <v>31.7</v>
          </cell>
          <cell r="G1346">
            <v>19.02</v>
          </cell>
          <cell r="H1346">
            <v>0</v>
          </cell>
          <cell r="I1346">
            <v>12.68</v>
          </cell>
        </row>
        <row r="1347">
          <cell r="C1347">
            <v>93610</v>
          </cell>
          <cell r="D1347">
            <v>0</v>
          </cell>
          <cell r="E1347">
            <v>10</v>
          </cell>
          <cell r="F1347">
            <v>11.03</v>
          </cell>
          <cell r="G1347">
            <v>1.1000000000000001</v>
          </cell>
          <cell r="H1347">
            <v>0</v>
          </cell>
          <cell r="I1347">
            <v>9.93</v>
          </cell>
        </row>
        <row r="1348">
          <cell r="C1348">
            <v>93620</v>
          </cell>
          <cell r="D1348">
            <v>9.5500000000000007</v>
          </cell>
          <cell r="E1348">
            <v>10</v>
          </cell>
          <cell r="F1348">
            <v>23.88</v>
          </cell>
          <cell r="G1348">
            <v>2.39</v>
          </cell>
          <cell r="H1348">
            <v>0</v>
          </cell>
          <cell r="I1348">
            <v>21.49</v>
          </cell>
        </row>
        <row r="1349">
          <cell r="C1349">
            <v>93630</v>
          </cell>
          <cell r="D1349">
            <v>17.3</v>
          </cell>
          <cell r="E1349">
            <v>10</v>
          </cell>
          <cell r="F1349">
            <v>134.25</v>
          </cell>
          <cell r="G1349">
            <v>13.43</v>
          </cell>
          <cell r="H1349">
            <v>0</v>
          </cell>
          <cell r="I1349">
            <v>120.83</v>
          </cell>
        </row>
        <row r="1350">
          <cell r="C1350">
            <v>93640</v>
          </cell>
          <cell r="D1350">
            <v>1.95</v>
          </cell>
          <cell r="E1350">
            <v>10</v>
          </cell>
          <cell r="F1350">
            <v>96.25</v>
          </cell>
          <cell r="G1350">
            <v>9.6300000000000008</v>
          </cell>
          <cell r="H1350">
            <v>0</v>
          </cell>
          <cell r="I1350">
            <v>86.63</v>
          </cell>
        </row>
        <row r="1351">
          <cell r="C1351">
            <v>93660</v>
          </cell>
          <cell r="D1351">
            <v>4.6900000000000004</v>
          </cell>
          <cell r="E1351">
            <v>20</v>
          </cell>
          <cell r="F1351">
            <v>66.400000000000006</v>
          </cell>
          <cell r="G1351">
            <v>6.64</v>
          </cell>
          <cell r="H1351">
            <v>0</v>
          </cell>
          <cell r="I1351">
            <v>59.76</v>
          </cell>
        </row>
        <row r="1352">
          <cell r="C1352">
            <v>93670</v>
          </cell>
          <cell r="D1352">
            <v>7.06</v>
          </cell>
          <cell r="E1352">
            <v>10</v>
          </cell>
          <cell r="F1352">
            <v>58.75</v>
          </cell>
          <cell r="G1352">
            <v>5.88</v>
          </cell>
          <cell r="H1352">
            <v>0</v>
          </cell>
          <cell r="I1352">
            <v>52.88</v>
          </cell>
        </row>
        <row r="1353">
          <cell r="C1353">
            <v>93680</v>
          </cell>
          <cell r="D1353">
            <v>3.06</v>
          </cell>
          <cell r="E1353">
            <v>10</v>
          </cell>
          <cell r="F1353">
            <v>50.6</v>
          </cell>
          <cell r="G1353">
            <v>5.0599999999999996</v>
          </cell>
          <cell r="H1353">
            <v>0</v>
          </cell>
          <cell r="I1353">
            <v>45.54</v>
          </cell>
        </row>
        <row r="1354">
          <cell r="C1354">
            <v>93690</v>
          </cell>
          <cell r="D1354">
            <v>0.73</v>
          </cell>
          <cell r="E1354">
            <v>10</v>
          </cell>
          <cell r="F1354">
            <v>18.95</v>
          </cell>
          <cell r="G1354">
            <v>1.9</v>
          </cell>
          <cell r="H1354">
            <v>0</v>
          </cell>
          <cell r="I1354">
            <v>17.059999999999999</v>
          </cell>
        </row>
        <row r="1355">
          <cell r="C1355">
            <v>93700</v>
          </cell>
          <cell r="D1355">
            <v>1</v>
          </cell>
          <cell r="E1355">
            <v>10</v>
          </cell>
          <cell r="F1355">
            <v>8.65</v>
          </cell>
          <cell r="G1355">
            <v>0.87</v>
          </cell>
          <cell r="H1355">
            <v>0</v>
          </cell>
          <cell r="I1355">
            <v>7.79</v>
          </cell>
        </row>
        <row r="1356">
          <cell r="C1356">
            <v>93720</v>
          </cell>
          <cell r="D1356">
            <v>2.41</v>
          </cell>
          <cell r="E1356">
            <v>20</v>
          </cell>
          <cell r="F1356">
            <v>34.1</v>
          </cell>
          <cell r="G1356">
            <v>3.41</v>
          </cell>
          <cell r="H1356">
            <v>0</v>
          </cell>
          <cell r="I1356">
            <v>30.69</v>
          </cell>
        </row>
        <row r="1357">
          <cell r="C1357">
            <v>93740</v>
          </cell>
          <cell r="D1357">
            <v>2.81</v>
          </cell>
          <cell r="E1357">
            <v>20</v>
          </cell>
          <cell r="F1357">
            <v>52.2</v>
          </cell>
          <cell r="G1357">
            <v>5.22</v>
          </cell>
          <cell r="H1357">
            <v>0</v>
          </cell>
          <cell r="I1357">
            <v>46.98</v>
          </cell>
        </row>
        <row r="1358">
          <cell r="C1358">
            <v>93750</v>
          </cell>
          <cell r="D1358">
            <v>1.5</v>
          </cell>
          <cell r="E1358">
            <v>10</v>
          </cell>
          <cell r="F1358">
            <v>21.55</v>
          </cell>
          <cell r="G1358">
            <v>2.16</v>
          </cell>
          <cell r="H1358">
            <v>0</v>
          </cell>
          <cell r="I1358">
            <v>19.399999999999999</v>
          </cell>
        </row>
        <row r="1359">
          <cell r="C1359">
            <v>93760</v>
          </cell>
          <cell r="D1359">
            <v>0.51</v>
          </cell>
          <cell r="E1359">
            <v>10</v>
          </cell>
          <cell r="F1359">
            <v>10.050000000000001</v>
          </cell>
          <cell r="G1359">
            <v>1.01</v>
          </cell>
          <cell r="H1359">
            <v>0</v>
          </cell>
          <cell r="I1359">
            <v>9.0500000000000007</v>
          </cell>
        </row>
        <row r="1360">
          <cell r="C1360">
            <v>93780</v>
          </cell>
          <cell r="D1360">
            <v>0.35</v>
          </cell>
          <cell r="E1360">
            <v>20</v>
          </cell>
          <cell r="F1360">
            <v>8.6</v>
          </cell>
          <cell r="G1360">
            <v>0.86</v>
          </cell>
          <cell r="H1360">
            <v>0</v>
          </cell>
          <cell r="I1360">
            <v>7.74</v>
          </cell>
        </row>
        <row r="1361">
          <cell r="C1361">
            <v>93800</v>
          </cell>
          <cell r="D1361">
            <v>5</v>
          </cell>
          <cell r="E1361">
            <v>20</v>
          </cell>
          <cell r="F1361">
            <v>53.5</v>
          </cell>
          <cell r="G1361">
            <v>5.35</v>
          </cell>
          <cell r="H1361">
            <v>0</v>
          </cell>
          <cell r="I1361">
            <v>48.15</v>
          </cell>
        </row>
        <row r="1362">
          <cell r="C1362">
            <v>93820</v>
          </cell>
          <cell r="D1362">
            <v>1.8</v>
          </cell>
          <cell r="E1362">
            <v>20</v>
          </cell>
          <cell r="F1362">
            <v>68</v>
          </cell>
          <cell r="G1362">
            <v>6.8</v>
          </cell>
          <cell r="H1362">
            <v>0</v>
          </cell>
          <cell r="I1362">
            <v>61.2</v>
          </cell>
        </row>
        <row r="1363">
          <cell r="C1363">
            <v>93840</v>
          </cell>
          <cell r="D1363">
            <v>0</v>
          </cell>
          <cell r="E1363">
            <v>20</v>
          </cell>
          <cell r="F1363">
            <v>9</v>
          </cell>
          <cell r="G1363">
            <v>0.9</v>
          </cell>
          <cell r="H1363">
            <v>0</v>
          </cell>
          <cell r="I1363">
            <v>8.1</v>
          </cell>
        </row>
        <row r="1364">
          <cell r="C1364">
            <v>93850</v>
          </cell>
          <cell r="D1364">
            <v>1.51</v>
          </cell>
          <cell r="E1364">
            <v>10</v>
          </cell>
          <cell r="F1364">
            <v>3.78</v>
          </cell>
          <cell r="G1364">
            <v>0.38</v>
          </cell>
          <cell r="H1364">
            <v>0</v>
          </cell>
          <cell r="I1364">
            <v>3.4</v>
          </cell>
        </row>
        <row r="1365">
          <cell r="C1365">
            <v>93860</v>
          </cell>
          <cell r="D1365">
            <v>8.98</v>
          </cell>
          <cell r="E1365">
            <v>10</v>
          </cell>
          <cell r="F1365">
            <v>52.45</v>
          </cell>
          <cell r="G1365">
            <v>5.25</v>
          </cell>
          <cell r="H1365">
            <v>0</v>
          </cell>
          <cell r="I1365">
            <v>47.21</v>
          </cell>
        </row>
        <row r="1366">
          <cell r="C1366">
            <v>93870</v>
          </cell>
          <cell r="D1366">
            <v>1.19</v>
          </cell>
          <cell r="E1366">
            <v>10</v>
          </cell>
          <cell r="F1366">
            <v>50.85</v>
          </cell>
          <cell r="G1366">
            <v>5.09</v>
          </cell>
          <cell r="H1366">
            <v>0</v>
          </cell>
          <cell r="I1366">
            <v>45.77</v>
          </cell>
        </row>
        <row r="1367">
          <cell r="C1367">
            <v>93880</v>
          </cell>
          <cell r="D1367">
            <v>2.39</v>
          </cell>
          <cell r="E1367">
            <v>10</v>
          </cell>
          <cell r="F1367">
            <v>17.899999999999999</v>
          </cell>
          <cell r="G1367">
            <v>1.79</v>
          </cell>
          <cell r="H1367">
            <v>0</v>
          </cell>
          <cell r="I1367">
            <v>16.11</v>
          </cell>
        </row>
        <row r="1368">
          <cell r="C1368">
            <v>93890</v>
          </cell>
          <cell r="D1368">
            <v>4.57</v>
          </cell>
          <cell r="E1368">
            <v>10</v>
          </cell>
          <cell r="F1368">
            <v>34.799999999999997</v>
          </cell>
          <cell r="G1368">
            <v>3.48</v>
          </cell>
          <cell r="H1368">
            <v>0</v>
          </cell>
          <cell r="I1368">
            <v>31.32</v>
          </cell>
        </row>
        <row r="1369">
          <cell r="C1369">
            <v>93900</v>
          </cell>
          <cell r="D1369">
            <v>2.77</v>
          </cell>
          <cell r="E1369">
            <v>10</v>
          </cell>
          <cell r="F1369">
            <v>36.700000000000003</v>
          </cell>
          <cell r="G1369">
            <v>3.67</v>
          </cell>
          <cell r="H1369">
            <v>0</v>
          </cell>
          <cell r="I1369">
            <v>33.03</v>
          </cell>
        </row>
        <row r="1370">
          <cell r="C1370">
            <v>93920</v>
          </cell>
          <cell r="D1370">
            <v>9.49</v>
          </cell>
          <cell r="E1370">
            <v>20</v>
          </cell>
          <cell r="F1370">
            <v>122.6</v>
          </cell>
          <cell r="G1370">
            <v>12.26</v>
          </cell>
          <cell r="H1370">
            <v>0</v>
          </cell>
          <cell r="I1370">
            <v>110.34</v>
          </cell>
        </row>
        <row r="1371">
          <cell r="C1371">
            <v>93940</v>
          </cell>
          <cell r="D1371">
            <v>1.22</v>
          </cell>
          <cell r="E1371">
            <v>20</v>
          </cell>
          <cell r="F1371">
            <v>107.1</v>
          </cell>
          <cell r="G1371">
            <v>74.97</v>
          </cell>
          <cell r="H1371">
            <v>26.78</v>
          </cell>
          <cell r="I1371">
            <v>5.36</v>
          </cell>
        </row>
        <row r="1372">
          <cell r="C1372">
            <v>93960</v>
          </cell>
          <cell r="D1372">
            <v>5.44</v>
          </cell>
          <cell r="E1372">
            <v>20</v>
          </cell>
          <cell r="F1372">
            <v>66.599999999999994</v>
          </cell>
          <cell r="G1372">
            <v>46.62</v>
          </cell>
          <cell r="H1372">
            <v>16.649999999999999</v>
          </cell>
          <cell r="I1372">
            <v>3.33</v>
          </cell>
        </row>
        <row r="1373">
          <cell r="C1373">
            <v>93970</v>
          </cell>
          <cell r="D1373">
            <v>6.11</v>
          </cell>
          <cell r="E1373">
            <v>10</v>
          </cell>
          <cell r="F1373">
            <v>57.75</v>
          </cell>
          <cell r="G1373">
            <v>40.43</v>
          </cell>
          <cell r="H1373">
            <v>14.44</v>
          </cell>
          <cell r="I1373">
            <v>2.89</v>
          </cell>
        </row>
        <row r="1374">
          <cell r="C1374">
            <v>93980</v>
          </cell>
          <cell r="D1374">
            <v>1.05</v>
          </cell>
          <cell r="E1374">
            <v>10</v>
          </cell>
          <cell r="F1374">
            <v>35.799999999999997</v>
          </cell>
          <cell r="G1374">
            <v>25.06</v>
          </cell>
          <cell r="H1374">
            <v>8.9499999999999993</v>
          </cell>
          <cell r="I1374">
            <v>1.79</v>
          </cell>
        </row>
        <row r="1375">
          <cell r="C1375">
            <v>93990</v>
          </cell>
          <cell r="D1375">
            <v>0.91</v>
          </cell>
          <cell r="E1375">
            <v>10</v>
          </cell>
          <cell r="F1375">
            <v>9.8000000000000007</v>
          </cell>
          <cell r="G1375">
            <v>6.86</v>
          </cell>
          <cell r="H1375">
            <v>2.4500000000000002</v>
          </cell>
          <cell r="I1375">
            <v>0.49</v>
          </cell>
        </row>
        <row r="1376">
          <cell r="C1376">
            <v>94000</v>
          </cell>
          <cell r="D1376">
            <v>0.51</v>
          </cell>
          <cell r="E1376">
            <v>10</v>
          </cell>
          <cell r="F1376">
            <v>7.1</v>
          </cell>
          <cell r="G1376">
            <v>4.97</v>
          </cell>
          <cell r="H1376">
            <v>1.78</v>
          </cell>
          <cell r="I1376">
            <v>0.36</v>
          </cell>
        </row>
        <row r="1377">
          <cell r="C1377">
            <v>94010</v>
          </cell>
          <cell r="D1377">
            <v>2.6</v>
          </cell>
          <cell r="E1377">
            <v>10</v>
          </cell>
          <cell r="F1377">
            <v>15.55</v>
          </cell>
          <cell r="G1377">
            <v>10.89</v>
          </cell>
          <cell r="H1377">
            <v>3.89</v>
          </cell>
          <cell r="I1377">
            <v>0.78</v>
          </cell>
        </row>
        <row r="1378">
          <cell r="C1378">
            <v>94020</v>
          </cell>
          <cell r="D1378">
            <v>6.69</v>
          </cell>
          <cell r="E1378">
            <v>10</v>
          </cell>
          <cell r="F1378">
            <v>46.45</v>
          </cell>
          <cell r="G1378">
            <v>32.520000000000003</v>
          </cell>
          <cell r="H1378">
            <v>11.61</v>
          </cell>
          <cell r="I1378">
            <v>2.3199999999999998</v>
          </cell>
        </row>
        <row r="1379">
          <cell r="C1379">
            <v>94040</v>
          </cell>
          <cell r="D1379">
            <v>6.96</v>
          </cell>
          <cell r="E1379">
            <v>20</v>
          </cell>
          <cell r="F1379">
            <v>136.5</v>
          </cell>
          <cell r="G1379">
            <v>95.55</v>
          </cell>
          <cell r="H1379">
            <v>34.130000000000003</v>
          </cell>
          <cell r="I1379">
            <v>6.83</v>
          </cell>
        </row>
        <row r="1380">
          <cell r="C1380">
            <v>94060</v>
          </cell>
          <cell r="D1380">
            <v>13.38</v>
          </cell>
          <cell r="E1380">
            <v>20</v>
          </cell>
          <cell r="F1380">
            <v>203.4</v>
          </cell>
          <cell r="G1380">
            <v>142.38</v>
          </cell>
          <cell r="H1380">
            <v>50.85</v>
          </cell>
          <cell r="I1380">
            <v>10.17</v>
          </cell>
        </row>
        <row r="1381">
          <cell r="C1381">
            <v>94080</v>
          </cell>
          <cell r="D1381">
            <v>15.66</v>
          </cell>
          <cell r="E1381">
            <v>20</v>
          </cell>
          <cell r="F1381">
            <v>290.39999999999998</v>
          </cell>
          <cell r="G1381">
            <v>203.28</v>
          </cell>
          <cell r="H1381">
            <v>72.599999999999994</v>
          </cell>
          <cell r="I1381">
            <v>14.52</v>
          </cell>
        </row>
        <row r="1382">
          <cell r="C1382">
            <v>94090</v>
          </cell>
          <cell r="D1382">
            <v>17.940000000000001</v>
          </cell>
          <cell r="E1382">
            <v>10</v>
          </cell>
          <cell r="F1382">
            <v>168</v>
          </cell>
          <cell r="G1382">
            <v>117.6</v>
          </cell>
          <cell r="H1382">
            <v>42</v>
          </cell>
          <cell r="I1382">
            <v>8.4</v>
          </cell>
        </row>
        <row r="1383">
          <cell r="C1383">
            <v>94100</v>
          </cell>
          <cell r="D1383">
            <v>20.94</v>
          </cell>
          <cell r="E1383">
            <v>10</v>
          </cell>
          <cell r="F1383">
            <v>194.4</v>
          </cell>
          <cell r="G1383">
            <v>136.08000000000001</v>
          </cell>
          <cell r="H1383">
            <v>48.6</v>
          </cell>
          <cell r="I1383">
            <v>9.7200000000000006</v>
          </cell>
        </row>
        <row r="1384">
          <cell r="C1384">
            <v>94120</v>
          </cell>
          <cell r="D1384">
            <v>14.99</v>
          </cell>
          <cell r="E1384">
            <v>20</v>
          </cell>
          <cell r="F1384">
            <v>359.3</v>
          </cell>
          <cell r="G1384">
            <v>251.51</v>
          </cell>
          <cell r="H1384">
            <v>89.83</v>
          </cell>
          <cell r="I1384">
            <v>17.97</v>
          </cell>
        </row>
        <row r="1385">
          <cell r="C1385">
            <v>94130</v>
          </cell>
          <cell r="D1385">
            <v>7.78</v>
          </cell>
          <cell r="E1385">
            <v>10</v>
          </cell>
          <cell r="F1385">
            <v>113.85</v>
          </cell>
          <cell r="G1385">
            <v>79.7</v>
          </cell>
          <cell r="H1385">
            <v>28.46</v>
          </cell>
          <cell r="I1385">
            <v>5.69</v>
          </cell>
        </row>
        <row r="1386">
          <cell r="C1386">
            <v>94140</v>
          </cell>
          <cell r="D1386">
            <v>5.59</v>
          </cell>
          <cell r="E1386">
            <v>10</v>
          </cell>
          <cell r="F1386">
            <v>66.849999999999994</v>
          </cell>
          <cell r="G1386">
            <v>46.8</v>
          </cell>
          <cell r="H1386">
            <v>16.71</v>
          </cell>
          <cell r="I1386">
            <v>3.34</v>
          </cell>
        </row>
        <row r="1387">
          <cell r="C1387">
            <v>94160</v>
          </cell>
          <cell r="D1387">
            <v>13.26</v>
          </cell>
          <cell r="E1387">
            <v>20</v>
          </cell>
          <cell r="F1387">
            <v>188.5</v>
          </cell>
          <cell r="G1387">
            <v>131.94999999999999</v>
          </cell>
          <cell r="H1387">
            <v>47.13</v>
          </cell>
          <cell r="I1387">
            <v>9.43</v>
          </cell>
        </row>
        <row r="1388">
          <cell r="C1388">
            <v>94170</v>
          </cell>
          <cell r="D1388">
            <v>5.19</v>
          </cell>
          <cell r="E1388">
            <v>10</v>
          </cell>
          <cell r="F1388">
            <v>92.25</v>
          </cell>
          <cell r="G1388">
            <v>64.58</v>
          </cell>
          <cell r="H1388">
            <v>23.06</v>
          </cell>
          <cell r="I1388">
            <v>4.6100000000000003</v>
          </cell>
        </row>
        <row r="1389">
          <cell r="C1389">
            <v>94180</v>
          </cell>
          <cell r="D1389">
            <v>0</v>
          </cell>
          <cell r="E1389">
            <v>10</v>
          </cell>
          <cell r="F1389">
            <v>12.98</v>
          </cell>
          <cell r="G1389">
            <v>9.09</v>
          </cell>
          <cell r="H1389">
            <v>3.25</v>
          </cell>
          <cell r="I1389">
            <v>0.65</v>
          </cell>
        </row>
        <row r="1390">
          <cell r="C1390">
            <v>94200</v>
          </cell>
          <cell r="D1390">
            <v>0</v>
          </cell>
          <cell r="E1390">
            <v>20</v>
          </cell>
          <cell r="F1390">
            <v>0</v>
          </cell>
          <cell r="G1390">
            <v>0</v>
          </cell>
          <cell r="H1390">
            <v>0</v>
          </cell>
          <cell r="I1390">
            <v>0</v>
          </cell>
        </row>
        <row r="1391">
          <cell r="C1391">
            <v>94220</v>
          </cell>
          <cell r="D1391">
            <v>0</v>
          </cell>
          <cell r="E1391">
            <v>20</v>
          </cell>
          <cell r="F1391">
            <v>0</v>
          </cell>
          <cell r="G1391">
            <v>0</v>
          </cell>
          <cell r="H1391">
            <v>0</v>
          </cell>
          <cell r="I1391">
            <v>0</v>
          </cell>
        </row>
        <row r="1392">
          <cell r="C1392">
            <v>94230</v>
          </cell>
          <cell r="D1392">
            <v>0.74</v>
          </cell>
          <cell r="E1392">
            <v>10</v>
          </cell>
          <cell r="F1392">
            <v>1.85</v>
          </cell>
          <cell r="G1392">
            <v>0.61</v>
          </cell>
          <cell r="H1392">
            <v>0.61</v>
          </cell>
          <cell r="I1392">
            <v>0.63</v>
          </cell>
        </row>
        <row r="1393">
          <cell r="C1393">
            <v>94240</v>
          </cell>
          <cell r="D1393">
            <v>1.86</v>
          </cell>
          <cell r="E1393">
            <v>10</v>
          </cell>
          <cell r="F1393">
            <v>13</v>
          </cell>
          <cell r="G1393">
            <v>4.29</v>
          </cell>
          <cell r="H1393">
            <v>4.29</v>
          </cell>
          <cell r="I1393">
            <v>4.42</v>
          </cell>
        </row>
        <row r="1394">
          <cell r="C1394">
            <v>94260</v>
          </cell>
          <cell r="D1394">
            <v>5.03</v>
          </cell>
          <cell r="E1394">
            <v>20</v>
          </cell>
          <cell r="F1394">
            <v>68.900000000000006</v>
          </cell>
          <cell r="G1394">
            <v>22.74</v>
          </cell>
          <cell r="H1394">
            <v>22.74</v>
          </cell>
          <cell r="I1394">
            <v>23.43</v>
          </cell>
        </row>
        <row r="1395">
          <cell r="C1395">
            <v>94280</v>
          </cell>
          <cell r="D1395">
            <v>11.5</v>
          </cell>
          <cell r="E1395">
            <v>20</v>
          </cell>
          <cell r="F1395">
            <v>165.3</v>
          </cell>
          <cell r="G1395">
            <v>54.55</v>
          </cell>
          <cell r="H1395">
            <v>54.55</v>
          </cell>
          <cell r="I1395">
            <v>56.2</v>
          </cell>
        </row>
        <row r="1396">
          <cell r="C1396">
            <v>94300</v>
          </cell>
          <cell r="D1396">
            <v>14.63</v>
          </cell>
          <cell r="E1396">
            <v>20</v>
          </cell>
          <cell r="F1396">
            <v>261.3</v>
          </cell>
          <cell r="G1396">
            <v>86.23</v>
          </cell>
          <cell r="H1396">
            <v>86.23</v>
          </cell>
          <cell r="I1396">
            <v>88.84</v>
          </cell>
        </row>
        <row r="1397">
          <cell r="C1397">
            <v>94310</v>
          </cell>
          <cell r="D1397">
            <v>83.24</v>
          </cell>
          <cell r="E1397">
            <v>10</v>
          </cell>
          <cell r="F1397">
            <v>489.35</v>
          </cell>
          <cell r="G1397">
            <v>161.49</v>
          </cell>
          <cell r="H1397">
            <v>161.49</v>
          </cell>
          <cell r="I1397">
            <v>166.38</v>
          </cell>
        </row>
        <row r="1398">
          <cell r="C1398">
            <v>94320</v>
          </cell>
          <cell r="D1398">
            <v>11.38</v>
          </cell>
          <cell r="E1398">
            <v>10</v>
          </cell>
          <cell r="F1398">
            <v>473.1</v>
          </cell>
          <cell r="G1398">
            <v>156.12</v>
          </cell>
          <cell r="H1398">
            <v>156.12</v>
          </cell>
          <cell r="I1398">
            <v>160.85</v>
          </cell>
        </row>
        <row r="1399">
          <cell r="C1399">
            <v>94340</v>
          </cell>
          <cell r="D1399">
            <v>1.0900000000000001</v>
          </cell>
          <cell r="E1399">
            <v>20</v>
          </cell>
          <cell r="F1399">
            <v>124.7</v>
          </cell>
          <cell r="G1399">
            <v>41.15</v>
          </cell>
          <cell r="H1399">
            <v>41.15</v>
          </cell>
          <cell r="I1399">
            <v>42.4</v>
          </cell>
        </row>
        <row r="1400">
          <cell r="C1400">
            <v>94350</v>
          </cell>
          <cell r="D1400">
            <v>0</v>
          </cell>
          <cell r="E1400">
            <v>10</v>
          </cell>
          <cell r="F1400">
            <v>2.73</v>
          </cell>
          <cell r="G1400">
            <v>0.9</v>
          </cell>
          <cell r="H1400">
            <v>0.9</v>
          </cell>
          <cell r="I1400">
            <v>0.93</v>
          </cell>
        </row>
        <row r="1401">
          <cell r="C1401">
            <v>94360</v>
          </cell>
          <cell r="D1401">
            <v>0</v>
          </cell>
          <cell r="E1401">
            <v>10</v>
          </cell>
          <cell r="F1401">
            <v>0</v>
          </cell>
          <cell r="G1401">
            <v>0</v>
          </cell>
          <cell r="H1401">
            <v>0</v>
          </cell>
          <cell r="I1401">
            <v>0</v>
          </cell>
        </row>
        <row r="1402">
          <cell r="C1402">
            <v>94370</v>
          </cell>
          <cell r="D1402">
            <v>0</v>
          </cell>
          <cell r="E1402">
            <v>10</v>
          </cell>
          <cell r="F1402">
            <v>0</v>
          </cell>
          <cell r="G1402">
            <v>0</v>
          </cell>
          <cell r="H1402">
            <v>0</v>
          </cell>
          <cell r="I1402">
            <v>0</v>
          </cell>
        </row>
        <row r="1403">
          <cell r="C1403">
            <v>94380</v>
          </cell>
          <cell r="D1403">
            <v>0</v>
          </cell>
          <cell r="E1403">
            <v>10</v>
          </cell>
          <cell r="F1403">
            <v>0</v>
          </cell>
          <cell r="G1403">
            <v>0</v>
          </cell>
          <cell r="H1403">
            <v>0</v>
          </cell>
          <cell r="I1403">
            <v>0</v>
          </cell>
        </row>
        <row r="1404">
          <cell r="C1404">
            <v>94390</v>
          </cell>
          <cell r="D1404">
            <v>0</v>
          </cell>
          <cell r="E1404">
            <v>10</v>
          </cell>
          <cell r="F1404">
            <v>0</v>
          </cell>
          <cell r="G1404">
            <v>0</v>
          </cell>
          <cell r="H1404">
            <v>0</v>
          </cell>
          <cell r="I1404">
            <v>0</v>
          </cell>
        </row>
        <row r="1405">
          <cell r="C1405">
            <v>94400</v>
          </cell>
          <cell r="D1405">
            <v>0</v>
          </cell>
          <cell r="E1405">
            <v>10</v>
          </cell>
          <cell r="F1405">
            <v>0</v>
          </cell>
          <cell r="G1405">
            <v>0</v>
          </cell>
          <cell r="H1405">
            <v>0</v>
          </cell>
          <cell r="I1405">
            <v>0</v>
          </cell>
        </row>
        <row r="1406">
          <cell r="C1406">
            <v>94410</v>
          </cell>
          <cell r="D1406">
            <v>1.88</v>
          </cell>
          <cell r="E1406">
            <v>10</v>
          </cell>
          <cell r="F1406">
            <v>4.7</v>
          </cell>
          <cell r="G1406">
            <v>1.55</v>
          </cell>
          <cell r="H1406">
            <v>1.55</v>
          </cell>
          <cell r="I1406">
            <v>1.6</v>
          </cell>
        </row>
        <row r="1407">
          <cell r="C1407">
            <v>94420</v>
          </cell>
          <cell r="D1407">
            <v>1.95</v>
          </cell>
          <cell r="E1407">
            <v>10</v>
          </cell>
          <cell r="F1407">
            <v>19.149999999999999</v>
          </cell>
          <cell r="G1407">
            <v>6.32</v>
          </cell>
          <cell r="H1407">
            <v>6.32</v>
          </cell>
          <cell r="I1407">
            <v>6.51</v>
          </cell>
        </row>
        <row r="1408">
          <cell r="C1408">
            <v>94431.69</v>
          </cell>
          <cell r="D1408">
            <v>0</v>
          </cell>
          <cell r="E1408">
            <v>11.690000000002328</v>
          </cell>
          <cell r="F1408">
            <v>5.7</v>
          </cell>
          <cell r="G1408">
            <v>1.88</v>
          </cell>
          <cell r="H1408">
            <v>1.88</v>
          </cell>
          <cell r="I1408">
            <v>1.94</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 sheetId="41" refreshError="1"/>
      <sheetData sheetId="42" refreshError="1"/>
      <sheetData sheetId="43" refreshError="1"/>
      <sheetData sheetId="44"/>
      <sheetData sheetId="45" refreshError="1"/>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
      <sheetName val="MºSº"/>
      <sheetName val="VAL ADIC 02"/>
      <sheetName val="SR ADIC 02"/>
      <sheetName val="R-ARTE ADIC-02"/>
      <sheetName val="alcant ADIC-02"/>
      <sheetName val="CºCº ADIC-02"/>
      <sheetName val="ex rell CºCº ADIC 02"/>
      <sheetName val="conc encofr CºCº cd ADIC 02"/>
      <sheetName val="SUB-CIM MURO CºAº"/>
      <sheetName val="MM-PN"/>
      <sheetName val="ADIC TERR"/>
      <sheetName val="VAL-MM"/>
      <sheetName val="VAL"/>
      <sheetName val="Mov"/>
      <sheetName val="cartel"/>
      <sheetName val="topog"/>
      <sheetName val="mtsv"/>
      <sheetName val="limp"/>
      <sheetName val="perf"/>
      <sheetName val="rm-perf"/>
      <sheetName val="ctrl-perf"/>
      <sheetName val="EXP"/>
      <sheetName val="RM EXP"/>
      <sheetName val="ctrl-exp"/>
      <sheetName val="EXP MM"/>
      <sheetName val="TERRA"/>
      <sheetName val="RES terra"/>
      <sheetName val="ctrl-terr"/>
      <sheetName val="Base"/>
      <sheetName val="RM base"/>
      <sheetName val="TRANSP MAT GR"/>
      <sheetName val="IMP"/>
      <sheetName val="RM imp"/>
      <sheetName val="TSB"/>
      <sheetName val="RM tsb"/>
      <sheetName val="S-A"/>
      <sheetName val="RC-250"/>
      <sheetName val="R-ARTE"/>
      <sheetName val="alcant"/>
      <sheetName val="alcant36"/>
      <sheetName val="alcant48"/>
      <sheetName val="Emboq"/>
      <sheetName val="BADEN"/>
      <sheetName val="mur CºCº"/>
      <sheetName val="dow"/>
      <sheetName val="mur mp"/>
      <sheetName val="excav rell CºCº"/>
      <sheetName val="conc encofr CºCº cd"/>
      <sheetName val="excav rell MP"/>
      <sheetName val="MM Mamp Pd"/>
      <sheetName val="MM mp"/>
      <sheetName val="MM excav rell MP"/>
      <sheetName val="mur CºAº"/>
      <sheetName val="Muro H9"/>
      <sheetName val="MM pircas"/>
      <sheetName val="RM pircas"/>
      <sheetName val="PINT ALC"/>
      <sheetName val="SEÑAL 01"/>
      <sheetName val="SEÑAL 02"/>
      <sheetName val="s-amb"/>
      <sheetName val="p-co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7">
          <cell r="C7">
            <v>75000</v>
          </cell>
          <cell r="D7">
            <v>0.24</v>
          </cell>
        </row>
        <row r="8">
          <cell r="C8">
            <v>75010</v>
          </cell>
          <cell r="D8">
            <v>2.41</v>
          </cell>
          <cell r="E8">
            <v>10</v>
          </cell>
          <cell r="F8">
            <v>13.25</v>
          </cell>
          <cell r="G8">
            <v>0</v>
          </cell>
          <cell r="H8">
            <v>0</v>
          </cell>
          <cell r="I8">
            <v>13.25</v>
          </cell>
        </row>
        <row r="9">
          <cell r="C9">
            <v>75020</v>
          </cell>
          <cell r="D9">
            <v>13.73</v>
          </cell>
          <cell r="E9">
            <v>10</v>
          </cell>
          <cell r="F9">
            <v>80.7</v>
          </cell>
          <cell r="G9">
            <v>0</v>
          </cell>
          <cell r="H9">
            <v>0</v>
          </cell>
          <cell r="I9">
            <v>80.7</v>
          </cell>
        </row>
        <row r="10">
          <cell r="C10">
            <v>75023</v>
          </cell>
          <cell r="D10">
            <v>0.08</v>
          </cell>
          <cell r="E10">
            <v>3</v>
          </cell>
          <cell r="F10">
            <v>20.72</v>
          </cell>
          <cell r="G10">
            <v>0</v>
          </cell>
          <cell r="H10">
            <v>0</v>
          </cell>
          <cell r="I10">
            <v>20.72</v>
          </cell>
        </row>
        <row r="11">
          <cell r="C11">
            <v>75040</v>
          </cell>
          <cell r="D11">
            <v>0.05</v>
          </cell>
          <cell r="E11">
            <v>17</v>
          </cell>
          <cell r="F11">
            <v>1.1100000000000001</v>
          </cell>
          <cell r="G11">
            <v>0</v>
          </cell>
          <cell r="H11">
            <v>0</v>
          </cell>
          <cell r="I11">
            <v>1.1100000000000001</v>
          </cell>
        </row>
        <row r="12">
          <cell r="C12">
            <v>75060</v>
          </cell>
          <cell r="D12">
            <v>0</v>
          </cell>
          <cell r="E12">
            <v>20</v>
          </cell>
          <cell r="F12">
            <v>0.25</v>
          </cell>
          <cell r="G12">
            <v>0</v>
          </cell>
          <cell r="H12">
            <v>0</v>
          </cell>
          <cell r="I12">
            <v>0.25</v>
          </cell>
        </row>
        <row r="13">
          <cell r="C13">
            <v>75061</v>
          </cell>
          <cell r="D13">
            <v>0.03</v>
          </cell>
          <cell r="E13">
            <v>1</v>
          </cell>
          <cell r="F13">
            <v>0.01</v>
          </cell>
          <cell r="G13">
            <v>0</v>
          </cell>
          <cell r="H13">
            <v>0</v>
          </cell>
          <cell r="I13">
            <v>0.01</v>
          </cell>
        </row>
        <row r="14">
          <cell r="C14">
            <v>75070</v>
          </cell>
          <cell r="D14">
            <v>22.32</v>
          </cell>
          <cell r="E14">
            <v>9</v>
          </cell>
          <cell r="F14">
            <v>100.58</v>
          </cell>
          <cell r="G14">
            <v>30.17</v>
          </cell>
          <cell r="H14">
            <v>0</v>
          </cell>
          <cell r="I14">
            <v>70.41</v>
          </cell>
        </row>
        <row r="15">
          <cell r="C15">
            <v>75080</v>
          </cell>
          <cell r="D15">
            <v>11.95</v>
          </cell>
          <cell r="E15">
            <v>10</v>
          </cell>
          <cell r="F15">
            <v>171.35</v>
          </cell>
          <cell r="G15">
            <v>51.41</v>
          </cell>
          <cell r="H15">
            <v>0</v>
          </cell>
          <cell r="I15">
            <v>119.95</v>
          </cell>
        </row>
        <row r="16">
          <cell r="C16">
            <v>75100</v>
          </cell>
          <cell r="D16">
            <v>2.95</v>
          </cell>
          <cell r="E16">
            <v>20</v>
          </cell>
          <cell r="F16">
            <v>149</v>
          </cell>
          <cell r="G16">
            <v>44.7</v>
          </cell>
          <cell r="H16">
            <v>0</v>
          </cell>
          <cell r="I16">
            <v>104.3</v>
          </cell>
        </row>
        <row r="17">
          <cell r="C17">
            <v>75110</v>
          </cell>
          <cell r="D17">
            <v>19.420000000000002</v>
          </cell>
          <cell r="E17">
            <v>10</v>
          </cell>
          <cell r="F17">
            <v>111.85</v>
          </cell>
          <cell r="G17">
            <v>33.56</v>
          </cell>
          <cell r="H17">
            <v>0</v>
          </cell>
          <cell r="I17">
            <v>78.3</v>
          </cell>
        </row>
        <row r="18">
          <cell r="C18">
            <v>75120</v>
          </cell>
          <cell r="D18">
            <v>2.98</v>
          </cell>
          <cell r="E18">
            <v>10</v>
          </cell>
          <cell r="F18">
            <v>112</v>
          </cell>
          <cell r="G18">
            <v>33.6</v>
          </cell>
          <cell r="H18">
            <v>0</v>
          </cell>
          <cell r="I18">
            <v>78.400000000000006</v>
          </cell>
        </row>
        <row r="19">
          <cell r="C19">
            <v>75140</v>
          </cell>
          <cell r="D19">
            <v>3.1</v>
          </cell>
          <cell r="E19">
            <v>20</v>
          </cell>
          <cell r="F19">
            <v>60.8</v>
          </cell>
          <cell r="G19">
            <v>18.239999999999998</v>
          </cell>
          <cell r="H19">
            <v>0</v>
          </cell>
          <cell r="I19">
            <v>42.56</v>
          </cell>
        </row>
        <row r="20">
          <cell r="C20">
            <v>75150</v>
          </cell>
          <cell r="D20">
            <v>1.99</v>
          </cell>
          <cell r="E20">
            <v>10</v>
          </cell>
          <cell r="F20">
            <v>25.45</v>
          </cell>
          <cell r="G20">
            <v>7.64</v>
          </cell>
          <cell r="H20">
            <v>0</v>
          </cell>
          <cell r="I20">
            <v>17.82</v>
          </cell>
        </row>
        <row r="21">
          <cell r="C21">
            <v>75160</v>
          </cell>
          <cell r="D21">
            <v>1.53</v>
          </cell>
          <cell r="E21">
            <v>10</v>
          </cell>
          <cell r="F21">
            <v>17.600000000000001</v>
          </cell>
          <cell r="G21">
            <v>5.28</v>
          </cell>
          <cell r="H21">
            <v>0</v>
          </cell>
          <cell r="I21">
            <v>12.32</v>
          </cell>
        </row>
        <row r="22">
          <cell r="C22">
            <v>75170</v>
          </cell>
          <cell r="D22">
            <v>2.14</v>
          </cell>
          <cell r="E22">
            <v>10</v>
          </cell>
          <cell r="F22">
            <v>18.350000000000001</v>
          </cell>
          <cell r="G22">
            <v>5.51</v>
          </cell>
          <cell r="H22">
            <v>0</v>
          </cell>
          <cell r="I22">
            <v>12.85</v>
          </cell>
        </row>
        <row r="23">
          <cell r="C23">
            <v>75180</v>
          </cell>
          <cell r="D23">
            <v>2.31</v>
          </cell>
          <cell r="E23">
            <v>10</v>
          </cell>
          <cell r="F23">
            <v>22.25</v>
          </cell>
          <cell r="G23">
            <v>6.68</v>
          </cell>
          <cell r="H23">
            <v>0</v>
          </cell>
          <cell r="I23">
            <v>15.58</v>
          </cell>
        </row>
        <row r="24">
          <cell r="C24">
            <v>75200</v>
          </cell>
          <cell r="D24">
            <v>6.72</v>
          </cell>
          <cell r="E24">
            <v>20</v>
          </cell>
          <cell r="F24">
            <v>90.3</v>
          </cell>
          <cell r="G24">
            <v>27.09</v>
          </cell>
          <cell r="H24">
            <v>0</v>
          </cell>
          <cell r="I24">
            <v>63.21</v>
          </cell>
        </row>
        <row r="25">
          <cell r="C25">
            <v>75220</v>
          </cell>
          <cell r="D25">
            <v>5.45</v>
          </cell>
          <cell r="E25">
            <v>20</v>
          </cell>
          <cell r="F25">
            <v>121.7</v>
          </cell>
          <cell r="G25">
            <v>0</v>
          </cell>
          <cell r="H25">
            <v>0</v>
          </cell>
          <cell r="I25">
            <v>121.7</v>
          </cell>
        </row>
        <row r="26">
          <cell r="C26">
            <v>75240</v>
          </cell>
          <cell r="D26">
            <v>6.31</v>
          </cell>
          <cell r="E26">
            <v>20</v>
          </cell>
          <cell r="F26">
            <v>117.6</v>
          </cell>
          <cell r="G26">
            <v>0</v>
          </cell>
          <cell r="H26">
            <v>0</v>
          </cell>
          <cell r="I26">
            <v>117.6</v>
          </cell>
        </row>
        <row r="27">
          <cell r="C27">
            <v>75260</v>
          </cell>
          <cell r="D27">
            <v>0.18</v>
          </cell>
          <cell r="E27">
            <v>20</v>
          </cell>
          <cell r="F27">
            <v>64.900000000000006</v>
          </cell>
          <cell r="G27">
            <v>0</v>
          </cell>
          <cell r="H27">
            <v>0</v>
          </cell>
          <cell r="I27">
            <v>64.900000000000006</v>
          </cell>
        </row>
        <row r="28">
          <cell r="C28">
            <v>75270</v>
          </cell>
          <cell r="D28">
            <v>2.12</v>
          </cell>
          <cell r="E28">
            <v>10</v>
          </cell>
          <cell r="F28">
            <v>11.5</v>
          </cell>
          <cell r="G28">
            <v>0</v>
          </cell>
          <cell r="H28">
            <v>0</v>
          </cell>
          <cell r="I28">
            <v>11.5</v>
          </cell>
        </row>
        <row r="29">
          <cell r="C29">
            <v>75280</v>
          </cell>
          <cell r="D29">
            <v>3.57</v>
          </cell>
          <cell r="E29">
            <v>10</v>
          </cell>
          <cell r="F29">
            <v>28.45</v>
          </cell>
          <cell r="G29">
            <v>0</v>
          </cell>
          <cell r="H29">
            <v>0</v>
          </cell>
          <cell r="I29">
            <v>28.45</v>
          </cell>
        </row>
        <row r="30">
          <cell r="C30">
            <v>75290</v>
          </cell>
          <cell r="D30">
            <v>4.46</v>
          </cell>
          <cell r="E30">
            <v>10</v>
          </cell>
          <cell r="F30">
            <v>40.15</v>
          </cell>
          <cell r="G30">
            <v>0</v>
          </cell>
          <cell r="H30">
            <v>0</v>
          </cell>
          <cell r="I30">
            <v>40.15</v>
          </cell>
        </row>
        <row r="31">
          <cell r="C31">
            <v>75300</v>
          </cell>
          <cell r="D31">
            <v>12.33</v>
          </cell>
          <cell r="E31">
            <v>10</v>
          </cell>
          <cell r="F31">
            <v>83.95</v>
          </cell>
          <cell r="G31">
            <v>0</v>
          </cell>
          <cell r="H31">
            <v>0</v>
          </cell>
          <cell r="I31">
            <v>83.95</v>
          </cell>
        </row>
        <row r="32">
          <cell r="C32">
            <v>75320</v>
          </cell>
          <cell r="D32">
            <v>4.47</v>
          </cell>
          <cell r="E32">
            <v>20</v>
          </cell>
          <cell r="F32">
            <v>168</v>
          </cell>
          <cell r="G32">
            <v>0</v>
          </cell>
          <cell r="H32">
            <v>0</v>
          </cell>
          <cell r="I32">
            <v>168</v>
          </cell>
        </row>
        <row r="33">
          <cell r="C33">
            <v>75340</v>
          </cell>
          <cell r="D33">
            <v>2.99</v>
          </cell>
          <cell r="E33">
            <v>20</v>
          </cell>
          <cell r="F33">
            <v>74.599999999999994</v>
          </cell>
          <cell r="G33">
            <v>0</v>
          </cell>
          <cell r="H33">
            <v>0</v>
          </cell>
          <cell r="I33">
            <v>74.599999999999994</v>
          </cell>
        </row>
        <row r="34">
          <cell r="C34">
            <v>75360</v>
          </cell>
          <cell r="D34">
            <v>1.32</v>
          </cell>
          <cell r="E34">
            <v>20</v>
          </cell>
          <cell r="F34">
            <v>43.1</v>
          </cell>
          <cell r="G34">
            <v>0</v>
          </cell>
          <cell r="H34">
            <v>0</v>
          </cell>
          <cell r="I34">
            <v>43.1</v>
          </cell>
        </row>
        <row r="35">
          <cell r="C35">
            <v>75380</v>
          </cell>
          <cell r="D35">
            <v>1.97</v>
          </cell>
          <cell r="E35">
            <v>20</v>
          </cell>
          <cell r="F35">
            <v>32.9</v>
          </cell>
          <cell r="G35">
            <v>0</v>
          </cell>
          <cell r="H35">
            <v>0</v>
          </cell>
          <cell r="I35">
            <v>32.9</v>
          </cell>
        </row>
        <row r="36">
          <cell r="C36">
            <v>75390</v>
          </cell>
          <cell r="D36">
            <v>1.84</v>
          </cell>
          <cell r="E36">
            <v>10</v>
          </cell>
          <cell r="F36">
            <v>19.05</v>
          </cell>
          <cell r="G36">
            <v>0</v>
          </cell>
          <cell r="H36">
            <v>0</v>
          </cell>
          <cell r="I36">
            <v>19.05</v>
          </cell>
        </row>
        <row r="37">
          <cell r="C37">
            <v>75400</v>
          </cell>
          <cell r="D37">
            <v>1.5</v>
          </cell>
          <cell r="E37">
            <v>10</v>
          </cell>
          <cell r="F37">
            <v>16.7</v>
          </cell>
          <cell r="G37">
            <v>0</v>
          </cell>
          <cell r="H37">
            <v>0</v>
          </cell>
          <cell r="I37">
            <v>16.7</v>
          </cell>
        </row>
        <row r="38">
          <cell r="C38">
            <v>75420</v>
          </cell>
          <cell r="D38">
            <v>8.25</v>
          </cell>
          <cell r="E38">
            <v>20</v>
          </cell>
          <cell r="F38">
            <v>97.5</v>
          </cell>
          <cell r="G38">
            <v>0</v>
          </cell>
          <cell r="H38">
            <v>0</v>
          </cell>
          <cell r="I38">
            <v>97.5</v>
          </cell>
        </row>
        <row r="39">
          <cell r="C39">
            <v>75440</v>
          </cell>
          <cell r="D39">
            <v>10.54</v>
          </cell>
          <cell r="E39">
            <v>20</v>
          </cell>
          <cell r="F39">
            <v>187.9</v>
          </cell>
          <cell r="G39">
            <v>0</v>
          </cell>
          <cell r="H39">
            <v>0</v>
          </cell>
          <cell r="I39">
            <v>187.9</v>
          </cell>
        </row>
        <row r="40">
          <cell r="C40">
            <v>75450</v>
          </cell>
          <cell r="D40">
            <v>4.13</v>
          </cell>
          <cell r="E40">
            <v>10</v>
          </cell>
          <cell r="F40">
            <v>73.349999999999994</v>
          </cell>
          <cell r="G40">
            <v>0</v>
          </cell>
          <cell r="H40">
            <v>0</v>
          </cell>
          <cell r="I40">
            <v>73.349999999999994</v>
          </cell>
        </row>
        <row r="41">
          <cell r="C41">
            <v>75460</v>
          </cell>
          <cell r="D41">
            <v>4.3</v>
          </cell>
          <cell r="E41">
            <v>10</v>
          </cell>
          <cell r="F41">
            <v>42.15</v>
          </cell>
          <cell r="G41">
            <v>0</v>
          </cell>
          <cell r="H41">
            <v>0</v>
          </cell>
          <cell r="I41">
            <v>42.15</v>
          </cell>
        </row>
        <row r="42">
          <cell r="C42">
            <v>75470</v>
          </cell>
          <cell r="D42">
            <v>6.48</v>
          </cell>
          <cell r="E42">
            <v>10</v>
          </cell>
          <cell r="F42">
            <v>53.9</v>
          </cell>
          <cell r="G42">
            <v>0</v>
          </cell>
          <cell r="H42">
            <v>0</v>
          </cell>
          <cell r="I42">
            <v>53.9</v>
          </cell>
        </row>
        <row r="43">
          <cell r="C43">
            <v>75480</v>
          </cell>
          <cell r="D43">
            <v>9.6999999999999993</v>
          </cell>
          <cell r="E43">
            <v>10</v>
          </cell>
          <cell r="F43">
            <v>80.900000000000006</v>
          </cell>
          <cell r="G43">
            <v>0</v>
          </cell>
          <cell r="H43">
            <v>0</v>
          </cell>
          <cell r="I43">
            <v>80.900000000000006</v>
          </cell>
        </row>
        <row r="44">
          <cell r="C44">
            <v>75490</v>
          </cell>
          <cell r="D44">
            <v>0.53</v>
          </cell>
          <cell r="E44">
            <v>10</v>
          </cell>
          <cell r="F44">
            <v>51.15</v>
          </cell>
          <cell r="G44">
            <v>0</v>
          </cell>
          <cell r="H44">
            <v>0</v>
          </cell>
          <cell r="I44">
            <v>51.15</v>
          </cell>
        </row>
        <row r="45">
          <cell r="C45">
            <v>75500</v>
          </cell>
          <cell r="D45">
            <v>1.71</v>
          </cell>
          <cell r="E45">
            <v>10</v>
          </cell>
          <cell r="F45">
            <v>11.2</v>
          </cell>
          <cell r="G45">
            <v>0</v>
          </cell>
          <cell r="H45">
            <v>0</v>
          </cell>
          <cell r="I45">
            <v>11.2</v>
          </cell>
        </row>
        <row r="46">
          <cell r="C46">
            <v>75520</v>
          </cell>
          <cell r="D46">
            <v>12.29</v>
          </cell>
          <cell r="E46">
            <v>20</v>
          </cell>
          <cell r="F46">
            <v>140</v>
          </cell>
          <cell r="G46">
            <v>0</v>
          </cell>
          <cell r="H46">
            <v>0</v>
          </cell>
          <cell r="I46">
            <v>140</v>
          </cell>
        </row>
        <row r="47">
          <cell r="C47">
            <v>75530</v>
          </cell>
          <cell r="D47">
            <v>8.4600000000000009</v>
          </cell>
          <cell r="E47">
            <v>10</v>
          </cell>
          <cell r="F47">
            <v>103.75</v>
          </cell>
          <cell r="G47">
            <v>0</v>
          </cell>
          <cell r="H47">
            <v>0</v>
          </cell>
          <cell r="I47">
            <v>103.75</v>
          </cell>
        </row>
        <row r="48">
          <cell r="C48">
            <v>75540</v>
          </cell>
          <cell r="D48">
            <v>3.14</v>
          </cell>
          <cell r="E48">
            <v>10</v>
          </cell>
          <cell r="F48">
            <v>58</v>
          </cell>
          <cell r="G48">
            <v>0</v>
          </cell>
          <cell r="H48">
            <v>0</v>
          </cell>
          <cell r="I48">
            <v>58</v>
          </cell>
        </row>
        <row r="49">
          <cell r="C49">
            <v>75550</v>
          </cell>
          <cell r="D49">
            <v>4.08</v>
          </cell>
          <cell r="E49">
            <v>10</v>
          </cell>
          <cell r="F49">
            <v>36.1</v>
          </cell>
          <cell r="G49">
            <v>0</v>
          </cell>
          <cell r="H49">
            <v>0</v>
          </cell>
          <cell r="I49">
            <v>36.1</v>
          </cell>
        </row>
        <row r="50">
          <cell r="C50">
            <v>75560</v>
          </cell>
          <cell r="D50">
            <v>4.97</v>
          </cell>
          <cell r="E50">
            <v>10</v>
          </cell>
          <cell r="F50">
            <v>45.25</v>
          </cell>
          <cell r="G50">
            <v>0</v>
          </cell>
          <cell r="H50">
            <v>0</v>
          </cell>
          <cell r="I50">
            <v>45.25</v>
          </cell>
        </row>
        <row r="51">
          <cell r="C51">
            <v>75570</v>
          </cell>
          <cell r="D51">
            <v>18.64</v>
          </cell>
          <cell r="E51">
            <v>10</v>
          </cell>
          <cell r="F51">
            <v>118.05</v>
          </cell>
          <cell r="G51">
            <v>0</v>
          </cell>
          <cell r="H51">
            <v>0</v>
          </cell>
          <cell r="I51">
            <v>118.05</v>
          </cell>
        </row>
        <row r="52">
          <cell r="C52">
            <v>75580</v>
          </cell>
          <cell r="D52">
            <v>7.75</v>
          </cell>
          <cell r="E52">
            <v>10</v>
          </cell>
          <cell r="F52">
            <v>131.94999999999999</v>
          </cell>
          <cell r="G52">
            <v>0</v>
          </cell>
          <cell r="H52">
            <v>0</v>
          </cell>
          <cell r="I52">
            <v>131.94999999999999</v>
          </cell>
        </row>
        <row r="53">
          <cell r="C53">
            <v>75600</v>
          </cell>
          <cell r="D53">
            <v>2.5</v>
          </cell>
          <cell r="E53">
            <v>20</v>
          </cell>
          <cell r="F53">
            <v>102.5</v>
          </cell>
          <cell r="G53">
            <v>0</v>
          </cell>
          <cell r="H53">
            <v>0</v>
          </cell>
          <cell r="I53">
            <v>102.5</v>
          </cell>
        </row>
        <row r="54">
          <cell r="C54">
            <v>75620</v>
          </cell>
          <cell r="D54">
            <v>5.97</v>
          </cell>
          <cell r="E54">
            <v>20</v>
          </cell>
          <cell r="F54">
            <v>84.7</v>
          </cell>
          <cell r="G54">
            <v>0</v>
          </cell>
          <cell r="H54">
            <v>0</v>
          </cell>
          <cell r="I54">
            <v>84.7</v>
          </cell>
        </row>
        <row r="55">
          <cell r="C55">
            <v>75640</v>
          </cell>
          <cell r="D55">
            <v>5.12</v>
          </cell>
          <cell r="E55">
            <v>20</v>
          </cell>
          <cell r="F55">
            <v>110.9</v>
          </cell>
          <cell r="G55">
            <v>0</v>
          </cell>
          <cell r="H55">
            <v>0</v>
          </cell>
          <cell r="I55">
            <v>110.9</v>
          </cell>
        </row>
        <row r="56">
          <cell r="C56">
            <v>75650</v>
          </cell>
          <cell r="D56">
            <v>3.9</v>
          </cell>
          <cell r="E56">
            <v>10</v>
          </cell>
          <cell r="F56">
            <v>45.1</v>
          </cell>
          <cell r="G56">
            <v>0</v>
          </cell>
          <cell r="H56">
            <v>0</v>
          </cell>
          <cell r="I56">
            <v>45.1</v>
          </cell>
        </row>
        <row r="57">
          <cell r="C57">
            <v>75660</v>
          </cell>
          <cell r="D57">
            <v>1.44</v>
          </cell>
          <cell r="E57">
            <v>10</v>
          </cell>
          <cell r="F57">
            <v>26.7</v>
          </cell>
          <cell r="G57">
            <v>0</v>
          </cell>
          <cell r="H57">
            <v>0</v>
          </cell>
          <cell r="I57">
            <v>26.7</v>
          </cell>
        </row>
        <row r="58">
          <cell r="C58">
            <v>75670</v>
          </cell>
          <cell r="D58">
            <v>2.2400000000000002</v>
          </cell>
          <cell r="E58">
            <v>10</v>
          </cell>
          <cell r="F58">
            <v>18.399999999999999</v>
          </cell>
          <cell r="G58">
            <v>0</v>
          </cell>
          <cell r="H58">
            <v>0</v>
          </cell>
          <cell r="I58">
            <v>18.399999999999999</v>
          </cell>
        </row>
        <row r="59">
          <cell r="C59">
            <v>75680</v>
          </cell>
          <cell r="D59">
            <v>1.24</v>
          </cell>
          <cell r="E59">
            <v>10</v>
          </cell>
          <cell r="F59">
            <v>17.399999999999999</v>
          </cell>
          <cell r="G59">
            <v>0</v>
          </cell>
          <cell r="H59">
            <v>0</v>
          </cell>
          <cell r="I59">
            <v>17.399999999999999</v>
          </cell>
        </row>
        <row r="60">
          <cell r="C60">
            <v>75700</v>
          </cell>
          <cell r="D60">
            <v>4.03</v>
          </cell>
          <cell r="E60">
            <v>20</v>
          </cell>
          <cell r="F60">
            <v>52.7</v>
          </cell>
          <cell r="G60">
            <v>0</v>
          </cell>
          <cell r="H60">
            <v>0</v>
          </cell>
          <cell r="I60">
            <v>52.7</v>
          </cell>
        </row>
        <row r="61">
          <cell r="C61">
            <v>75720</v>
          </cell>
          <cell r="D61">
            <v>2.19</v>
          </cell>
          <cell r="E61">
            <v>20</v>
          </cell>
          <cell r="F61">
            <v>62.2</v>
          </cell>
          <cell r="G61">
            <v>0</v>
          </cell>
          <cell r="H61">
            <v>0</v>
          </cell>
          <cell r="I61">
            <v>62.2</v>
          </cell>
        </row>
        <row r="62">
          <cell r="C62">
            <v>75740</v>
          </cell>
          <cell r="D62">
            <v>0.42</v>
          </cell>
          <cell r="E62">
            <v>20</v>
          </cell>
          <cell r="F62">
            <v>26.1</v>
          </cell>
          <cell r="G62">
            <v>0</v>
          </cell>
          <cell r="H62">
            <v>0</v>
          </cell>
          <cell r="I62">
            <v>26.1</v>
          </cell>
        </row>
        <row r="63">
          <cell r="C63">
            <v>75750</v>
          </cell>
          <cell r="D63">
            <v>0.62</v>
          </cell>
          <cell r="E63">
            <v>10</v>
          </cell>
          <cell r="F63">
            <v>5.2</v>
          </cell>
          <cell r="G63">
            <v>0</v>
          </cell>
          <cell r="H63">
            <v>0</v>
          </cell>
          <cell r="I63">
            <v>5.2</v>
          </cell>
        </row>
        <row r="64">
          <cell r="C64">
            <v>75760</v>
          </cell>
          <cell r="D64">
            <v>0.36</v>
          </cell>
          <cell r="E64">
            <v>10</v>
          </cell>
          <cell r="F64">
            <v>4.9000000000000004</v>
          </cell>
          <cell r="G64">
            <v>4.41</v>
          </cell>
          <cell r="H64">
            <v>0.49</v>
          </cell>
          <cell r="I64">
            <v>0</v>
          </cell>
        </row>
        <row r="65">
          <cell r="C65">
            <v>75770</v>
          </cell>
          <cell r="D65">
            <v>3.72</v>
          </cell>
          <cell r="E65">
            <v>10</v>
          </cell>
          <cell r="F65">
            <v>20.399999999999999</v>
          </cell>
          <cell r="G65">
            <v>18.36</v>
          </cell>
          <cell r="H65">
            <v>2.04</v>
          </cell>
          <cell r="I65">
            <v>0</v>
          </cell>
        </row>
        <row r="66">
          <cell r="C66">
            <v>75780</v>
          </cell>
          <cell r="D66">
            <v>5.81</v>
          </cell>
          <cell r="E66">
            <v>10</v>
          </cell>
          <cell r="F66">
            <v>47.65</v>
          </cell>
          <cell r="G66">
            <v>42.89</v>
          </cell>
          <cell r="H66">
            <v>4.7699999999999996</v>
          </cell>
          <cell r="I66">
            <v>0</v>
          </cell>
        </row>
        <row r="67">
          <cell r="C67">
            <v>75790</v>
          </cell>
          <cell r="D67">
            <v>0.76</v>
          </cell>
          <cell r="E67">
            <v>10</v>
          </cell>
          <cell r="F67">
            <v>32.85</v>
          </cell>
          <cell r="G67">
            <v>29.57</v>
          </cell>
          <cell r="H67">
            <v>3.29</v>
          </cell>
          <cell r="I67">
            <v>0</v>
          </cell>
        </row>
        <row r="68">
          <cell r="C68">
            <v>75800</v>
          </cell>
          <cell r="D68">
            <v>0.94</v>
          </cell>
          <cell r="E68">
            <v>10</v>
          </cell>
          <cell r="F68">
            <v>8.5</v>
          </cell>
          <cell r="G68">
            <v>7.65</v>
          </cell>
          <cell r="H68">
            <v>0.85</v>
          </cell>
          <cell r="I68">
            <v>0</v>
          </cell>
        </row>
        <row r="69">
          <cell r="C69">
            <v>75810</v>
          </cell>
          <cell r="D69">
            <v>7.48</v>
          </cell>
          <cell r="E69">
            <v>10</v>
          </cell>
          <cell r="F69">
            <v>42.1</v>
          </cell>
          <cell r="G69">
            <v>37.89</v>
          </cell>
          <cell r="H69">
            <v>4.21</v>
          </cell>
          <cell r="I69">
            <v>0</v>
          </cell>
        </row>
        <row r="70">
          <cell r="C70">
            <v>75820</v>
          </cell>
          <cell r="D70">
            <v>0.4</v>
          </cell>
          <cell r="E70">
            <v>10</v>
          </cell>
          <cell r="F70">
            <v>39.4</v>
          </cell>
          <cell r="G70">
            <v>35.46</v>
          </cell>
          <cell r="H70">
            <v>3.94</v>
          </cell>
          <cell r="I70">
            <v>0</v>
          </cell>
        </row>
        <row r="71">
          <cell r="C71">
            <v>75830</v>
          </cell>
          <cell r="D71">
            <v>0.5</v>
          </cell>
          <cell r="E71">
            <v>10</v>
          </cell>
          <cell r="F71">
            <v>4.5</v>
          </cell>
          <cell r="G71">
            <v>4.05</v>
          </cell>
          <cell r="H71">
            <v>0.45</v>
          </cell>
          <cell r="I71">
            <v>0</v>
          </cell>
        </row>
        <row r="72">
          <cell r="C72">
            <v>75840</v>
          </cell>
          <cell r="D72">
            <v>1.02</v>
          </cell>
          <cell r="E72">
            <v>10</v>
          </cell>
          <cell r="F72">
            <v>7.6</v>
          </cell>
          <cell r="G72">
            <v>6.84</v>
          </cell>
          <cell r="H72">
            <v>0.76</v>
          </cell>
          <cell r="I72">
            <v>0</v>
          </cell>
        </row>
        <row r="73">
          <cell r="C73">
            <v>75850</v>
          </cell>
          <cell r="D73">
            <v>3.92</v>
          </cell>
          <cell r="E73">
            <v>10</v>
          </cell>
          <cell r="F73">
            <v>24.7</v>
          </cell>
          <cell r="G73">
            <v>22.23</v>
          </cell>
          <cell r="H73">
            <v>2.4700000000000002</v>
          </cell>
          <cell r="I73">
            <v>0</v>
          </cell>
        </row>
        <row r="74">
          <cell r="C74">
            <v>75860</v>
          </cell>
          <cell r="D74">
            <v>4.9800000000000004</v>
          </cell>
          <cell r="E74">
            <v>10</v>
          </cell>
          <cell r="F74">
            <v>44.5</v>
          </cell>
          <cell r="G74">
            <v>40.049999999999997</v>
          </cell>
          <cell r="H74">
            <v>4.45</v>
          </cell>
          <cell r="I74">
            <v>0</v>
          </cell>
        </row>
        <row r="75">
          <cell r="C75">
            <v>75870</v>
          </cell>
          <cell r="D75">
            <v>6.39</v>
          </cell>
          <cell r="E75">
            <v>10</v>
          </cell>
          <cell r="F75">
            <v>56.85</v>
          </cell>
          <cell r="G75">
            <v>51.17</v>
          </cell>
          <cell r="H75">
            <v>5.69</v>
          </cell>
          <cell r="I75">
            <v>0</v>
          </cell>
        </row>
        <row r="76">
          <cell r="C76">
            <v>75880</v>
          </cell>
          <cell r="D76">
            <v>2.86</v>
          </cell>
          <cell r="E76">
            <v>10</v>
          </cell>
          <cell r="F76">
            <v>46.25</v>
          </cell>
          <cell r="G76">
            <v>41.63</v>
          </cell>
          <cell r="H76">
            <v>4.63</v>
          </cell>
          <cell r="I76">
            <v>0</v>
          </cell>
        </row>
        <row r="77">
          <cell r="C77">
            <v>75890</v>
          </cell>
          <cell r="D77">
            <v>1.95</v>
          </cell>
          <cell r="E77">
            <v>10</v>
          </cell>
          <cell r="F77">
            <v>24.05</v>
          </cell>
          <cell r="G77">
            <v>21.65</v>
          </cell>
          <cell r="H77">
            <v>2.41</v>
          </cell>
          <cell r="I77">
            <v>0</v>
          </cell>
        </row>
        <row r="78">
          <cell r="C78">
            <v>75900</v>
          </cell>
          <cell r="D78">
            <v>4.8499999999999996</v>
          </cell>
          <cell r="E78">
            <v>10</v>
          </cell>
          <cell r="F78">
            <v>34</v>
          </cell>
          <cell r="G78">
            <v>30.6</v>
          </cell>
          <cell r="H78">
            <v>3.4</v>
          </cell>
          <cell r="I78">
            <v>0</v>
          </cell>
        </row>
        <row r="79">
          <cell r="C79">
            <v>75910</v>
          </cell>
          <cell r="D79">
            <v>5.65</v>
          </cell>
          <cell r="E79">
            <v>10</v>
          </cell>
          <cell r="F79">
            <v>52.5</v>
          </cell>
          <cell r="G79">
            <v>47.25</v>
          </cell>
          <cell r="H79">
            <v>5.25</v>
          </cell>
          <cell r="I79">
            <v>0</v>
          </cell>
        </row>
        <row r="80">
          <cell r="C80">
            <v>75920</v>
          </cell>
          <cell r="D80">
            <v>8.1</v>
          </cell>
          <cell r="E80">
            <v>10</v>
          </cell>
          <cell r="F80">
            <v>68.75</v>
          </cell>
          <cell r="G80">
            <v>61.88</v>
          </cell>
          <cell r="H80">
            <v>6.88</v>
          </cell>
          <cell r="I80">
            <v>0</v>
          </cell>
        </row>
        <row r="81">
          <cell r="C81">
            <v>75940</v>
          </cell>
          <cell r="D81">
            <v>0.79</v>
          </cell>
          <cell r="E81">
            <v>20</v>
          </cell>
          <cell r="F81">
            <v>88.9</v>
          </cell>
          <cell r="G81">
            <v>80.010000000000005</v>
          </cell>
          <cell r="H81">
            <v>8.89</v>
          </cell>
          <cell r="I81">
            <v>0</v>
          </cell>
        </row>
        <row r="82">
          <cell r="C82">
            <v>75960</v>
          </cell>
          <cell r="D82">
            <v>2.06</v>
          </cell>
          <cell r="E82">
            <v>20</v>
          </cell>
          <cell r="F82">
            <v>28.5</v>
          </cell>
          <cell r="G82">
            <v>25.65</v>
          </cell>
          <cell r="H82">
            <v>2.85</v>
          </cell>
          <cell r="I82">
            <v>0</v>
          </cell>
        </row>
        <row r="83">
          <cell r="C83">
            <v>75970</v>
          </cell>
          <cell r="D83">
            <v>7.72</v>
          </cell>
          <cell r="E83">
            <v>10</v>
          </cell>
          <cell r="F83">
            <v>48.9</v>
          </cell>
          <cell r="G83">
            <v>44.01</v>
          </cell>
          <cell r="H83">
            <v>4.8899999999999997</v>
          </cell>
          <cell r="I83">
            <v>0</v>
          </cell>
        </row>
        <row r="84">
          <cell r="C84">
            <v>75980</v>
          </cell>
          <cell r="D84">
            <v>1.1200000000000001</v>
          </cell>
          <cell r="E84">
            <v>10</v>
          </cell>
          <cell r="F84">
            <v>44.2</v>
          </cell>
          <cell r="G84">
            <v>39.78</v>
          </cell>
          <cell r="H84">
            <v>4.42</v>
          </cell>
          <cell r="I84">
            <v>0</v>
          </cell>
        </row>
        <row r="85">
          <cell r="C85">
            <v>75990</v>
          </cell>
          <cell r="D85">
            <v>0.77</v>
          </cell>
          <cell r="E85">
            <v>10</v>
          </cell>
          <cell r="F85">
            <v>9.4499999999999993</v>
          </cell>
          <cell r="G85">
            <v>8.51</v>
          </cell>
          <cell r="H85">
            <v>0.95</v>
          </cell>
          <cell r="I85">
            <v>0</v>
          </cell>
        </row>
        <row r="86">
          <cell r="C86">
            <v>76000</v>
          </cell>
          <cell r="D86">
            <v>0.27</v>
          </cell>
          <cell r="E86">
            <v>10</v>
          </cell>
          <cell r="F86">
            <v>5.2</v>
          </cell>
          <cell r="G86">
            <v>4.68</v>
          </cell>
          <cell r="H86">
            <v>0.52</v>
          </cell>
          <cell r="I86">
            <v>0</v>
          </cell>
        </row>
        <row r="87">
          <cell r="C87">
            <v>76020</v>
          </cell>
          <cell r="D87">
            <v>24.82</v>
          </cell>
          <cell r="E87">
            <v>20</v>
          </cell>
          <cell r="F87">
            <v>250.9</v>
          </cell>
          <cell r="G87">
            <v>225.81</v>
          </cell>
          <cell r="H87">
            <v>25.09</v>
          </cell>
          <cell r="I87">
            <v>0</v>
          </cell>
        </row>
        <row r="88">
          <cell r="C88">
            <v>76040</v>
          </cell>
          <cell r="D88">
            <v>9.14</v>
          </cell>
          <cell r="E88">
            <v>20</v>
          </cell>
          <cell r="F88">
            <v>339.6</v>
          </cell>
          <cell r="G88">
            <v>305.64</v>
          </cell>
          <cell r="H88">
            <v>33.96</v>
          </cell>
          <cell r="I88">
            <v>0</v>
          </cell>
        </row>
        <row r="89">
          <cell r="C89">
            <v>76060</v>
          </cell>
          <cell r="D89">
            <v>0.82</v>
          </cell>
          <cell r="E89">
            <v>20</v>
          </cell>
          <cell r="F89">
            <v>99.6</v>
          </cell>
          <cell r="G89">
            <v>89.64</v>
          </cell>
          <cell r="H89">
            <v>9.9600000000000009</v>
          </cell>
          <cell r="I89">
            <v>0</v>
          </cell>
        </row>
        <row r="90">
          <cell r="C90">
            <v>76070</v>
          </cell>
          <cell r="D90">
            <v>4.99</v>
          </cell>
          <cell r="E90">
            <v>10</v>
          </cell>
          <cell r="F90">
            <v>29.05</v>
          </cell>
          <cell r="G90">
            <v>26.15</v>
          </cell>
          <cell r="H90">
            <v>2.91</v>
          </cell>
          <cell r="I90">
            <v>0</v>
          </cell>
        </row>
        <row r="91">
          <cell r="C91">
            <v>76080</v>
          </cell>
          <cell r="D91">
            <v>20.72</v>
          </cell>
          <cell r="E91">
            <v>10</v>
          </cell>
          <cell r="F91">
            <v>128.55000000000001</v>
          </cell>
          <cell r="G91">
            <v>115.7</v>
          </cell>
          <cell r="H91">
            <v>12.86</v>
          </cell>
          <cell r="I91">
            <v>0</v>
          </cell>
        </row>
        <row r="92">
          <cell r="C92">
            <v>76100</v>
          </cell>
          <cell r="D92">
            <v>57.21</v>
          </cell>
          <cell r="E92">
            <v>20</v>
          </cell>
          <cell r="F92">
            <v>779.3</v>
          </cell>
          <cell r="G92">
            <v>701.37</v>
          </cell>
          <cell r="H92">
            <v>77.930000000000007</v>
          </cell>
          <cell r="I92">
            <v>0</v>
          </cell>
        </row>
        <row r="93">
          <cell r="C93">
            <v>76110</v>
          </cell>
          <cell r="D93">
            <v>12.98</v>
          </cell>
          <cell r="E93">
            <v>10</v>
          </cell>
          <cell r="F93">
            <v>350.95</v>
          </cell>
          <cell r="G93">
            <v>315.86</v>
          </cell>
          <cell r="H93">
            <v>35.1</v>
          </cell>
          <cell r="I93">
            <v>0</v>
          </cell>
        </row>
        <row r="94">
          <cell r="C94">
            <v>76120</v>
          </cell>
          <cell r="D94">
            <v>3.81</v>
          </cell>
          <cell r="E94">
            <v>10</v>
          </cell>
          <cell r="F94">
            <v>83.95</v>
          </cell>
          <cell r="G94">
            <v>75.56</v>
          </cell>
          <cell r="H94">
            <v>8.4</v>
          </cell>
          <cell r="I94">
            <v>0</v>
          </cell>
        </row>
        <row r="95">
          <cell r="C95">
            <v>76130</v>
          </cell>
          <cell r="D95">
            <v>1.2</v>
          </cell>
          <cell r="E95">
            <v>10</v>
          </cell>
          <cell r="F95">
            <v>25.05</v>
          </cell>
          <cell r="G95">
            <v>22.55</v>
          </cell>
          <cell r="H95">
            <v>2.5099999999999998</v>
          </cell>
          <cell r="I95">
            <v>0</v>
          </cell>
        </row>
        <row r="96">
          <cell r="C96">
            <v>76140</v>
          </cell>
          <cell r="D96">
            <v>1.71</v>
          </cell>
          <cell r="E96">
            <v>10</v>
          </cell>
          <cell r="F96">
            <v>14.55</v>
          </cell>
          <cell r="G96">
            <v>13.1</v>
          </cell>
          <cell r="H96">
            <v>1.46</v>
          </cell>
          <cell r="I96">
            <v>0</v>
          </cell>
        </row>
        <row r="97">
          <cell r="C97">
            <v>76150</v>
          </cell>
          <cell r="D97">
            <v>10.92</v>
          </cell>
          <cell r="E97">
            <v>10</v>
          </cell>
          <cell r="F97">
            <v>63.15</v>
          </cell>
          <cell r="G97">
            <v>56.84</v>
          </cell>
          <cell r="H97">
            <v>6.32</v>
          </cell>
          <cell r="I97">
            <v>0</v>
          </cell>
        </row>
        <row r="98">
          <cell r="C98">
            <v>76160</v>
          </cell>
          <cell r="D98">
            <v>13.79</v>
          </cell>
          <cell r="E98">
            <v>10</v>
          </cell>
          <cell r="F98">
            <v>123.55</v>
          </cell>
          <cell r="G98">
            <v>111.2</v>
          </cell>
          <cell r="H98">
            <v>12.36</v>
          </cell>
          <cell r="I98">
            <v>0</v>
          </cell>
        </row>
        <row r="99">
          <cell r="C99">
            <v>76170</v>
          </cell>
          <cell r="D99">
            <v>1.49</v>
          </cell>
          <cell r="E99">
            <v>10</v>
          </cell>
          <cell r="F99">
            <v>76.400000000000006</v>
          </cell>
          <cell r="G99">
            <v>68.760000000000005</v>
          </cell>
          <cell r="H99">
            <v>7.64</v>
          </cell>
          <cell r="I99">
            <v>0</v>
          </cell>
        </row>
        <row r="100">
          <cell r="C100">
            <v>76180</v>
          </cell>
          <cell r="D100">
            <v>4.3</v>
          </cell>
          <cell r="E100">
            <v>10</v>
          </cell>
          <cell r="F100">
            <v>28.95</v>
          </cell>
          <cell r="G100">
            <v>26.06</v>
          </cell>
          <cell r="H100">
            <v>2.9</v>
          </cell>
          <cell r="I100">
            <v>0</v>
          </cell>
        </row>
        <row r="101">
          <cell r="C101">
            <v>76190</v>
          </cell>
          <cell r="D101">
            <v>3.84</v>
          </cell>
          <cell r="E101">
            <v>10</v>
          </cell>
          <cell r="F101">
            <v>40.700000000000003</v>
          </cell>
          <cell r="G101">
            <v>36.630000000000003</v>
          </cell>
          <cell r="H101">
            <v>4.07</v>
          </cell>
          <cell r="I101">
            <v>0</v>
          </cell>
        </row>
        <row r="102">
          <cell r="C102">
            <v>76200</v>
          </cell>
          <cell r="D102">
            <v>1.2</v>
          </cell>
          <cell r="E102">
            <v>10</v>
          </cell>
          <cell r="F102">
            <v>25.2</v>
          </cell>
          <cell r="G102">
            <v>22.68</v>
          </cell>
          <cell r="H102">
            <v>2.52</v>
          </cell>
          <cell r="I102">
            <v>0</v>
          </cell>
        </row>
        <row r="103">
          <cell r="C103">
            <v>76220</v>
          </cell>
          <cell r="D103">
            <v>8</v>
          </cell>
          <cell r="E103">
            <v>20</v>
          </cell>
          <cell r="F103">
            <v>92</v>
          </cell>
          <cell r="G103">
            <v>82.8</v>
          </cell>
          <cell r="H103">
            <v>9.1999999999999993</v>
          </cell>
          <cell r="I103">
            <v>0</v>
          </cell>
        </row>
        <row r="104">
          <cell r="C104">
            <v>76240</v>
          </cell>
          <cell r="D104">
            <v>1.0900000000000001</v>
          </cell>
          <cell r="E104">
            <v>20</v>
          </cell>
          <cell r="F104">
            <v>90.9</v>
          </cell>
          <cell r="G104">
            <v>81.81</v>
          </cell>
          <cell r="H104">
            <v>9.09</v>
          </cell>
          <cell r="I104">
            <v>0</v>
          </cell>
        </row>
        <row r="105">
          <cell r="C105">
            <v>76260</v>
          </cell>
          <cell r="D105">
            <v>4.34</v>
          </cell>
          <cell r="E105">
            <v>20</v>
          </cell>
          <cell r="F105">
            <v>54.3</v>
          </cell>
          <cell r="G105">
            <v>48.87</v>
          </cell>
          <cell r="H105">
            <v>5.43</v>
          </cell>
          <cell r="I105">
            <v>0</v>
          </cell>
        </row>
        <row r="106">
          <cell r="C106">
            <v>76280</v>
          </cell>
          <cell r="D106">
            <v>13.49</v>
          </cell>
          <cell r="E106">
            <v>20</v>
          </cell>
          <cell r="F106">
            <v>178.3</v>
          </cell>
          <cell r="G106">
            <v>160.47</v>
          </cell>
          <cell r="H106">
            <v>17.829999999999998</v>
          </cell>
          <cell r="I106">
            <v>0</v>
          </cell>
        </row>
        <row r="107">
          <cell r="C107">
            <v>76300</v>
          </cell>
          <cell r="D107">
            <v>18.239999999999998</v>
          </cell>
          <cell r="E107">
            <v>20</v>
          </cell>
          <cell r="F107">
            <v>317.3</v>
          </cell>
          <cell r="G107">
            <v>285.57</v>
          </cell>
          <cell r="H107">
            <v>31.73</v>
          </cell>
          <cell r="I107">
            <v>0</v>
          </cell>
        </row>
        <row r="108">
          <cell r="C108">
            <v>76310</v>
          </cell>
          <cell r="D108">
            <v>3.63</v>
          </cell>
          <cell r="E108">
            <v>10</v>
          </cell>
          <cell r="F108">
            <v>109.35</v>
          </cell>
          <cell r="G108">
            <v>98.42</v>
          </cell>
          <cell r="H108">
            <v>10.94</v>
          </cell>
          <cell r="I108">
            <v>0</v>
          </cell>
        </row>
        <row r="109">
          <cell r="C109">
            <v>76320</v>
          </cell>
          <cell r="D109">
            <v>3.01</v>
          </cell>
          <cell r="E109">
            <v>10</v>
          </cell>
          <cell r="F109">
            <v>33.200000000000003</v>
          </cell>
          <cell r="G109">
            <v>29.88</v>
          </cell>
          <cell r="H109">
            <v>3.32</v>
          </cell>
          <cell r="I109">
            <v>0</v>
          </cell>
        </row>
        <row r="110">
          <cell r="C110">
            <v>76340</v>
          </cell>
          <cell r="D110">
            <v>7.27</v>
          </cell>
          <cell r="E110">
            <v>20</v>
          </cell>
          <cell r="F110">
            <v>102.8</v>
          </cell>
          <cell r="G110">
            <v>92.52</v>
          </cell>
          <cell r="H110">
            <v>10.28</v>
          </cell>
          <cell r="I110">
            <v>0</v>
          </cell>
        </row>
        <row r="111">
          <cell r="C111">
            <v>76360</v>
          </cell>
          <cell r="D111">
            <v>6.34</v>
          </cell>
          <cell r="E111">
            <v>20</v>
          </cell>
          <cell r="F111">
            <v>136.1</v>
          </cell>
          <cell r="G111">
            <v>122.49</v>
          </cell>
          <cell r="H111">
            <v>13.61</v>
          </cell>
          <cell r="I111">
            <v>0</v>
          </cell>
        </row>
        <row r="112">
          <cell r="C112">
            <v>76370</v>
          </cell>
          <cell r="D112">
            <v>3.5</v>
          </cell>
          <cell r="E112">
            <v>10</v>
          </cell>
          <cell r="F112">
            <v>49.2</v>
          </cell>
          <cell r="G112">
            <v>44.28</v>
          </cell>
          <cell r="H112">
            <v>4.92</v>
          </cell>
          <cell r="I112">
            <v>0</v>
          </cell>
        </row>
        <row r="113">
          <cell r="C113">
            <v>76380</v>
          </cell>
          <cell r="D113">
            <v>1.91</v>
          </cell>
          <cell r="E113">
            <v>10</v>
          </cell>
          <cell r="F113">
            <v>27.05</v>
          </cell>
          <cell r="G113">
            <v>24.35</v>
          </cell>
          <cell r="H113">
            <v>2.71</v>
          </cell>
          <cell r="I113">
            <v>0</v>
          </cell>
        </row>
        <row r="114">
          <cell r="C114">
            <v>76385</v>
          </cell>
          <cell r="D114">
            <v>1.03</v>
          </cell>
          <cell r="E114">
            <v>5</v>
          </cell>
          <cell r="F114">
            <v>7.35</v>
          </cell>
          <cell r="G114">
            <v>6.62</v>
          </cell>
          <cell r="H114">
            <v>0.74</v>
          </cell>
          <cell r="I114">
            <v>0</v>
          </cell>
        </row>
        <row r="115">
          <cell r="C115">
            <v>76400</v>
          </cell>
          <cell r="D115">
            <v>0.05</v>
          </cell>
          <cell r="E115">
            <v>15</v>
          </cell>
          <cell r="F115">
            <v>8.1</v>
          </cell>
          <cell r="G115">
            <v>7.29</v>
          </cell>
          <cell r="H115">
            <v>0.81</v>
          </cell>
          <cell r="I115">
            <v>0</v>
          </cell>
        </row>
        <row r="116">
          <cell r="C116">
            <v>76410</v>
          </cell>
          <cell r="D116">
            <v>3.46</v>
          </cell>
          <cell r="E116">
            <v>10</v>
          </cell>
          <cell r="F116">
            <v>17.55</v>
          </cell>
          <cell r="G116">
            <v>15.8</v>
          </cell>
          <cell r="H116">
            <v>1.76</v>
          </cell>
          <cell r="I116">
            <v>0</v>
          </cell>
        </row>
        <row r="117">
          <cell r="C117">
            <v>76420</v>
          </cell>
          <cell r="D117">
            <v>33.11</v>
          </cell>
          <cell r="E117">
            <v>10</v>
          </cell>
          <cell r="F117">
            <v>182.85</v>
          </cell>
          <cell r="G117">
            <v>164.57</v>
          </cell>
          <cell r="H117">
            <v>18.29</v>
          </cell>
          <cell r="I117">
            <v>0</v>
          </cell>
        </row>
        <row r="118">
          <cell r="C118">
            <v>76430</v>
          </cell>
          <cell r="D118">
            <v>23.94</v>
          </cell>
          <cell r="E118">
            <v>10</v>
          </cell>
          <cell r="F118">
            <v>285.25</v>
          </cell>
          <cell r="G118">
            <v>256.73</v>
          </cell>
          <cell r="H118">
            <v>28.53</v>
          </cell>
          <cell r="I118">
            <v>0</v>
          </cell>
        </row>
        <row r="119">
          <cell r="C119">
            <v>76440</v>
          </cell>
          <cell r="D119">
            <v>12.93</v>
          </cell>
          <cell r="E119">
            <v>10</v>
          </cell>
          <cell r="F119">
            <v>184.35</v>
          </cell>
          <cell r="G119">
            <v>165.92</v>
          </cell>
          <cell r="H119">
            <v>18.440000000000001</v>
          </cell>
          <cell r="I119">
            <v>0</v>
          </cell>
        </row>
        <row r="120">
          <cell r="C120">
            <v>76460</v>
          </cell>
          <cell r="D120">
            <v>42.56</v>
          </cell>
          <cell r="E120">
            <v>20</v>
          </cell>
          <cell r="F120">
            <v>554.9</v>
          </cell>
          <cell r="G120">
            <v>499.41</v>
          </cell>
          <cell r="H120">
            <v>55.49</v>
          </cell>
          <cell r="I120">
            <v>0</v>
          </cell>
        </row>
        <row r="121">
          <cell r="C121">
            <v>76470</v>
          </cell>
          <cell r="D121">
            <v>10.19</v>
          </cell>
          <cell r="E121">
            <v>10</v>
          </cell>
          <cell r="F121">
            <v>263.75</v>
          </cell>
          <cell r="G121">
            <v>237.38</v>
          </cell>
          <cell r="H121">
            <v>26.38</v>
          </cell>
          <cell r="I121">
            <v>0</v>
          </cell>
        </row>
        <row r="122">
          <cell r="C122">
            <v>76480</v>
          </cell>
          <cell r="D122">
            <v>4.7</v>
          </cell>
          <cell r="E122">
            <v>10</v>
          </cell>
          <cell r="F122">
            <v>74.45</v>
          </cell>
          <cell r="G122">
            <v>67.010000000000005</v>
          </cell>
          <cell r="H122">
            <v>7.45</v>
          </cell>
          <cell r="I122">
            <v>0</v>
          </cell>
        </row>
        <row r="123">
          <cell r="C123">
            <v>76490</v>
          </cell>
          <cell r="D123">
            <v>8.14</v>
          </cell>
          <cell r="E123">
            <v>10</v>
          </cell>
          <cell r="F123">
            <v>64.2</v>
          </cell>
          <cell r="G123">
            <v>57.78</v>
          </cell>
          <cell r="H123">
            <v>6.42</v>
          </cell>
          <cell r="I123">
            <v>0</v>
          </cell>
        </row>
        <row r="124">
          <cell r="C124">
            <v>76500</v>
          </cell>
          <cell r="D124">
            <v>36.340000000000003</v>
          </cell>
          <cell r="E124">
            <v>10</v>
          </cell>
          <cell r="F124">
            <v>222.4</v>
          </cell>
          <cell r="G124">
            <v>200.16</v>
          </cell>
          <cell r="H124">
            <v>22.24</v>
          </cell>
          <cell r="I124">
            <v>0</v>
          </cell>
        </row>
        <row r="125">
          <cell r="C125">
            <v>76510</v>
          </cell>
          <cell r="D125">
            <v>55.38</v>
          </cell>
          <cell r="E125">
            <v>10</v>
          </cell>
          <cell r="F125">
            <v>458.6</v>
          </cell>
          <cell r="G125">
            <v>412.74</v>
          </cell>
          <cell r="H125">
            <v>45.86</v>
          </cell>
          <cell r="I125">
            <v>0</v>
          </cell>
        </row>
        <row r="126">
          <cell r="C126">
            <v>76520</v>
          </cell>
          <cell r="D126">
            <v>13.69</v>
          </cell>
          <cell r="E126">
            <v>10</v>
          </cell>
          <cell r="F126">
            <v>345.35</v>
          </cell>
          <cell r="G126">
            <v>310.82</v>
          </cell>
          <cell r="H126">
            <v>34.54</v>
          </cell>
          <cell r="I126">
            <v>0</v>
          </cell>
        </row>
        <row r="127">
          <cell r="C127">
            <v>76530</v>
          </cell>
          <cell r="D127">
            <v>16.940000000000001</v>
          </cell>
          <cell r="E127">
            <v>10</v>
          </cell>
          <cell r="F127">
            <v>153.15</v>
          </cell>
          <cell r="G127">
            <v>137.84</v>
          </cell>
          <cell r="H127">
            <v>15.32</v>
          </cell>
          <cell r="I127">
            <v>0</v>
          </cell>
        </row>
        <row r="128">
          <cell r="C128">
            <v>76540</v>
          </cell>
          <cell r="D128">
            <v>4.21</v>
          </cell>
          <cell r="E128">
            <v>10</v>
          </cell>
          <cell r="F128">
            <v>105.75</v>
          </cell>
          <cell r="G128">
            <v>95.18</v>
          </cell>
          <cell r="H128">
            <v>10.58</v>
          </cell>
          <cell r="I128">
            <v>0</v>
          </cell>
        </row>
        <row r="129">
          <cell r="C129">
            <v>76560</v>
          </cell>
          <cell r="D129">
            <v>1.98</v>
          </cell>
          <cell r="E129">
            <v>20</v>
          </cell>
          <cell r="F129">
            <v>61.9</v>
          </cell>
          <cell r="G129">
            <v>55.71</v>
          </cell>
          <cell r="H129">
            <v>6.19</v>
          </cell>
          <cell r="I129">
            <v>0</v>
          </cell>
        </row>
        <row r="130">
          <cell r="C130">
            <v>76570</v>
          </cell>
          <cell r="D130">
            <v>5.31</v>
          </cell>
          <cell r="E130">
            <v>10</v>
          </cell>
          <cell r="F130">
            <v>36.450000000000003</v>
          </cell>
          <cell r="G130">
            <v>0</v>
          </cell>
          <cell r="H130">
            <v>0</v>
          </cell>
          <cell r="I130">
            <v>0</v>
          </cell>
        </row>
        <row r="131">
          <cell r="C131">
            <v>76580</v>
          </cell>
          <cell r="D131">
            <v>23.79</v>
          </cell>
          <cell r="E131">
            <v>10</v>
          </cell>
          <cell r="F131">
            <v>145.5</v>
          </cell>
          <cell r="G131">
            <v>130.94999999999999</v>
          </cell>
          <cell r="H131">
            <v>14.55</v>
          </cell>
          <cell r="I131">
            <v>0</v>
          </cell>
        </row>
        <row r="132">
          <cell r="C132">
            <v>76590</v>
          </cell>
          <cell r="D132">
            <v>19.04</v>
          </cell>
          <cell r="E132">
            <v>10</v>
          </cell>
          <cell r="F132">
            <v>214.15</v>
          </cell>
          <cell r="G132">
            <v>192.74</v>
          </cell>
          <cell r="H132">
            <v>21.42</v>
          </cell>
          <cell r="I132">
            <v>0</v>
          </cell>
        </row>
        <row r="133">
          <cell r="C133">
            <v>76600</v>
          </cell>
          <cell r="D133">
            <v>1</v>
          </cell>
          <cell r="E133">
            <v>10</v>
          </cell>
          <cell r="F133">
            <v>100.2</v>
          </cell>
          <cell r="G133">
            <v>90.18</v>
          </cell>
          <cell r="H133">
            <v>10.02</v>
          </cell>
          <cell r="I133">
            <v>0</v>
          </cell>
        </row>
        <row r="134">
          <cell r="C134">
            <v>76620</v>
          </cell>
          <cell r="D134">
            <v>2.36</v>
          </cell>
          <cell r="E134">
            <v>20</v>
          </cell>
          <cell r="F134">
            <v>33.6</v>
          </cell>
          <cell r="G134">
            <v>30.24</v>
          </cell>
          <cell r="H134">
            <v>3.36</v>
          </cell>
          <cell r="I134">
            <v>0</v>
          </cell>
        </row>
        <row r="135">
          <cell r="C135">
            <v>76640</v>
          </cell>
          <cell r="D135">
            <v>9.83</v>
          </cell>
          <cell r="E135">
            <v>20</v>
          </cell>
          <cell r="F135">
            <v>121.9</v>
          </cell>
          <cell r="G135">
            <v>109.71</v>
          </cell>
          <cell r="H135">
            <v>12.19</v>
          </cell>
          <cell r="I135">
            <v>0</v>
          </cell>
        </row>
        <row r="136">
          <cell r="C136">
            <v>76660</v>
          </cell>
          <cell r="D136">
            <v>3.96</v>
          </cell>
          <cell r="E136">
            <v>20</v>
          </cell>
          <cell r="F136">
            <v>137.9</v>
          </cell>
          <cell r="G136">
            <v>124.11</v>
          </cell>
          <cell r="H136">
            <v>13.79</v>
          </cell>
          <cell r="I136">
            <v>0</v>
          </cell>
        </row>
        <row r="137">
          <cell r="C137">
            <v>76680</v>
          </cell>
          <cell r="D137">
            <v>1.42</v>
          </cell>
          <cell r="E137">
            <v>20</v>
          </cell>
          <cell r="F137">
            <v>53.8</v>
          </cell>
          <cell r="G137">
            <v>48.42</v>
          </cell>
          <cell r="H137">
            <v>5.38</v>
          </cell>
          <cell r="I137">
            <v>0</v>
          </cell>
        </row>
        <row r="138">
          <cell r="C138">
            <v>76700</v>
          </cell>
          <cell r="D138">
            <v>4.47</v>
          </cell>
          <cell r="E138">
            <v>20</v>
          </cell>
          <cell r="F138">
            <v>58.9</v>
          </cell>
          <cell r="G138">
            <v>53.01</v>
          </cell>
          <cell r="H138">
            <v>5.89</v>
          </cell>
          <cell r="I138">
            <v>0</v>
          </cell>
        </row>
        <row r="139">
          <cell r="C139">
            <v>76720</v>
          </cell>
          <cell r="D139">
            <v>0.32</v>
          </cell>
          <cell r="E139">
            <v>20</v>
          </cell>
          <cell r="F139">
            <v>47.9</v>
          </cell>
          <cell r="G139">
            <v>43.11</v>
          </cell>
          <cell r="H139">
            <v>4.79</v>
          </cell>
          <cell r="I139">
            <v>0</v>
          </cell>
        </row>
        <row r="140">
          <cell r="C140">
            <v>76730</v>
          </cell>
          <cell r="D140">
            <v>0.06</v>
          </cell>
          <cell r="E140">
            <v>10</v>
          </cell>
          <cell r="F140">
            <v>1.9</v>
          </cell>
          <cell r="G140">
            <v>1.71</v>
          </cell>
          <cell r="H140">
            <v>0.19</v>
          </cell>
          <cell r="I140">
            <v>0</v>
          </cell>
        </row>
        <row r="141">
          <cell r="C141">
            <v>76740</v>
          </cell>
          <cell r="D141">
            <v>0.51</v>
          </cell>
          <cell r="E141">
            <v>10</v>
          </cell>
          <cell r="F141">
            <v>2.85</v>
          </cell>
          <cell r="G141">
            <v>2.57</v>
          </cell>
          <cell r="H141">
            <v>0.28999999999999998</v>
          </cell>
          <cell r="I141">
            <v>0</v>
          </cell>
        </row>
        <row r="142">
          <cell r="C142">
            <v>76750</v>
          </cell>
          <cell r="D142">
            <v>0</v>
          </cell>
          <cell r="E142">
            <v>10</v>
          </cell>
          <cell r="F142">
            <v>1.28</v>
          </cell>
          <cell r="G142">
            <v>1.1499999999999999</v>
          </cell>
          <cell r="H142">
            <v>0.13</v>
          </cell>
          <cell r="I142">
            <v>0</v>
          </cell>
        </row>
        <row r="143">
          <cell r="C143">
            <v>76760</v>
          </cell>
          <cell r="D143">
            <v>0</v>
          </cell>
          <cell r="E143">
            <v>10</v>
          </cell>
          <cell r="F143">
            <v>0</v>
          </cell>
          <cell r="G143">
            <v>0</v>
          </cell>
          <cell r="H143">
            <v>0</v>
          </cell>
          <cell r="I143">
            <v>0</v>
          </cell>
        </row>
        <row r="144">
          <cell r="C144">
            <v>76770</v>
          </cell>
          <cell r="D144">
            <v>0.16</v>
          </cell>
          <cell r="E144">
            <v>10</v>
          </cell>
          <cell r="F144">
            <v>0.4</v>
          </cell>
          <cell r="G144">
            <v>0.36</v>
          </cell>
          <cell r="H144">
            <v>0.04</v>
          </cell>
          <cell r="I144">
            <v>0</v>
          </cell>
        </row>
        <row r="145">
          <cell r="C145">
            <v>76780</v>
          </cell>
          <cell r="D145">
            <v>1.07</v>
          </cell>
          <cell r="E145">
            <v>10</v>
          </cell>
          <cell r="F145">
            <v>6.15</v>
          </cell>
          <cell r="G145">
            <v>5.54</v>
          </cell>
          <cell r="H145">
            <v>0.62</v>
          </cell>
          <cell r="I145">
            <v>0</v>
          </cell>
        </row>
        <row r="146">
          <cell r="C146">
            <v>76790</v>
          </cell>
          <cell r="D146">
            <v>1.0900000000000001</v>
          </cell>
          <cell r="E146">
            <v>10</v>
          </cell>
          <cell r="F146">
            <v>10.8</v>
          </cell>
          <cell r="G146">
            <v>9.7200000000000006</v>
          </cell>
          <cell r="H146">
            <v>1.08</v>
          </cell>
          <cell r="I146">
            <v>0</v>
          </cell>
        </row>
        <row r="147">
          <cell r="C147">
            <v>76800</v>
          </cell>
          <cell r="D147">
            <v>1.49</v>
          </cell>
          <cell r="E147">
            <v>10</v>
          </cell>
          <cell r="F147">
            <v>12.9</v>
          </cell>
          <cell r="G147">
            <v>11.61</v>
          </cell>
          <cell r="H147">
            <v>1.29</v>
          </cell>
          <cell r="I147">
            <v>0</v>
          </cell>
        </row>
        <row r="148">
          <cell r="C148">
            <v>76820</v>
          </cell>
          <cell r="D148">
            <v>2.6</v>
          </cell>
          <cell r="E148">
            <v>20</v>
          </cell>
          <cell r="F148">
            <v>40.9</v>
          </cell>
          <cell r="G148">
            <v>36.81</v>
          </cell>
          <cell r="H148">
            <v>4.09</v>
          </cell>
          <cell r="I148">
            <v>0</v>
          </cell>
        </row>
        <row r="149">
          <cell r="C149">
            <v>76840</v>
          </cell>
          <cell r="D149">
            <v>4.3600000000000003</v>
          </cell>
          <cell r="E149">
            <v>20</v>
          </cell>
          <cell r="F149">
            <v>69.599999999999994</v>
          </cell>
          <cell r="G149">
            <v>62.64</v>
          </cell>
          <cell r="H149">
            <v>6.96</v>
          </cell>
          <cell r="I149">
            <v>0</v>
          </cell>
        </row>
        <row r="150">
          <cell r="C150">
            <v>76850</v>
          </cell>
          <cell r="D150">
            <v>1.94</v>
          </cell>
          <cell r="E150">
            <v>10</v>
          </cell>
          <cell r="F150">
            <v>31.5</v>
          </cell>
          <cell r="G150">
            <v>3.15</v>
          </cell>
          <cell r="H150">
            <v>0</v>
          </cell>
          <cell r="I150">
            <v>28.35</v>
          </cell>
        </row>
        <row r="151">
          <cell r="C151">
            <v>76860</v>
          </cell>
          <cell r="D151">
            <v>0.5</v>
          </cell>
          <cell r="E151">
            <v>10</v>
          </cell>
          <cell r="F151">
            <v>12.2</v>
          </cell>
          <cell r="G151">
            <v>1.22</v>
          </cell>
          <cell r="H151">
            <v>0</v>
          </cell>
          <cell r="I151">
            <v>10.98</v>
          </cell>
        </row>
        <row r="152">
          <cell r="C152">
            <v>76880</v>
          </cell>
          <cell r="D152">
            <v>0</v>
          </cell>
          <cell r="E152">
            <v>20</v>
          </cell>
          <cell r="F152">
            <v>2.5</v>
          </cell>
          <cell r="G152">
            <v>0.25</v>
          </cell>
          <cell r="H152">
            <v>0</v>
          </cell>
          <cell r="I152">
            <v>2.25</v>
          </cell>
        </row>
        <row r="153">
          <cell r="C153">
            <v>76900</v>
          </cell>
          <cell r="D153">
            <v>0</v>
          </cell>
          <cell r="E153">
            <v>20</v>
          </cell>
          <cell r="F153">
            <v>0</v>
          </cell>
          <cell r="G153">
            <v>0</v>
          </cell>
          <cell r="H153">
            <v>0</v>
          </cell>
          <cell r="I153">
            <v>0</v>
          </cell>
        </row>
        <row r="154">
          <cell r="C154">
            <v>76920</v>
          </cell>
          <cell r="D154">
            <v>0.15</v>
          </cell>
          <cell r="E154">
            <v>20</v>
          </cell>
          <cell r="F154">
            <v>0.75</v>
          </cell>
          <cell r="G154">
            <v>0.08</v>
          </cell>
          <cell r="H154">
            <v>0</v>
          </cell>
          <cell r="I154">
            <v>0.68</v>
          </cell>
        </row>
        <row r="155">
          <cell r="C155">
            <v>76930</v>
          </cell>
          <cell r="D155">
            <v>2.13</v>
          </cell>
          <cell r="E155">
            <v>10</v>
          </cell>
          <cell r="F155">
            <v>11.4</v>
          </cell>
          <cell r="G155">
            <v>1.1399999999999999</v>
          </cell>
          <cell r="H155">
            <v>0</v>
          </cell>
          <cell r="I155">
            <v>10.26</v>
          </cell>
        </row>
        <row r="156">
          <cell r="C156">
            <v>76940</v>
          </cell>
          <cell r="D156">
            <v>12.22</v>
          </cell>
          <cell r="E156">
            <v>10</v>
          </cell>
          <cell r="F156">
            <v>71.75</v>
          </cell>
          <cell r="G156">
            <v>7.18</v>
          </cell>
          <cell r="H156">
            <v>0</v>
          </cell>
          <cell r="I156">
            <v>64.58</v>
          </cell>
        </row>
        <row r="157">
          <cell r="C157">
            <v>76960</v>
          </cell>
          <cell r="D157">
            <v>0.8</v>
          </cell>
          <cell r="E157">
            <v>20</v>
          </cell>
          <cell r="F157">
            <v>130.19999999999999</v>
          </cell>
          <cell r="G157">
            <v>13.02</v>
          </cell>
          <cell r="H157">
            <v>0</v>
          </cell>
          <cell r="I157">
            <v>117.18</v>
          </cell>
        </row>
        <row r="158">
          <cell r="C158">
            <v>76980</v>
          </cell>
          <cell r="D158">
            <v>4.04</v>
          </cell>
          <cell r="E158">
            <v>20</v>
          </cell>
          <cell r="F158">
            <v>48.4</v>
          </cell>
          <cell r="G158">
            <v>0</v>
          </cell>
          <cell r="H158">
            <v>0</v>
          </cell>
          <cell r="I158">
            <v>48.4</v>
          </cell>
        </row>
        <row r="159">
          <cell r="C159">
            <v>77000</v>
          </cell>
          <cell r="D159">
            <v>0</v>
          </cell>
          <cell r="E159">
            <v>20</v>
          </cell>
          <cell r="F159">
            <v>20.2</v>
          </cell>
          <cell r="G159">
            <v>0</v>
          </cell>
          <cell r="H159">
            <v>0</v>
          </cell>
          <cell r="I159">
            <v>20.2</v>
          </cell>
        </row>
        <row r="160">
          <cell r="C160">
            <v>77010</v>
          </cell>
          <cell r="D160">
            <v>7.97</v>
          </cell>
          <cell r="E160">
            <v>10</v>
          </cell>
          <cell r="F160">
            <v>19.93</v>
          </cell>
          <cell r="G160">
            <v>0</v>
          </cell>
          <cell r="H160">
            <v>0</v>
          </cell>
          <cell r="I160">
            <v>19.93</v>
          </cell>
        </row>
        <row r="161">
          <cell r="C161">
            <v>77020</v>
          </cell>
          <cell r="D161">
            <v>2.94</v>
          </cell>
          <cell r="E161">
            <v>10</v>
          </cell>
          <cell r="F161">
            <v>54.55</v>
          </cell>
          <cell r="G161">
            <v>0</v>
          </cell>
          <cell r="H161">
            <v>0</v>
          </cell>
          <cell r="I161">
            <v>54.55</v>
          </cell>
        </row>
        <row r="162">
          <cell r="C162">
            <v>77030</v>
          </cell>
          <cell r="D162">
            <v>3.65</v>
          </cell>
          <cell r="E162">
            <v>10</v>
          </cell>
          <cell r="F162">
            <v>32.950000000000003</v>
          </cell>
          <cell r="G162">
            <v>0</v>
          </cell>
          <cell r="H162">
            <v>0</v>
          </cell>
          <cell r="I162">
            <v>32.950000000000003</v>
          </cell>
        </row>
        <row r="163">
          <cell r="C163">
            <v>77040</v>
          </cell>
          <cell r="D163">
            <v>7.24</v>
          </cell>
          <cell r="E163">
            <v>10</v>
          </cell>
          <cell r="F163">
            <v>54.45</v>
          </cell>
          <cell r="G163">
            <v>0</v>
          </cell>
          <cell r="H163">
            <v>0</v>
          </cell>
          <cell r="I163">
            <v>54.45</v>
          </cell>
        </row>
        <row r="164">
          <cell r="C164">
            <v>77050</v>
          </cell>
          <cell r="D164">
            <v>11.51</v>
          </cell>
          <cell r="E164">
            <v>10</v>
          </cell>
          <cell r="F164">
            <v>93.75</v>
          </cell>
          <cell r="G164">
            <v>0</v>
          </cell>
          <cell r="H164">
            <v>0</v>
          </cell>
          <cell r="I164">
            <v>93.75</v>
          </cell>
        </row>
        <row r="165">
          <cell r="C165">
            <v>77060</v>
          </cell>
          <cell r="D165">
            <v>1.8</v>
          </cell>
          <cell r="E165">
            <v>10</v>
          </cell>
          <cell r="F165">
            <v>66.55</v>
          </cell>
          <cell r="G165">
            <v>0</v>
          </cell>
          <cell r="H165">
            <v>0</v>
          </cell>
          <cell r="I165">
            <v>66.55</v>
          </cell>
        </row>
        <row r="166">
          <cell r="C166">
            <v>77080</v>
          </cell>
          <cell r="D166">
            <v>7.0000000000000007E-2</v>
          </cell>
          <cell r="E166">
            <v>20</v>
          </cell>
          <cell r="F166">
            <v>18.7</v>
          </cell>
          <cell r="G166">
            <v>0</v>
          </cell>
          <cell r="H166">
            <v>0</v>
          </cell>
          <cell r="I166">
            <v>18.7</v>
          </cell>
        </row>
        <row r="167">
          <cell r="C167">
            <v>77100</v>
          </cell>
          <cell r="D167">
            <v>3.73</v>
          </cell>
          <cell r="E167">
            <v>20</v>
          </cell>
          <cell r="F167">
            <v>38</v>
          </cell>
          <cell r="G167">
            <v>0</v>
          </cell>
          <cell r="H167">
            <v>0</v>
          </cell>
          <cell r="I167">
            <v>38</v>
          </cell>
        </row>
        <row r="168">
          <cell r="C168">
            <v>77120</v>
          </cell>
          <cell r="D168">
            <v>6.11</v>
          </cell>
          <cell r="E168">
            <v>20</v>
          </cell>
          <cell r="F168">
            <v>98.4</v>
          </cell>
          <cell r="G168">
            <v>0</v>
          </cell>
          <cell r="H168">
            <v>0</v>
          </cell>
          <cell r="I168">
            <v>98.4</v>
          </cell>
        </row>
        <row r="169">
          <cell r="C169">
            <v>77140</v>
          </cell>
          <cell r="D169">
            <v>14.44</v>
          </cell>
          <cell r="E169">
            <v>20</v>
          </cell>
          <cell r="F169">
            <v>205.5</v>
          </cell>
          <cell r="G169">
            <v>0</v>
          </cell>
          <cell r="H169">
            <v>0</v>
          </cell>
          <cell r="I169">
            <v>205.5</v>
          </cell>
        </row>
        <row r="170">
          <cell r="C170">
            <v>77150</v>
          </cell>
          <cell r="D170">
            <v>16.71</v>
          </cell>
          <cell r="E170">
            <v>10</v>
          </cell>
          <cell r="F170">
            <v>155.75</v>
          </cell>
          <cell r="G170">
            <v>0</v>
          </cell>
          <cell r="H170">
            <v>0</v>
          </cell>
          <cell r="I170">
            <v>155.75</v>
          </cell>
        </row>
        <row r="171">
          <cell r="C171">
            <v>77160</v>
          </cell>
          <cell r="D171">
            <v>17.12</v>
          </cell>
          <cell r="E171">
            <v>10</v>
          </cell>
          <cell r="F171">
            <v>169.15</v>
          </cell>
          <cell r="G171">
            <v>0</v>
          </cell>
          <cell r="H171">
            <v>0</v>
          </cell>
          <cell r="I171">
            <v>169.15</v>
          </cell>
        </row>
        <row r="172">
          <cell r="C172">
            <v>77170</v>
          </cell>
          <cell r="D172">
            <v>9.73</v>
          </cell>
          <cell r="E172">
            <v>10</v>
          </cell>
          <cell r="F172">
            <v>134.25</v>
          </cell>
          <cell r="G172">
            <v>0</v>
          </cell>
          <cell r="H172">
            <v>0</v>
          </cell>
          <cell r="I172">
            <v>134.25</v>
          </cell>
        </row>
        <row r="173">
          <cell r="C173">
            <v>77180</v>
          </cell>
          <cell r="D173">
            <v>20.34</v>
          </cell>
          <cell r="E173">
            <v>10</v>
          </cell>
          <cell r="F173">
            <v>150.35</v>
          </cell>
          <cell r="G173">
            <v>0</v>
          </cell>
          <cell r="H173">
            <v>0</v>
          </cell>
          <cell r="I173">
            <v>150.35</v>
          </cell>
        </row>
        <row r="174">
          <cell r="C174">
            <v>77200</v>
          </cell>
          <cell r="D174">
            <v>27.37</v>
          </cell>
          <cell r="E174">
            <v>20</v>
          </cell>
          <cell r="F174">
            <v>477.1</v>
          </cell>
          <cell r="G174">
            <v>0</v>
          </cell>
          <cell r="H174">
            <v>0</v>
          </cell>
          <cell r="I174">
            <v>477.1</v>
          </cell>
        </row>
        <row r="175">
          <cell r="C175">
            <v>77210</v>
          </cell>
          <cell r="D175">
            <v>15.28</v>
          </cell>
          <cell r="E175">
            <v>10</v>
          </cell>
          <cell r="F175">
            <v>213.25</v>
          </cell>
          <cell r="G175">
            <v>0</v>
          </cell>
          <cell r="H175">
            <v>0</v>
          </cell>
          <cell r="I175">
            <v>213.25</v>
          </cell>
        </row>
        <row r="176">
          <cell r="C176">
            <v>77220</v>
          </cell>
          <cell r="D176">
            <v>13.55</v>
          </cell>
          <cell r="E176">
            <v>10</v>
          </cell>
          <cell r="F176">
            <v>144.15</v>
          </cell>
          <cell r="G176">
            <v>0</v>
          </cell>
          <cell r="H176">
            <v>0</v>
          </cell>
          <cell r="I176">
            <v>144.15</v>
          </cell>
        </row>
        <row r="177">
          <cell r="C177">
            <v>77240</v>
          </cell>
          <cell r="D177">
            <v>9.93</v>
          </cell>
          <cell r="E177">
            <v>20</v>
          </cell>
          <cell r="F177">
            <v>234.8</v>
          </cell>
          <cell r="G177">
            <v>0</v>
          </cell>
          <cell r="H177">
            <v>0</v>
          </cell>
          <cell r="I177">
            <v>234.8</v>
          </cell>
        </row>
        <row r="178">
          <cell r="C178">
            <v>77260</v>
          </cell>
          <cell r="D178">
            <v>15.22</v>
          </cell>
          <cell r="E178">
            <v>20</v>
          </cell>
          <cell r="F178">
            <v>251.5</v>
          </cell>
          <cell r="G178">
            <v>0</v>
          </cell>
          <cell r="H178">
            <v>0</v>
          </cell>
          <cell r="I178">
            <v>251.5</v>
          </cell>
        </row>
        <row r="179">
          <cell r="C179">
            <v>77280</v>
          </cell>
          <cell r="D179">
            <v>26.56</v>
          </cell>
          <cell r="E179">
            <v>20</v>
          </cell>
          <cell r="F179">
            <v>417.8</v>
          </cell>
          <cell r="G179">
            <v>0</v>
          </cell>
          <cell r="H179">
            <v>0</v>
          </cell>
          <cell r="I179">
            <v>417.8</v>
          </cell>
        </row>
        <row r="180">
          <cell r="C180">
            <v>77300</v>
          </cell>
          <cell r="D180">
            <v>19.03</v>
          </cell>
          <cell r="E180">
            <v>20</v>
          </cell>
          <cell r="F180">
            <v>455.9</v>
          </cell>
          <cell r="G180">
            <v>0</v>
          </cell>
          <cell r="H180">
            <v>0</v>
          </cell>
          <cell r="I180">
            <v>455.9</v>
          </cell>
        </row>
        <row r="181">
          <cell r="C181">
            <v>77310</v>
          </cell>
          <cell r="D181">
            <v>15.4</v>
          </cell>
          <cell r="E181">
            <v>10</v>
          </cell>
          <cell r="F181">
            <v>172.15</v>
          </cell>
          <cell r="G181">
            <v>0</v>
          </cell>
          <cell r="H181">
            <v>0</v>
          </cell>
          <cell r="I181">
            <v>172.15</v>
          </cell>
        </row>
        <row r="182">
          <cell r="C182">
            <v>77320</v>
          </cell>
          <cell r="D182">
            <v>8.26</v>
          </cell>
          <cell r="E182">
            <v>10</v>
          </cell>
          <cell r="F182">
            <v>118.3</v>
          </cell>
          <cell r="G182">
            <v>0</v>
          </cell>
          <cell r="H182">
            <v>0</v>
          </cell>
          <cell r="I182">
            <v>118.3</v>
          </cell>
        </row>
        <row r="183">
          <cell r="C183">
            <v>77330</v>
          </cell>
          <cell r="D183">
            <v>5.4</v>
          </cell>
          <cell r="E183">
            <v>10</v>
          </cell>
          <cell r="F183">
            <v>68.3</v>
          </cell>
          <cell r="G183">
            <v>0</v>
          </cell>
          <cell r="H183">
            <v>0</v>
          </cell>
          <cell r="I183">
            <v>68.3</v>
          </cell>
        </row>
        <row r="184">
          <cell r="C184">
            <v>77340</v>
          </cell>
          <cell r="D184">
            <v>17.25</v>
          </cell>
          <cell r="E184">
            <v>10</v>
          </cell>
          <cell r="F184">
            <v>113.25</v>
          </cell>
          <cell r="G184">
            <v>0</v>
          </cell>
          <cell r="H184">
            <v>0</v>
          </cell>
          <cell r="I184">
            <v>113.25</v>
          </cell>
        </row>
        <row r="185">
          <cell r="C185">
            <v>77350</v>
          </cell>
          <cell r="D185">
            <v>13.61</v>
          </cell>
          <cell r="E185">
            <v>10</v>
          </cell>
          <cell r="F185">
            <v>154.30000000000001</v>
          </cell>
          <cell r="G185">
            <v>0</v>
          </cell>
          <cell r="H185">
            <v>0</v>
          </cell>
          <cell r="I185">
            <v>154.30000000000001</v>
          </cell>
        </row>
        <row r="186">
          <cell r="C186">
            <v>77360</v>
          </cell>
          <cell r="D186">
            <v>9.86</v>
          </cell>
          <cell r="E186">
            <v>10</v>
          </cell>
          <cell r="F186">
            <v>117.35</v>
          </cell>
          <cell r="G186">
            <v>0</v>
          </cell>
          <cell r="H186">
            <v>0</v>
          </cell>
          <cell r="I186">
            <v>117.35</v>
          </cell>
        </row>
        <row r="187">
          <cell r="C187">
            <v>77380</v>
          </cell>
          <cell r="D187">
            <v>0.93</v>
          </cell>
          <cell r="E187">
            <v>20</v>
          </cell>
          <cell r="F187">
            <v>107.9</v>
          </cell>
          <cell r="G187">
            <v>102.51</v>
          </cell>
          <cell r="H187">
            <v>5.4</v>
          </cell>
          <cell r="I187">
            <v>0</v>
          </cell>
        </row>
        <row r="188">
          <cell r="C188">
            <v>77400</v>
          </cell>
          <cell r="D188">
            <v>0</v>
          </cell>
          <cell r="E188">
            <v>20</v>
          </cell>
          <cell r="F188">
            <v>4.6500000000000004</v>
          </cell>
          <cell r="G188">
            <v>4.42</v>
          </cell>
          <cell r="H188">
            <v>0.23</v>
          </cell>
          <cell r="I188">
            <v>0</v>
          </cell>
        </row>
        <row r="189">
          <cell r="C189">
            <v>77420</v>
          </cell>
          <cell r="D189">
            <v>0</v>
          </cell>
          <cell r="E189">
            <v>20</v>
          </cell>
          <cell r="F189">
            <v>0</v>
          </cell>
          <cell r="G189">
            <v>0</v>
          </cell>
          <cell r="H189">
            <v>0</v>
          </cell>
          <cell r="I189">
            <v>0</v>
          </cell>
        </row>
        <row r="190">
          <cell r="C190">
            <v>77440</v>
          </cell>
          <cell r="D190">
            <v>0</v>
          </cell>
          <cell r="E190">
            <v>20</v>
          </cell>
          <cell r="F190">
            <v>0</v>
          </cell>
          <cell r="G190">
            <v>0</v>
          </cell>
          <cell r="H190">
            <v>0</v>
          </cell>
          <cell r="I190">
            <v>0</v>
          </cell>
        </row>
        <row r="191">
          <cell r="C191">
            <v>77460</v>
          </cell>
          <cell r="D191">
            <v>5.6</v>
          </cell>
          <cell r="E191">
            <v>20</v>
          </cell>
          <cell r="F191">
            <v>28</v>
          </cell>
          <cell r="G191">
            <v>26.6</v>
          </cell>
          <cell r="H191">
            <v>1.4</v>
          </cell>
          <cell r="I191">
            <v>0</v>
          </cell>
        </row>
        <row r="192">
          <cell r="C192">
            <v>77470</v>
          </cell>
          <cell r="D192">
            <v>15.54</v>
          </cell>
          <cell r="E192">
            <v>10</v>
          </cell>
          <cell r="F192">
            <v>105.7</v>
          </cell>
          <cell r="G192">
            <v>100.42</v>
          </cell>
          <cell r="H192">
            <v>5.29</v>
          </cell>
          <cell r="I192">
            <v>0</v>
          </cell>
        </row>
        <row r="193">
          <cell r="C193">
            <v>77480</v>
          </cell>
          <cell r="D193">
            <v>0.12</v>
          </cell>
          <cell r="E193">
            <v>10</v>
          </cell>
          <cell r="F193">
            <v>78.3</v>
          </cell>
          <cell r="G193">
            <v>74.39</v>
          </cell>
          <cell r="H193">
            <v>3.92</v>
          </cell>
          <cell r="I193">
            <v>0</v>
          </cell>
        </row>
        <row r="194">
          <cell r="C194">
            <v>77500</v>
          </cell>
          <cell r="D194">
            <v>8.93</v>
          </cell>
          <cell r="E194">
            <v>20</v>
          </cell>
          <cell r="F194">
            <v>90.5</v>
          </cell>
          <cell r="G194">
            <v>85.98</v>
          </cell>
          <cell r="H194">
            <v>4.53</v>
          </cell>
          <cell r="I194">
            <v>0</v>
          </cell>
        </row>
        <row r="195">
          <cell r="C195">
            <v>77520</v>
          </cell>
          <cell r="D195">
            <v>9.24</v>
          </cell>
          <cell r="E195">
            <v>20</v>
          </cell>
          <cell r="F195">
            <v>181.7</v>
          </cell>
          <cell r="G195">
            <v>172.62</v>
          </cell>
          <cell r="H195">
            <v>9.09</v>
          </cell>
          <cell r="I195">
            <v>0</v>
          </cell>
        </row>
        <row r="196">
          <cell r="C196">
            <v>77530</v>
          </cell>
          <cell r="D196">
            <v>27.54</v>
          </cell>
          <cell r="E196">
            <v>10</v>
          </cell>
          <cell r="F196">
            <v>183.9</v>
          </cell>
          <cell r="G196">
            <v>174.71</v>
          </cell>
          <cell r="H196">
            <v>9.1999999999999993</v>
          </cell>
          <cell r="I196">
            <v>0</v>
          </cell>
        </row>
        <row r="197">
          <cell r="C197">
            <v>77540</v>
          </cell>
          <cell r="D197">
            <v>4.8600000000000003</v>
          </cell>
          <cell r="E197">
            <v>10</v>
          </cell>
          <cell r="F197">
            <v>162</v>
          </cell>
          <cell r="G197">
            <v>153.9</v>
          </cell>
          <cell r="H197">
            <v>8.1</v>
          </cell>
          <cell r="I197">
            <v>0</v>
          </cell>
        </row>
        <row r="198">
          <cell r="C198">
            <v>77550</v>
          </cell>
          <cell r="D198">
            <v>16.100000000000001</v>
          </cell>
          <cell r="E198">
            <v>10</v>
          </cell>
          <cell r="F198">
            <v>104.8</v>
          </cell>
          <cell r="G198">
            <v>99.56</v>
          </cell>
          <cell r="H198">
            <v>5.24</v>
          </cell>
          <cell r="I198">
            <v>0</v>
          </cell>
        </row>
        <row r="199">
          <cell r="C199">
            <v>77560</v>
          </cell>
          <cell r="D199">
            <v>4.72</v>
          </cell>
          <cell r="E199">
            <v>10</v>
          </cell>
          <cell r="F199">
            <v>104.1</v>
          </cell>
          <cell r="G199">
            <v>98.9</v>
          </cell>
          <cell r="H199">
            <v>5.21</v>
          </cell>
          <cell r="I199">
            <v>0</v>
          </cell>
        </row>
        <row r="200">
          <cell r="C200">
            <v>77580</v>
          </cell>
          <cell r="D200">
            <v>0</v>
          </cell>
          <cell r="E200">
            <v>20</v>
          </cell>
          <cell r="F200">
            <v>23.6</v>
          </cell>
          <cell r="G200">
            <v>22.42</v>
          </cell>
          <cell r="H200">
            <v>1.18</v>
          </cell>
          <cell r="I200">
            <v>0</v>
          </cell>
        </row>
        <row r="201">
          <cell r="C201">
            <v>77600</v>
          </cell>
          <cell r="D201">
            <v>22.38</v>
          </cell>
          <cell r="E201">
            <v>20</v>
          </cell>
          <cell r="F201">
            <v>111.9</v>
          </cell>
          <cell r="G201">
            <v>106.31</v>
          </cell>
          <cell r="H201">
            <v>5.6</v>
          </cell>
          <cell r="I201">
            <v>0</v>
          </cell>
        </row>
        <row r="202">
          <cell r="C202">
            <v>77620</v>
          </cell>
          <cell r="D202">
            <v>4.41</v>
          </cell>
          <cell r="E202">
            <v>20</v>
          </cell>
          <cell r="F202">
            <v>267.89999999999998</v>
          </cell>
          <cell r="G202">
            <v>254.51</v>
          </cell>
          <cell r="H202">
            <v>13.4</v>
          </cell>
          <cell r="I202">
            <v>0</v>
          </cell>
        </row>
        <row r="203">
          <cell r="C203">
            <v>77640</v>
          </cell>
          <cell r="D203">
            <v>1.1399999999999999</v>
          </cell>
          <cell r="E203">
            <v>20</v>
          </cell>
          <cell r="F203">
            <v>55.5</v>
          </cell>
          <cell r="G203">
            <v>52.73</v>
          </cell>
          <cell r="H203">
            <v>2.78</v>
          </cell>
          <cell r="I203">
            <v>0</v>
          </cell>
        </row>
        <row r="204">
          <cell r="C204">
            <v>77660</v>
          </cell>
          <cell r="D204">
            <v>9.4700000000000006</v>
          </cell>
          <cell r="E204">
            <v>20</v>
          </cell>
          <cell r="F204">
            <v>106.1</v>
          </cell>
          <cell r="G204">
            <v>100.8</v>
          </cell>
          <cell r="H204">
            <v>5.31</v>
          </cell>
          <cell r="I204">
            <v>0</v>
          </cell>
        </row>
        <row r="205">
          <cell r="C205">
            <v>77680</v>
          </cell>
          <cell r="D205">
            <v>13.33</v>
          </cell>
          <cell r="E205">
            <v>20</v>
          </cell>
          <cell r="F205">
            <v>228</v>
          </cell>
          <cell r="G205">
            <v>216.6</v>
          </cell>
          <cell r="H205">
            <v>11.4</v>
          </cell>
          <cell r="I205">
            <v>0</v>
          </cell>
        </row>
        <row r="206">
          <cell r="C206">
            <v>77690</v>
          </cell>
          <cell r="D206">
            <v>9.77</v>
          </cell>
          <cell r="E206">
            <v>10</v>
          </cell>
          <cell r="F206">
            <v>115.5</v>
          </cell>
          <cell r="G206">
            <v>109.73</v>
          </cell>
          <cell r="H206">
            <v>5.78</v>
          </cell>
          <cell r="I206">
            <v>0</v>
          </cell>
        </row>
        <row r="207">
          <cell r="C207">
            <v>77700</v>
          </cell>
          <cell r="D207">
            <v>10.67</v>
          </cell>
          <cell r="E207">
            <v>10</v>
          </cell>
          <cell r="F207">
            <v>102.2</v>
          </cell>
          <cell r="G207">
            <v>97.09</v>
          </cell>
          <cell r="H207">
            <v>5.1100000000000003</v>
          </cell>
          <cell r="I207">
            <v>0</v>
          </cell>
        </row>
        <row r="208">
          <cell r="C208">
            <v>77720</v>
          </cell>
          <cell r="D208">
            <v>7.58</v>
          </cell>
          <cell r="E208">
            <v>20</v>
          </cell>
          <cell r="F208">
            <v>182.5</v>
          </cell>
          <cell r="G208">
            <v>173.38</v>
          </cell>
          <cell r="H208">
            <v>9.1300000000000008</v>
          </cell>
          <cell r="I208">
            <v>0</v>
          </cell>
        </row>
        <row r="209">
          <cell r="C209">
            <v>77740</v>
          </cell>
          <cell r="D209">
            <v>10.35</v>
          </cell>
          <cell r="E209">
            <v>20</v>
          </cell>
          <cell r="F209">
            <v>179.3</v>
          </cell>
          <cell r="G209">
            <v>170.34</v>
          </cell>
          <cell r="H209">
            <v>8.9700000000000006</v>
          </cell>
          <cell r="I209">
            <v>0</v>
          </cell>
        </row>
        <row r="210">
          <cell r="C210">
            <v>77760</v>
          </cell>
          <cell r="D210">
            <v>5.0199999999999996</v>
          </cell>
          <cell r="E210">
            <v>20</v>
          </cell>
          <cell r="F210">
            <v>153.69999999999999</v>
          </cell>
          <cell r="G210">
            <v>146.02000000000001</v>
          </cell>
          <cell r="H210">
            <v>7.69</v>
          </cell>
          <cell r="I210">
            <v>0</v>
          </cell>
        </row>
        <row r="211">
          <cell r="C211">
            <v>77770</v>
          </cell>
          <cell r="D211">
            <v>2.2599999999999998</v>
          </cell>
          <cell r="E211">
            <v>10</v>
          </cell>
          <cell r="F211">
            <v>36.4</v>
          </cell>
          <cell r="G211">
            <v>34.58</v>
          </cell>
          <cell r="H211">
            <v>1.82</v>
          </cell>
          <cell r="I211">
            <v>0</v>
          </cell>
        </row>
        <row r="212">
          <cell r="C212">
            <v>77780</v>
          </cell>
          <cell r="D212">
            <v>0</v>
          </cell>
          <cell r="E212">
            <v>10</v>
          </cell>
          <cell r="F212">
            <v>5.65</v>
          </cell>
          <cell r="G212">
            <v>5.65</v>
          </cell>
          <cell r="H212">
            <v>0</v>
          </cell>
          <cell r="I212">
            <v>0</v>
          </cell>
        </row>
        <row r="213">
          <cell r="C213">
            <v>77790</v>
          </cell>
          <cell r="D213">
            <v>0.66</v>
          </cell>
          <cell r="E213">
            <v>10</v>
          </cell>
          <cell r="F213">
            <v>1.65</v>
          </cell>
          <cell r="G213">
            <v>1.65</v>
          </cell>
          <cell r="H213">
            <v>0</v>
          </cell>
          <cell r="I213">
            <v>0</v>
          </cell>
        </row>
        <row r="214">
          <cell r="C214">
            <v>77800</v>
          </cell>
          <cell r="D214">
            <v>5.48</v>
          </cell>
          <cell r="E214">
            <v>10</v>
          </cell>
          <cell r="F214">
            <v>30.7</v>
          </cell>
          <cell r="G214">
            <v>30.7</v>
          </cell>
          <cell r="H214">
            <v>0</v>
          </cell>
          <cell r="I214">
            <v>0</v>
          </cell>
        </row>
        <row r="215">
          <cell r="C215">
            <v>77810</v>
          </cell>
          <cell r="D215">
            <v>7.6</v>
          </cell>
          <cell r="E215">
            <v>10</v>
          </cell>
          <cell r="F215">
            <v>65.400000000000006</v>
          </cell>
          <cell r="G215">
            <v>65.400000000000006</v>
          </cell>
          <cell r="H215">
            <v>0</v>
          </cell>
          <cell r="I215">
            <v>0</v>
          </cell>
        </row>
        <row r="216">
          <cell r="C216">
            <v>77820</v>
          </cell>
          <cell r="D216">
            <v>2.69</v>
          </cell>
          <cell r="E216">
            <v>10</v>
          </cell>
          <cell r="F216">
            <v>51.45</v>
          </cell>
          <cell r="G216">
            <v>51.45</v>
          </cell>
          <cell r="H216">
            <v>0</v>
          </cell>
          <cell r="I216">
            <v>0</v>
          </cell>
        </row>
        <row r="217">
          <cell r="C217">
            <v>77840</v>
          </cell>
          <cell r="D217">
            <v>2.93</v>
          </cell>
          <cell r="E217">
            <v>20</v>
          </cell>
          <cell r="F217">
            <v>56.2</v>
          </cell>
          <cell r="G217">
            <v>56.2</v>
          </cell>
          <cell r="H217">
            <v>0</v>
          </cell>
          <cell r="I217">
            <v>0</v>
          </cell>
        </row>
        <row r="218">
          <cell r="C218">
            <v>77860</v>
          </cell>
          <cell r="D218">
            <v>3.3</v>
          </cell>
          <cell r="E218">
            <v>20</v>
          </cell>
          <cell r="F218">
            <v>62.3</v>
          </cell>
          <cell r="G218">
            <v>62.3</v>
          </cell>
          <cell r="H218">
            <v>0</v>
          </cell>
          <cell r="I218">
            <v>0</v>
          </cell>
        </row>
        <row r="219">
          <cell r="C219">
            <v>77870</v>
          </cell>
          <cell r="D219">
            <v>1.67</v>
          </cell>
          <cell r="E219">
            <v>10</v>
          </cell>
          <cell r="F219">
            <v>24.85</v>
          </cell>
          <cell r="G219">
            <v>24.85</v>
          </cell>
          <cell r="H219">
            <v>0</v>
          </cell>
          <cell r="I219">
            <v>0</v>
          </cell>
        </row>
        <row r="220">
          <cell r="C220">
            <v>77880</v>
          </cell>
          <cell r="D220">
            <v>1.82</v>
          </cell>
          <cell r="E220">
            <v>10</v>
          </cell>
          <cell r="F220">
            <v>17.45</v>
          </cell>
          <cell r="G220">
            <v>17.45</v>
          </cell>
          <cell r="H220">
            <v>0</v>
          </cell>
          <cell r="I220">
            <v>0</v>
          </cell>
        </row>
        <row r="221">
          <cell r="C221">
            <v>77900</v>
          </cell>
          <cell r="D221">
            <v>57.97</v>
          </cell>
          <cell r="E221">
            <v>20</v>
          </cell>
          <cell r="F221">
            <v>597.9</v>
          </cell>
          <cell r="G221">
            <v>597.9</v>
          </cell>
          <cell r="H221">
            <v>0</v>
          </cell>
          <cell r="I221">
            <v>0</v>
          </cell>
        </row>
        <row r="222">
          <cell r="C222">
            <v>77910</v>
          </cell>
          <cell r="D222">
            <v>2.16</v>
          </cell>
          <cell r="E222">
            <v>10</v>
          </cell>
          <cell r="F222">
            <v>300.64999999999998</v>
          </cell>
          <cell r="G222">
            <v>300.64999999999998</v>
          </cell>
          <cell r="H222">
            <v>0</v>
          </cell>
          <cell r="I222">
            <v>0</v>
          </cell>
        </row>
        <row r="223">
          <cell r="C223">
            <v>77920</v>
          </cell>
          <cell r="D223">
            <v>63.97</v>
          </cell>
          <cell r="E223">
            <v>10</v>
          </cell>
          <cell r="F223">
            <v>330.65</v>
          </cell>
          <cell r="G223">
            <v>330.65</v>
          </cell>
          <cell r="H223">
            <v>0</v>
          </cell>
          <cell r="I223">
            <v>0</v>
          </cell>
        </row>
        <row r="224">
          <cell r="C224">
            <v>77940</v>
          </cell>
          <cell r="D224">
            <v>13.55</v>
          </cell>
          <cell r="E224">
            <v>20</v>
          </cell>
          <cell r="F224">
            <v>775.2</v>
          </cell>
          <cell r="G224">
            <v>775.2</v>
          </cell>
          <cell r="H224">
            <v>0</v>
          </cell>
          <cell r="I224">
            <v>0</v>
          </cell>
        </row>
        <row r="225">
          <cell r="C225">
            <v>77960</v>
          </cell>
          <cell r="D225">
            <v>19.66</v>
          </cell>
          <cell r="E225">
            <v>20</v>
          </cell>
          <cell r="F225">
            <v>332.1</v>
          </cell>
          <cell r="G225">
            <v>332.1</v>
          </cell>
          <cell r="H225">
            <v>0</v>
          </cell>
          <cell r="I225">
            <v>0</v>
          </cell>
        </row>
        <row r="226">
          <cell r="C226">
            <v>77970</v>
          </cell>
          <cell r="D226">
            <v>47.01</v>
          </cell>
          <cell r="E226">
            <v>10</v>
          </cell>
          <cell r="F226">
            <v>333.35</v>
          </cell>
          <cell r="G226">
            <v>333.35</v>
          </cell>
          <cell r="H226">
            <v>0</v>
          </cell>
          <cell r="I226">
            <v>0</v>
          </cell>
        </row>
        <row r="227">
          <cell r="C227">
            <v>77980</v>
          </cell>
          <cell r="D227">
            <v>56.26</v>
          </cell>
          <cell r="E227">
            <v>10</v>
          </cell>
          <cell r="F227">
            <v>516.35</v>
          </cell>
          <cell r="G227">
            <v>516.35</v>
          </cell>
          <cell r="H227">
            <v>0</v>
          </cell>
          <cell r="I227">
            <v>0</v>
          </cell>
        </row>
        <row r="228">
          <cell r="C228">
            <v>78000</v>
          </cell>
          <cell r="D228">
            <v>4.41</v>
          </cell>
          <cell r="E228">
            <v>20</v>
          </cell>
          <cell r="F228">
            <v>606.70000000000005</v>
          </cell>
          <cell r="G228">
            <v>30.34</v>
          </cell>
          <cell r="H228">
            <v>0</v>
          </cell>
          <cell r="I228">
            <v>576.37</v>
          </cell>
        </row>
        <row r="229">
          <cell r="C229">
            <v>78020</v>
          </cell>
          <cell r="D229">
            <v>11.68</v>
          </cell>
          <cell r="E229">
            <v>20</v>
          </cell>
          <cell r="F229">
            <v>160.9</v>
          </cell>
          <cell r="G229">
            <v>8.0500000000000007</v>
          </cell>
          <cell r="H229">
            <v>0</v>
          </cell>
          <cell r="I229">
            <v>152.86000000000001</v>
          </cell>
        </row>
        <row r="230">
          <cell r="C230">
            <v>78040</v>
          </cell>
          <cell r="D230">
            <v>27.86</v>
          </cell>
          <cell r="E230">
            <v>20</v>
          </cell>
          <cell r="F230">
            <v>395.4</v>
          </cell>
          <cell r="G230">
            <v>19.77</v>
          </cell>
          <cell r="H230">
            <v>0</v>
          </cell>
          <cell r="I230">
            <v>375.63</v>
          </cell>
        </row>
        <row r="231">
          <cell r="C231">
            <v>78060</v>
          </cell>
          <cell r="D231">
            <v>32.75</v>
          </cell>
          <cell r="E231">
            <v>20</v>
          </cell>
          <cell r="F231">
            <v>606.1</v>
          </cell>
          <cell r="G231">
            <v>30.31</v>
          </cell>
          <cell r="H231">
            <v>0</v>
          </cell>
          <cell r="I231">
            <v>575.79999999999995</v>
          </cell>
        </row>
        <row r="232">
          <cell r="C232">
            <v>78080</v>
          </cell>
          <cell r="D232">
            <v>13.39</v>
          </cell>
          <cell r="E232">
            <v>20</v>
          </cell>
          <cell r="F232">
            <v>461.4</v>
          </cell>
          <cell r="G232">
            <v>23.07</v>
          </cell>
          <cell r="H232">
            <v>0</v>
          </cell>
          <cell r="I232">
            <v>438.33</v>
          </cell>
        </row>
        <row r="233">
          <cell r="C233">
            <v>78090</v>
          </cell>
          <cell r="D233">
            <v>9.89</v>
          </cell>
          <cell r="E233">
            <v>10</v>
          </cell>
          <cell r="F233">
            <v>116.4</v>
          </cell>
          <cell r="G233">
            <v>34.92</v>
          </cell>
          <cell r="H233">
            <v>0</v>
          </cell>
          <cell r="I233">
            <v>81.48</v>
          </cell>
        </row>
        <row r="234">
          <cell r="C234">
            <v>78100</v>
          </cell>
          <cell r="D234">
            <v>27</v>
          </cell>
          <cell r="E234">
            <v>10</v>
          </cell>
          <cell r="F234">
            <v>184.45</v>
          </cell>
          <cell r="G234">
            <v>55.34</v>
          </cell>
          <cell r="H234">
            <v>0</v>
          </cell>
          <cell r="I234">
            <v>129.12</v>
          </cell>
        </row>
        <row r="235">
          <cell r="C235">
            <v>78120</v>
          </cell>
          <cell r="D235">
            <v>5.99</v>
          </cell>
          <cell r="E235">
            <v>20</v>
          </cell>
          <cell r="F235">
            <v>329.9</v>
          </cell>
          <cell r="G235">
            <v>98.97</v>
          </cell>
          <cell r="H235">
            <v>0</v>
          </cell>
          <cell r="I235">
            <v>230.93</v>
          </cell>
        </row>
        <row r="236">
          <cell r="C236">
            <v>78140</v>
          </cell>
          <cell r="D236">
            <v>21.86</v>
          </cell>
          <cell r="E236">
            <v>20</v>
          </cell>
          <cell r="F236">
            <v>278.5</v>
          </cell>
          <cell r="G236">
            <v>83.55</v>
          </cell>
          <cell r="H236">
            <v>0</v>
          </cell>
          <cell r="I236">
            <v>194.95</v>
          </cell>
        </row>
        <row r="237">
          <cell r="C237">
            <v>78150</v>
          </cell>
          <cell r="D237">
            <v>28.11</v>
          </cell>
          <cell r="E237">
            <v>10</v>
          </cell>
          <cell r="F237">
            <v>249.85</v>
          </cell>
          <cell r="G237">
            <v>74.959999999999994</v>
          </cell>
          <cell r="H237">
            <v>0</v>
          </cell>
          <cell r="I237">
            <v>174.9</v>
          </cell>
        </row>
        <row r="238">
          <cell r="C238">
            <v>78160</v>
          </cell>
          <cell r="D238">
            <v>17.579999999999998</v>
          </cell>
          <cell r="E238">
            <v>10</v>
          </cell>
          <cell r="F238">
            <v>228.45</v>
          </cell>
          <cell r="G238">
            <v>68.540000000000006</v>
          </cell>
          <cell r="H238">
            <v>0</v>
          </cell>
          <cell r="I238">
            <v>159.91999999999999</v>
          </cell>
        </row>
        <row r="239">
          <cell r="C239">
            <v>78180</v>
          </cell>
          <cell r="D239">
            <v>8.23</v>
          </cell>
          <cell r="E239">
            <v>20</v>
          </cell>
          <cell r="F239">
            <v>258.10000000000002</v>
          </cell>
          <cell r="G239">
            <v>77.430000000000007</v>
          </cell>
          <cell r="H239">
            <v>0</v>
          </cell>
          <cell r="I239">
            <v>180.67</v>
          </cell>
        </row>
        <row r="240">
          <cell r="C240">
            <v>78200</v>
          </cell>
          <cell r="D240">
            <v>11.03</v>
          </cell>
          <cell r="E240">
            <v>20</v>
          </cell>
          <cell r="F240">
            <v>192.6</v>
          </cell>
          <cell r="G240">
            <v>57.78</v>
          </cell>
          <cell r="H240">
            <v>0</v>
          </cell>
          <cell r="I240">
            <v>134.82</v>
          </cell>
        </row>
        <row r="241">
          <cell r="C241">
            <v>78220</v>
          </cell>
          <cell r="D241">
            <v>10.1</v>
          </cell>
          <cell r="E241">
            <v>20</v>
          </cell>
          <cell r="F241">
            <v>211.3</v>
          </cell>
          <cell r="G241">
            <v>63.39</v>
          </cell>
          <cell r="H241">
            <v>0</v>
          </cell>
          <cell r="I241">
            <v>147.91</v>
          </cell>
        </row>
        <row r="242">
          <cell r="C242">
            <v>78240</v>
          </cell>
          <cell r="D242">
            <v>4.47</v>
          </cell>
          <cell r="E242">
            <v>20</v>
          </cell>
          <cell r="F242">
            <v>145.69999999999999</v>
          </cell>
          <cell r="G242">
            <v>43.71</v>
          </cell>
          <cell r="H242">
            <v>0</v>
          </cell>
          <cell r="I242">
            <v>101.99</v>
          </cell>
        </row>
        <row r="243">
          <cell r="C243">
            <v>78250</v>
          </cell>
          <cell r="D243">
            <v>0</v>
          </cell>
          <cell r="E243">
            <v>10</v>
          </cell>
          <cell r="F243">
            <v>11.18</v>
          </cell>
          <cell r="G243">
            <v>3.35</v>
          </cell>
          <cell r="H243">
            <v>0</v>
          </cell>
          <cell r="I243">
            <v>7.83</v>
          </cell>
        </row>
        <row r="244">
          <cell r="C244">
            <v>78260</v>
          </cell>
          <cell r="D244">
            <v>1.82</v>
          </cell>
          <cell r="E244">
            <v>10</v>
          </cell>
          <cell r="F244">
            <v>4.55</v>
          </cell>
          <cell r="G244">
            <v>1.37</v>
          </cell>
          <cell r="H244">
            <v>0</v>
          </cell>
          <cell r="I244">
            <v>3.19</v>
          </cell>
        </row>
        <row r="245">
          <cell r="C245">
            <v>78280</v>
          </cell>
          <cell r="D245">
            <v>7.02</v>
          </cell>
          <cell r="E245">
            <v>20</v>
          </cell>
          <cell r="F245">
            <v>88.4</v>
          </cell>
          <cell r="G245">
            <v>26.52</v>
          </cell>
          <cell r="H245">
            <v>0</v>
          </cell>
          <cell r="I245">
            <v>61.88</v>
          </cell>
        </row>
        <row r="246">
          <cell r="C246">
            <v>78300</v>
          </cell>
          <cell r="D246">
            <v>21.07</v>
          </cell>
          <cell r="E246">
            <v>20</v>
          </cell>
          <cell r="F246">
            <v>280.89999999999998</v>
          </cell>
          <cell r="G246">
            <v>84.27</v>
          </cell>
          <cell r="H246">
            <v>0</v>
          </cell>
          <cell r="I246">
            <v>196.63</v>
          </cell>
        </row>
        <row r="247">
          <cell r="C247">
            <v>78320</v>
          </cell>
          <cell r="D247">
            <v>5.0199999999999996</v>
          </cell>
          <cell r="E247">
            <v>20</v>
          </cell>
          <cell r="F247">
            <v>260.89999999999998</v>
          </cell>
          <cell r="G247">
            <v>78.27</v>
          </cell>
          <cell r="H247">
            <v>0</v>
          </cell>
          <cell r="I247">
            <v>182.63</v>
          </cell>
        </row>
        <row r="248">
          <cell r="C248">
            <v>78340</v>
          </cell>
          <cell r="D248">
            <v>2.63</v>
          </cell>
          <cell r="E248">
            <v>20</v>
          </cell>
          <cell r="F248">
            <v>76.5</v>
          </cell>
          <cell r="G248">
            <v>22.95</v>
          </cell>
          <cell r="H248">
            <v>0</v>
          </cell>
          <cell r="I248">
            <v>53.55</v>
          </cell>
        </row>
        <row r="249">
          <cell r="C249">
            <v>78350</v>
          </cell>
          <cell r="D249">
            <v>2.35</v>
          </cell>
          <cell r="E249">
            <v>10</v>
          </cell>
          <cell r="F249">
            <v>24.9</v>
          </cell>
          <cell r="G249">
            <v>9.9600000000000009</v>
          </cell>
          <cell r="H249">
            <v>2.4900000000000002</v>
          </cell>
          <cell r="I249">
            <v>12.45</v>
          </cell>
        </row>
        <row r="250">
          <cell r="C250">
            <v>78360</v>
          </cell>
          <cell r="D250">
            <v>5.42</v>
          </cell>
          <cell r="E250">
            <v>10</v>
          </cell>
          <cell r="F250">
            <v>38.85</v>
          </cell>
          <cell r="G250">
            <v>15.54</v>
          </cell>
          <cell r="H250">
            <v>3.89</v>
          </cell>
          <cell r="I250">
            <v>19.43</v>
          </cell>
        </row>
        <row r="251">
          <cell r="C251">
            <v>78380</v>
          </cell>
          <cell r="D251">
            <v>4.3099999999999996</v>
          </cell>
          <cell r="E251">
            <v>20</v>
          </cell>
          <cell r="F251">
            <v>97.3</v>
          </cell>
          <cell r="G251">
            <v>38.92</v>
          </cell>
          <cell r="H251">
            <v>9.73</v>
          </cell>
          <cell r="I251">
            <v>48.65</v>
          </cell>
        </row>
        <row r="252">
          <cell r="C252">
            <v>78400</v>
          </cell>
          <cell r="D252">
            <v>4.83</v>
          </cell>
          <cell r="E252">
            <v>20</v>
          </cell>
          <cell r="F252">
            <v>91.4</v>
          </cell>
          <cell r="G252">
            <v>36.56</v>
          </cell>
          <cell r="H252">
            <v>9.14</v>
          </cell>
          <cell r="I252">
            <v>45.7</v>
          </cell>
        </row>
        <row r="253">
          <cell r="C253">
            <v>78420</v>
          </cell>
          <cell r="D253">
            <v>2</v>
          </cell>
          <cell r="E253">
            <v>20</v>
          </cell>
          <cell r="F253">
            <v>68.3</v>
          </cell>
          <cell r="G253">
            <v>27.32</v>
          </cell>
          <cell r="H253">
            <v>6.83</v>
          </cell>
          <cell r="I253">
            <v>34.15</v>
          </cell>
        </row>
        <row r="254">
          <cell r="C254">
            <v>78430</v>
          </cell>
          <cell r="D254">
            <v>3.49</v>
          </cell>
          <cell r="E254">
            <v>10</v>
          </cell>
          <cell r="F254">
            <v>27.45</v>
          </cell>
          <cell r="G254">
            <v>10.98</v>
          </cell>
          <cell r="H254">
            <v>2.75</v>
          </cell>
          <cell r="I254">
            <v>13.73</v>
          </cell>
        </row>
        <row r="255">
          <cell r="C255">
            <v>78440</v>
          </cell>
          <cell r="D255">
            <v>5.03</v>
          </cell>
          <cell r="E255">
            <v>10</v>
          </cell>
          <cell r="F255">
            <v>42.6</v>
          </cell>
          <cell r="G255">
            <v>17.04</v>
          </cell>
          <cell r="H255">
            <v>4.26</v>
          </cell>
          <cell r="I255">
            <v>21.3</v>
          </cell>
        </row>
        <row r="256">
          <cell r="C256">
            <v>78460</v>
          </cell>
          <cell r="D256">
            <v>8</v>
          </cell>
          <cell r="E256">
            <v>20</v>
          </cell>
          <cell r="F256">
            <v>130.30000000000001</v>
          </cell>
          <cell r="G256">
            <v>52.12</v>
          </cell>
          <cell r="H256">
            <v>13.03</v>
          </cell>
          <cell r="I256">
            <v>65.150000000000006</v>
          </cell>
        </row>
        <row r="257">
          <cell r="C257">
            <v>78480</v>
          </cell>
          <cell r="D257">
            <v>9.94</v>
          </cell>
          <cell r="E257">
            <v>20</v>
          </cell>
          <cell r="F257">
            <v>179.4</v>
          </cell>
          <cell r="G257">
            <v>71.760000000000005</v>
          </cell>
          <cell r="H257">
            <v>17.940000000000001</v>
          </cell>
          <cell r="I257">
            <v>89.7</v>
          </cell>
        </row>
        <row r="258">
          <cell r="C258">
            <v>78500</v>
          </cell>
          <cell r="D258">
            <v>20.16</v>
          </cell>
          <cell r="E258">
            <v>20</v>
          </cell>
          <cell r="F258">
            <v>301</v>
          </cell>
          <cell r="G258">
            <v>120.4</v>
          </cell>
          <cell r="H258">
            <v>30.1</v>
          </cell>
          <cell r="I258">
            <v>150.5</v>
          </cell>
        </row>
        <row r="259">
          <cell r="C259">
            <v>78520</v>
          </cell>
          <cell r="D259">
            <v>3.15</v>
          </cell>
          <cell r="E259">
            <v>20</v>
          </cell>
          <cell r="F259">
            <v>233.1</v>
          </cell>
          <cell r="G259">
            <v>221.45</v>
          </cell>
          <cell r="H259">
            <v>11.66</v>
          </cell>
          <cell r="I259">
            <v>0</v>
          </cell>
        </row>
        <row r="260">
          <cell r="C260">
            <v>78540</v>
          </cell>
          <cell r="D260">
            <v>0</v>
          </cell>
          <cell r="E260">
            <v>20</v>
          </cell>
          <cell r="F260">
            <v>15.75</v>
          </cell>
          <cell r="G260">
            <v>14.96</v>
          </cell>
          <cell r="H260">
            <v>0.79</v>
          </cell>
          <cell r="I260">
            <v>0</v>
          </cell>
        </row>
        <row r="261">
          <cell r="C261">
            <v>78550</v>
          </cell>
          <cell r="D261">
            <v>0.1</v>
          </cell>
          <cell r="E261">
            <v>10</v>
          </cell>
          <cell r="F261">
            <v>0.25</v>
          </cell>
          <cell r="G261">
            <v>0.24</v>
          </cell>
          <cell r="H261">
            <v>0.01</v>
          </cell>
          <cell r="I261">
            <v>0</v>
          </cell>
        </row>
        <row r="262">
          <cell r="C262">
            <v>78560</v>
          </cell>
          <cell r="D262">
            <v>2.63</v>
          </cell>
          <cell r="E262">
            <v>10</v>
          </cell>
          <cell r="F262">
            <v>13.65</v>
          </cell>
          <cell r="G262">
            <v>12.97</v>
          </cell>
          <cell r="H262">
            <v>0.68</v>
          </cell>
          <cell r="I262">
            <v>0</v>
          </cell>
        </row>
        <row r="263">
          <cell r="C263">
            <v>78580</v>
          </cell>
          <cell r="D263">
            <v>1.03</v>
          </cell>
          <cell r="E263">
            <v>20</v>
          </cell>
          <cell r="F263">
            <v>36.6</v>
          </cell>
          <cell r="G263">
            <v>34.770000000000003</v>
          </cell>
          <cell r="H263">
            <v>1.83</v>
          </cell>
          <cell r="I263">
            <v>0</v>
          </cell>
        </row>
        <row r="264">
          <cell r="C264">
            <v>78590</v>
          </cell>
          <cell r="D264">
            <v>0.66</v>
          </cell>
          <cell r="E264">
            <v>10</v>
          </cell>
          <cell r="F264">
            <v>8.4499999999999993</v>
          </cell>
          <cell r="G264">
            <v>8.0299999999999994</v>
          </cell>
          <cell r="H264">
            <v>0.42</v>
          </cell>
          <cell r="I264">
            <v>0</v>
          </cell>
        </row>
        <row r="265">
          <cell r="C265">
            <v>78600</v>
          </cell>
          <cell r="D265">
            <v>1.44</v>
          </cell>
          <cell r="E265">
            <v>10</v>
          </cell>
          <cell r="F265">
            <v>10.5</v>
          </cell>
          <cell r="G265">
            <v>9.98</v>
          </cell>
          <cell r="H265">
            <v>0.53</v>
          </cell>
          <cell r="I265">
            <v>0</v>
          </cell>
        </row>
        <row r="266">
          <cell r="C266">
            <v>78610</v>
          </cell>
          <cell r="D266">
            <v>1.01</v>
          </cell>
          <cell r="E266">
            <v>10</v>
          </cell>
          <cell r="F266">
            <v>12.25</v>
          </cell>
          <cell r="G266">
            <v>11.64</v>
          </cell>
          <cell r="H266">
            <v>0.61</v>
          </cell>
          <cell r="I266">
            <v>0</v>
          </cell>
        </row>
        <row r="267">
          <cell r="C267">
            <v>78620</v>
          </cell>
          <cell r="D267">
            <v>1.62</v>
          </cell>
          <cell r="E267">
            <v>10</v>
          </cell>
          <cell r="F267">
            <v>13.15</v>
          </cell>
          <cell r="G267">
            <v>12.49</v>
          </cell>
          <cell r="H267">
            <v>0.66</v>
          </cell>
          <cell r="I267">
            <v>0</v>
          </cell>
        </row>
        <row r="268">
          <cell r="C268">
            <v>78640</v>
          </cell>
          <cell r="D268">
            <v>3.35</v>
          </cell>
          <cell r="E268">
            <v>20</v>
          </cell>
          <cell r="F268">
            <v>49.7</v>
          </cell>
          <cell r="G268">
            <v>47.22</v>
          </cell>
          <cell r="H268">
            <v>2.4900000000000002</v>
          </cell>
          <cell r="I268">
            <v>0</v>
          </cell>
        </row>
        <row r="269">
          <cell r="C269">
            <v>78660</v>
          </cell>
          <cell r="D269">
            <v>2.17</v>
          </cell>
          <cell r="E269">
            <v>20</v>
          </cell>
          <cell r="F269">
            <v>55.2</v>
          </cell>
          <cell r="G269">
            <v>52.44</v>
          </cell>
          <cell r="H269">
            <v>2.76</v>
          </cell>
          <cell r="I269">
            <v>0</v>
          </cell>
        </row>
        <row r="270">
          <cell r="C270">
            <v>78670</v>
          </cell>
          <cell r="D270">
            <v>0</v>
          </cell>
          <cell r="E270">
            <v>10</v>
          </cell>
          <cell r="F270">
            <v>5.43</v>
          </cell>
          <cell r="G270">
            <v>5.16</v>
          </cell>
          <cell r="H270">
            <v>0.27</v>
          </cell>
          <cell r="I270">
            <v>0</v>
          </cell>
        </row>
        <row r="271">
          <cell r="C271">
            <v>78680</v>
          </cell>
          <cell r="D271">
            <v>0</v>
          </cell>
          <cell r="E271">
            <v>10</v>
          </cell>
          <cell r="F271">
            <v>0</v>
          </cell>
          <cell r="G271">
            <v>0</v>
          </cell>
          <cell r="H271">
            <v>0</v>
          </cell>
          <cell r="I271">
            <v>0</v>
          </cell>
        </row>
        <row r="272">
          <cell r="C272">
            <v>78700</v>
          </cell>
          <cell r="D272">
            <v>7.0000000000000007E-2</v>
          </cell>
          <cell r="E272">
            <v>20</v>
          </cell>
          <cell r="F272">
            <v>0.35</v>
          </cell>
          <cell r="G272">
            <v>0.33</v>
          </cell>
          <cell r="H272">
            <v>0.02</v>
          </cell>
          <cell r="I272">
            <v>0</v>
          </cell>
        </row>
        <row r="273">
          <cell r="C273">
            <v>78720</v>
          </cell>
          <cell r="D273">
            <v>0.02</v>
          </cell>
          <cell r="E273">
            <v>20</v>
          </cell>
          <cell r="F273">
            <v>0.9</v>
          </cell>
          <cell r="G273">
            <v>0.86</v>
          </cell>
          <cell r="H273">
            <v>0.05</v>
          </cell>
          <cell r="I273">
            <v>0</v>
          </cell>
        </row>
        <row r="274">
          <cell r="C274">
            <v>78730</v>
          </cell>
          <cell r="D274">
            <v>2.72</v>
          </cell>
          <cell r="E274">
            <v>10</v>
          </cell>
          <cell r="F274">
            <v>13.7</v>
          </cell>
          <cell r="G274">
            <v>13.02</v>
          </cell>
          <cell r="H274">
            <v>0.69</v>
          </cell>
          <cell r="I274">
            <v>0</v>
          </cell>
        </row>
        <row r="275">
          <cell r="C275">
            <v>78740</v>
          </cell>
          <cell r="D275">
            <v>3.41</v>
          </cell>
          <cell r="E275">
            <v>10</v>
          </cell>
          <cell r="F275">
            <v>30.65</v>
          </cell>
          <cell r="G275">
            <v>29.12</v>
          </cell>
          <cell r="H275">
            <v>1.53</v>
          </cell>
          <cell r="I275">
            <v>0</v>
          </cell>
        </row>
        <row r="276">
          <cell r="C276">
            <v>78750</v>
          </cell>
          <cell r="D276">
            <v>5.9</v>
          </cell>
          <cell r="E276">
            <v>10</v>
          </cell>
          <cell r="F276">
            <v>46.55</v>
          </cell>
          <cell r="G276">
            <v>44.22</v>
          </cell>
          <cell r="H276">
            <v>2.33</v>
          </cell>
          <cell r="I276">
            <v>0</v>
          </cell>
        </row>
        <row r="277">
          <cell r="C277">
            <v>78760</v>
          </cell>
          <cell r="D277">
            <v>19.28</v>
          </cell>
          <cell r="E277">
            <v>10</v>
          </cell>
          <cell r="F277">
            <v>125.9</v>
          </cell>
          <cell r="G277">
            <v>119.61</v>
          </cell>
          <cell r="H277">
            <v>6.3</v>
          </cell>
          <cell r="I277">
            <v>0</v>
          </cell>
        </row>
        <row r="278">
          <cell r="C278">
            <v>78780</v>
          </cell>
          <cell r="D278">
            <v>27.02</v>
          </cell>
          <cell r="E278">
            <v>20</v>
          </cell>
          <cell r="F278">
            <v>463</v>
          </cell>
          <cell r="G278">
            <v>439.85</v>
          </cell>
          <cell r="H278">
            <v>23.15</v>
          </cell>
          <cell r="I278">
            <v>0</v>
          </cell>
        </row>
        <row r="279">
          <cell r="C279">
            <v>78800</v>
          </cell>
          <cell r="D279">
            <v>7.09</v>
          </cell>
          <cell r="E279">
            <v>20</v>
          </cell>
          <cell r="F279">
            <v>341.1</v>
          </cell>
          <cell r="G279">
            <v>324.05</v>
          </cell>
          <cell r="H279">
            <v>17.059999999999999</v>
          </cell>
          <cell r="I279">
            <v>0</v>
          </cell>
        </row>
        <row r="280">
          <cell r="C280">
            <v>78820</v>
          </cell>
          <cell r="D280">
            <v>27.83</v>
          </cell>
          <cell r="E280">
            <v>20</v>
          </cell>
          <cell r="F280">
            <v>349.2</v>
          </cell>
          <cell r="G280">
            <v>331.74</v>
          </cell>
          <cell r="H280">
            <v>17.46</v>
          </cell>
          <cell r="I280">
            <v>0</v>
          </cell>
        </row>
        <row r="281">
          <cell r="C281">
            <v>78840</v>
          </cell>
          <cell r="D281">
            <v>0.97</v>
          </cell>
          <cell r="E281">
            <v>20</v>
          </cell>
          <cell r="F281">
            <v>288</v>
          </cell>
          <cell r="G281">
            <v>273.60000000000002</v>
          </cell>
          <cell r="H281">
            <v>14.4</v>
          </cell>
          <cell r="I281">
            <v>0</v>
          </cell>
        </row>
        <row r="282">
          <cell r="C282">
            <v>78850</v>
          </cell>
          <cell r="D282">
            <v>4.66</v>
          </cell>
          <cell r="E282">
            <v>10</v>
          </cell>
          <cell r="F282">
            <v>28.15</v>
          </cell>
          <cell r="G282">
            <v>26.74</v>
          </cell>
          <cell r="H282">
            <v>1.41</v>
          </cell>
          <cell r="I282">
            <v>0</v>
          </cell>
        </row>
        <row r="283">
          <cell r="C283">
            <v>78860</v>
          </cell>
          <cell r="D283">
            <v>50.19</v>
          </cell>
          <cell r="E283">
            <v>10</v>
          </cell>
          <cell r="F283">
            <v>274.25</v>
          </cell>
          <cell r="G283">
            <v>260.54000000000002</v>
          </cell>
          <cell r="H283">
            <v>13.71</v>
          </cell>
          <cell r="I283">
            <v>0</v>
          </cell>
        </row>
        <row r="284">
          <cell r="C284">
            <v>78880</v>
          </cell>
          <cell r="D284">
            <v>3.54</v>
          </cell>
          <cell r="E284">
            <v>20</v>
          </cell>
          <cell r="F284">
            <v>537.29999999999995</v>
          </cell>
          <cell r="G284">
            <v>510.44</v>
          </cell>
          <cell r="H284">
            <v>26.87</v>
          </cell>
          <cell r="I284">
            <v>0</v>
          </cell>
        </row>
        <row r="285">
          <cell r="C285">
            <v>78890</v>
          </cell>
          <cell r="D285">
            <v>3.51</v>
          </cell>
          <cell r="E285">
            <v>10</v>
          </cell>
          <cell r="F285">
            <v>35.25</v>
          </cell>
          <cell r="G285">
            <v>33.49</v>
          </cell>
          <cell r="H285">
            <v>1.76</v>
          </cell>
          <cell r="I285">
            <v>0</v>
          </cell>
        </row>
        <row r="286">
          <cell r="C286">
            <v>78900</v>
          </cell>
          <cell r="D286">
            <v>2.83</v>
          </cell>
          <cell r="E286">
            <v>10</v>
          </cell>
          <cell r="F286">
            <v>31.7</v>
          </cell>
          <cell r="G286">
            <v>30.12</v>
          </cell>
          <cell r="H286">
            <v>1.59</v>
          </cell>
          <cell r="I286">
            <v>0</v>
          </cell>
        </row>
        <row r="287">
          <cell r="C287">
            <v>78920</v>
          </cell>
          <cell r="D287">
            <v>3.87</v>
          </cell>
          <cell r="E287">
            <v>20</v>
          </cell>
          <cell r="F287">
            <v>67</v>
          </cell>
          <cell r="G287">
            <v>63.65</v>
          </cell>
          <cell r="H287">
            <v>3.35</v>
          </cell>
          <cell r="I287">
            <v>0</v>
          </cell>
        </row>
        <row r="288">
          <cell r="C288">
            <v>78940</v>
          </cell>
          <cell r="D288">
            <v>0.7</v>
          </cell>
          <cell r="E288">
            <v>20</v>
          </cell>
          <cell r="F288">
            <v>45.7</v>
          </cell>
          <cell r="G288">
            <v>43.42</v>
          </cell>
          <cell r="H288">
            <v>2.29</v>
          </cell>
          <cell r="I288">
            <v>0</v>
          </cell>
        </row>
        <row r="289">
          <cell r="C289">
            <v>78950</v>
          </cell>
          <cell r="D289">
            <v>1.83</v>
          </cell>
          <cell r="E289">
            <v>10</v>
          </cell>
          <cell r="F289">
            <v>12.65</v>
          </cell>
          <cell r="G289">
            <v>12.02</v>
          </cell>
          <cell r="H289">
            <v>0.63</v>
          </cell>
          <cell r="I289">
            <v>0</v>
          </cell>
        </row>
        <row r="290">
          <cell r="C290">
            <v>78960</v>
          </cell>
          <cell r="D290">
            <v>0.84</v>
          </cell>
          <cell r="E290">
            <v>10</v>
          </cell>
          <cell r="F290">
            <v>13.35</v>
          </cell>
          <cell r="G290">
            <v>12.68</v>
          </cell>
          <cell r="H290">
            <v>0.67</v>
          </cell>
          <cell r="I290">
            <v>0</v>
          </cell>
        </row>
        <row r="291">
          <cell r="C291">
            <v>78980</v>
          </cell>
          <cell r="D291">
            <v>5.78</v>
          </cell>
          <cell r="E291">
            <v>20</v>
          </cell>
          <cell r="F291">
            <v>66.2</v>
          </cell>
          <cell r="G291">
            <v>62.89</v>
          </cell>
          <cell r="H291">
            <v>3.31</v>
          </cell>
          <cell r="I291">
            <v>0</v>
          </cell>
        </row>
        <row r="292">
          <cell r="C292">
            <v>79000</v>
          </cell>
          <cell r="D292">
            <v>9.3800000000000008</v>
          </cell>
          <cell r="E292">
            <v>20</v>
          </cell>
          <cell r="F292">
            <v>151.6</v>
          </cell>
          <cell r="G292">
            <v>128.86000000000001</v>
          </cell>
          <cell r="H292">
            <v>22.74</v>
          </cell>
          <cell r="I292">
            <v>0</v>
          </cell>
        </row>
        <row r="293">
          <cell r="C293">
            <v>79020</v>
          </cell>
          <cell r="D293">
            <v>16.829999999999998</v>
          </cell>
          <cell r="E293">
            <v>20</v>
          </cell>
          <cell r="F293">
            <v>262.10000000000002</v>
          </cell>
          <cell r="G293">
            <v>222.79</v>
          </cell>
          <cell r="H293">
            <v>39.32</v>
          </cell>
          <cell r="I293">
            <v>0</v>
          </cell>
        </row>
        <row r="294">
          <cell r="C294">
            <v>79030</v>
          </cell>
          <cell r="D294">
            <v>12.53</v>
          </cell>
          <cell r="E294">
            <v>10</v>
          </cell>
          <cell r="F294">
            <v>146.80000000000001</v>
          </cell>
          <cell r="G294">
            <v>124.78</v>
          </cell>
          <cell r="H294">
            <v>22.02</v>
          </cell>
          <cell r="I294">
            <v>0</v>
          </cell>
        </row>
        <row r="295">
          <cell r="C295">
            <v>79040</v>
          </cell>
          <cell r="D295">
            <v>39.65</v>
          </cell>
          <cell r="E295">
            <v>10</v>
          </cell>
          <cell r="F295">
            <v>260.89999999999998</v>
          </cell>
          <cell r="G295">
            <v>221.77</v>
          </cell>
          <cell r="H295">
            <v>39.14</v>
          </cell>
          <cell r="I295">
            <v>0</v>
          </cell>
        </row>
        <row r="296">
          <cell r="C296">
            <v>79060</v>
          </cell>
          <cell r="D296">
            <v>36.26</v>
          </cell>
          <cell r="E296">
            <v>20</v>
          </cell>
          <cell r="F296">
            <v>759.1</v>
          </cell>
          <cell r="G296">
            <v>645.24</v>
          </cell>
          <cell r="H296">
            <v>113.87</v>
          </cell>
          <cell r="I296">
            <v>0</v>
          </cell>
        </row>
        <row r="297">
          <cell r="C297">
            <v>79080</v>
          </cell>
          <cell r="D297">
            <v>0</v>
          </cell>
          <cell r="E297">
            <v>20</v>
          </cell>
          <cell r="F297">
            <v>181.3</v>
          </cell>
          <cell r="G297">
            <v>154.11000000000001</v>
          </cell>
          <cell r="H297">
            <v>27.2</v>
          </cell>
          <cell r="I297">
            <v>0</v>
          </cell>
        </row>
        <row r="298">
          <cell r="C298">
            <v>79100</v>
          </cell>
          <cell r="D298">
            <v>13.21</v>
          </cell>
          <cell r="E298">
            <v>20</v>
          </cell>
          <cell r="F298">
            <v>66.05</v>
          </cell>
          <cell r="G298">
            <v>56.14</v>
          </cell>
          <cell r="H298">
            <v>9.91</v>
          </cell>
          <cell r="I298">
            <v>0</v>
          </cell>
        </row>
        <row r="299">
          <cell r="C299">
            <v>79110</v>
          </cell>
          <cell r="D299">
            <v>24.54</v>
          </cell>
          <cell r="E299">
            <v>10</v>
          </cell>
          <cell r="F299">
            <v>188.75</v>
          </cell>
          <cell r="G299">
            <v>160.44</v>
          </cell>
          <cell r="H299">
            <v>28.31</v>
          </cell>
          <cell r="I299">
            <v>0</v>
          </cell>
        </row>
        <row r="300">
          <cell r="C300">
            <v>79120</v>
          </cell>
          <cell r="D300">
            <v>53.22</v>
          </cell>
          <cell r="E300">
            <v>10</v>
          </cell>
          <cell r="F300">
            <v>388.8</v>
          </cell>
          <cell r="G300">
            <v>330.48</v>
          </cell>
          <cell r="H300">
            <v>58.32</v>
          </cell>
          <cell r="I300">
            <v>0</v>
          </cell>
        </row>
        <row r="301">
          <cell r="C301">
            <v>79140</v>
          </cell>
          <cell r="D301">
            <v>14.55</v>
          </cell>
          <cell r="E301">
            <v>20</v>
          </cell>
          <cell r="F301">
            <v>677.7</v>
          </cell>
          <cell r="G301">
            <v>135.54</v>
          </cell>
          <cell r="H301">
            <v>0</v>
          </cell>
          <cell r="I301">
            <v>542.16</v>
          </cell>
        </row>
        <row r="302">
          <cell r="C302">
            <v>79160</v>
          </cell>
          <cell r="D302">
            <v>17.57</v>
          </cell>
          <cell r="E302">
            <v>20</v>
          </cell>
          <cell r="F302">
            <v>321.2</v>
          </cell>
          <cell r="G302">
            <v>64.239999999999995</v>
          </cell>
          <cell r="H302">
            <v>0</v>
          </cell>
          <cell r="I302">
            <v>256.95999999999998</v>
          </cell>
        </row>
        <row r="303">
          <cell r="C303">
            <v>79180</v>
          </cell>
          <cell r="D303">
            <v>12.09</v>
          </cell>
          <cell r="E303">
            <v>20</v>
          </cell>
          <cell r="F303">
            <v>296.60000000000002</v>
          </cell>
          <cell r="G303">
            <v>59.32</v>
          </cell>
          <cell r="H303">
            <v>0</v>
          </cell>
          <cell r="I303">
            <v>237.28</v>
          </cell>
        </row>
        <row r="304">
          <cell r="C304">
            <v>79200</v>
          </cell>
          <cell r="D304">
            <v>21.89</v>
          </cell>
          <cell r="E304">
            <v>20</v>
          </cell>
          <cell r="F304">
            <v>339.8</v>
          </cell>
          <cell r="G304">
            <v>67.959999999999994</v>
          </cell>
          <cell r="H304">
            <v>0</v>
          </cell>
          <cell r="I304">
            <v>271.83999999999997</v>
          </cell>
        </row>
        <row r="305">
          <cell r="C305">
            <v>79210</v>
          </cell>
          <cell r="D305">
            <v>19.64</v>
          </cell>
          <cell r="E305">
            <v>10</v>
          </cell>
          <cell r="F305">
            <v>207.65</v>
          </cell>
          <cell r="G305">
            <v>41.53</v>
          </cell>
          <cell r="H305">
            <v>0</v>
          </cell>
          <cell r="I305">
            <v>166.12</v>
          </cell>
        </row>
        <row r="306">
          <cell r="C306">
            <v>79220</v>
          </cell>
          <cell r="D306">
            <v>9.1999999999999993</v>
          </cell>
          <cell r="E306">
            <v>10</v>
          </cell>
          <cell r="F306">
            <v>144.19999999999999</v>
          </cell>
          <cell r="G306">
            <v>28.84</v>
          </cell>
          <cell r="H306">
            <v>0</v>
          </cell>
          <cell r="I306">
            <v>115.36</v>
          </cell>
        </row>
        <row r="307">
          <cell r="C307">
            <v>79240</v>
          </cell>
          <cell r="D307">
            <v>10.36</v>
          </cell>
          <cell r="E307">
            <v>20</v>
          </cell>
          <cell r="F307">
            <v>195.6</v>
          </cell>
          <cell r="G307">
            <v>39.119999999999997</v>
          </cell>
          <cell r="H307">
            <v>0</v>
          </cell>
          <cell r="I307">
            <v>156.47999999999999</v>
          </cell>
        </row>
        <row r="308">
          <cell r="C308">
            <v>79250</v>
          </cell>
          <cell r="D308">
            <v>10.34</v>
          </cell>
          <cell r="E308">
            <v>10</v>
          </cell>
          <cell r="F308">
            <v>103.5</v>
          </cell>
          <cell r="G308">
            <v>20.7</v>
          </cell>
          <cell r="H308">
            <v>0</v>
          </cell>
          <cell r="I308">
            <v>82.8</v>
          </cell>
        </row>
        <row r="309">
          <cell r="C309">
            <v>79260</v>
          </cell>
          <cell r="D309">
            <v>4.79</v>
          </cell>
          <cell r="E309">
            <v>10</v>
          </cell>
          <cell r="F309">
            <v>75.650000000000006</v>
          </cell>
          <cell r="G309">
            <v>15.13</v>
          </cell>
          <cell r="H309">
            <v>0</v>
          </cell>
          <cell r="I309">
            <v>60.52</v>
          </cell>
        </row>
        <row r="310">
          <cell r="C310">
            <v>79280</v>
          </cell>
          <cell r="D310">
            <v>7.86</v>
          </cell>
          <cell r="E310">
            <v>20</v>
          </cell>
          <cell r="F310">
            <v>126.5</v>
          </cell>
          <cell r="G310">
            <v>25.3</v>
          </cell>
          <cell r="H310">
            <v>0</v>
          </cell>
          <cell r="I310">
            <v>101.2</v>
          </cell>
        </row>
        <row r="311">
          <cell r="C311">
            <v>79290</v>
          </cell>
          <cell r="D311">
            <v>5.39</v>
          </cell>
          <cell r="E311">
            <v>10</v>
          </cell>
          <cell r="F311">
            <v>66.25</v>
          </cell>
          <cell r="G311">
            <v>13.25</v>
          </cell>
          <cell r="H311">
            <v>0</v>
          </cell>
          <cell r="I311">
            <v>53</v>
          </cell>
        </row>
        <row r="312">
          <cell r="C312">
            <v>79300</v>
          </cell>
          <cell r="D312">
            <v>8.59</v>
          </cell>
          <cell r="E312">
            <v>10</v>
          </cell>
          <cell r="F312">
            <v>69.900000000000006</v>
          </cell>
          <cell r="G312">
            <v>13.98</v>
          </cell>
          <cell r="H312">
            <v>0</v>
          </cell>
          <cell r="I312">
            <v>55.92</v>
          </cell>
        </row>
        <row r="313">
          <cell r="C313">
            <v>79320</v>
          </cell>
          <cell r="D313">
            <v>21.39</v>
          </cell>
          <cell r="E313">
            <v>20</v>
          </cell>
          <cell r="F313">
            <v>299.8</v>
          </cell>
          <cell r="G313">
            <v>59.96</v>
          </cell>
          <cell r="H313">
            <v>0</v>
          </cell>
          <cell r="I313">
            <v>239.84</v>
          </cell>
        </row>
        <row r="314">
          <cell r="C314">
            <v>79330</v>
          </cell>
          <cell r="D314">
            <v>10.029999999999999</v>
          </cell>
          <cell r="E314">
            <v>10</v>
          </cell>
          <cell r="F314">
            <v>157.1</v>
          </cell>
          <cell r="G314">
            <v>31.42</v>
          </cell>
          <cell r="H314">
            <v>0</v>
          </cell>
          <cell r="I314">
            <v>125.68</v>
          </cell>
        </row>
        <row r="315">
          <cell r="C315">
            <v>79340</v>
          </cell>
          <cell r="D315">
            <v>11.9</v>
          </cell>
          <cell r="E315">
            <v>10</v>
          </cell>
          <cell r="F315">
            <v>109.65</v>
          </cell>
          <cell r="G315">
            <v>54.83</v>
          </cell>
          <cell r="H315">
            <v>21.93</v>
          </cell>
          <cell r="I315">
            <v>32.9</v>
          </cell>
        </row>
        <row r="316">
          <cell r="C316">
            <v>79360</v>
          </cell>
          <cell r="D316">
            <v>16.13</v>
          </cell>
          <cell r="E316">
            <v>20</v>
          </cell>
          <cell r="F316">
            <v>280.3</v>
          </cell>
          <cell r="G316">
            <v>140.15</v>
          </cell>
          <cell r="H316">
            <v>56.06</v>
          </cell>
          <cell r="I316">
            <v>84.09</v>
          </cell>
        </row>
        <row r="317">
          <cell r="C317">
            <v>79380</v>
          </cell>
          <cell r="D317">
            <v>28.14</v>
          </cell>
          <cell r="E317">
            <v>20</v>
          </cell>
          <cell r="F317">
            <v>442.7</v>
          </cell>
          <cell r="G317">
            <v>221.35</v>
          </cell>
          <cell r="H317">
            <v>88.54</v>
          </cell>
          <cell r="I317">
            <v>132.81</v>
          </cell>
        </row>
        <row r="318">
          <cell r="C318">
            <v>79390</v>
          </cell>
          <cell r="D318">
            <v>6.37</v>
          </cell>
          <cell r="E318">
            <v>10</v>
          </cell>
          <cell r="F318">
            <v>172.55</v>
          </cell>
          <cell r="G318">
            <v>86.28</v>
          </cell>
          <cell r="H318">
            <v>34.51</v>
          </cell>
          <cell r="I318">
            <v>51.77</v>
          </cell>
        </row>
        <row r="319">
          <cell r="C319">
            <v>79400</v>
          </cell>
          <cell r="D319">
            <v>3.53</v>
          </cell>
          <cell r="E319">
            <v>10</v>
          </cell>
          <cell r="F319">
            <v>49.5</v>
          </cell>
          <cell r="G319">
            <v>24.75</v>
          </cell>
          <cell r="H319">
            <v>9.9</v>
          </cell>
          <cell r="I319">
            <v>14.85</v>
          </cell>
        </row>
        <row r="320">
          <cell r="C320">
            <v>79420</v>
          </cell>
          <cell r="D320">
            <v>8.42</v>
          </cell>
          <cell r="E320">
            <v>20</v>
          </cell>
          <cell r="F320">
            <v>119.5</v>
          </cell>
          <cell r="G320">
            <v>59.75</v>
          </cell>
          <cell r="H320">
            <v>23.9</v>
          </cell>
          <cell r="I320">
            <v>35.85</v>
          </cell>
        </row>
        <row r="321">
          <cell r="C321">
            <v>79440</v>
          </cell>
          <cell r="D321">
            <v>4.63</v>
          </cell>
          <cell r="E321">
            <v>20</v>
          </cell>
          <cell r="F321">
            <v>130.5</v>
          </cell>
          <cell r="G321">
            <v>65.25</v>
          </cell>
          <cell r="H321">
            <v>26.1</v>
          </cell>
          <cell r="I321">
            <v>39.15</v>
          </cell>
        </row>
        <row r="322">
          <cell r="C322">
            <v>79460</v>
          </cell>
          <cell r="D322">
            <v>5.74</v>
          </cell>
          <cell r="E322">
            <v>20</v>
          </cell>
          <cell r="F322">
            <v>103.7</v>
          </cell>
          <cell r="G322">
            <v>51.85</v>
          </cell>
          <cell r="H322">
            <v>20.74</v>
          </cell>
          <cell r="I322">
            <v>31.11</v>
          </cell>
        </row>
        <row r="323">
          <cell r="C323">
            <v>79470</v>
          </cell>
          <cell r="D323">
            <v>9.5</v>
          </cell>
          <cell r="E323">
            <v>10</v>
          </cell>
          <cell r="F323">
            <v>76.2</v>
          </cell>
          <cell r="G323">
            <v>38.1</v>
          </cell>
          <cell r="H323">
            <v>15.24</v>
          </cell>
          <cell r="I323">
            <v>22.86</v>
          </cell>
        </row>
        <row r="324">
          <cell r="C324">
            <v>79480</v>
          </cell>
          <cell r="D324">
            <v>13.1</v>
          </cell>
          <cell r="E324">
            <v>10</v>
          </cell>
          <cell r="F324">
            <v>113</v>
          </cell>
          <cell r="G324">
            <v>56.5</v>
          </cell>
          <cell r="H324">
            <v>22.6</v>
          </cell>
          <cell r="I324">
            <v>33.9</v>
          </cell>
        </row>
        <row r="325">
          <cell r="C325">
            <v>79490</v>
          </cell>
          <cell r="D325">
            <v>12.26</v>
          </cell>
          <cell r="E325">
            <v>10</v>
          </cell>
          <cell r="F325">
            <v>126.8</v>
          </cell>
          <cell r="G325">
            <v>63.4</v>
          </cell>
          <cell r="H325">
            <v>25.36</v>
          </cell>
          <cell r="I325">
            <v>38.04</v>
          </cell>
        </row>
        <row r="326">
          <cell r="C326">
            <v>79500</v>
          </cell>
          <cell r="D326">
            <v>16.829999999999998</v>
          </cell>
          <cell r="E326">
            <v>10</v>
          </cell>
          <cell r="F326">
            <v>145.44999999999999</v>
          </cell>
          <cell r="G326">
            <v>72.73</v>
          </cell>
          <cell r="H326">
            <v>29.09</v>
          </cell>
          <cell r="I326">
            <v>43.64</v>
          </cell>
        </row>
        <row r="327">
          <cell r="C327">
            <v>79520</v>
          </cell>
          <cell r="D327">
            <v>12.15</v>
          </cell>
          <cell r="E327">
            <v>20</v>
          </cell>
          <cell r="F327">
            <v>289.8</v>
          </cell>
          <cell r="G327">
            <v>144.9</v>
          </cell>
          <cell r="H327">
            <v>57.96</v>
          </cell>
          <cell r="I327">
            <v>86.94</v>
          </cell>
        </row>
        <row r="328">
          <cell r="C328">
            <v>79540</v>
          </cell>
          <cell r="D328">
            <v>2.41</v>
          </cell>
          <cell r="E328">
            <v>20</v>
          </cell>
          <cell r="F328">
            <v>145.6</v>
          </cell>
          <cell r="G328">
            <v>72.8</v>
          </cell>
          <cell r="H328">
            <v>29.12</v>
          </cell>
          <cell r="I328">
            <v>43.68</v>
          </cell>
        </row>
        <row r="329">
          <cell r="C329">
            <v>79560</v>
          </cell>
          <cell r="D329">
            <v>0.34</v>
          </cell>
          <cell r="E329">
            <v>20</v>
          </cell>
          <cell r="F329">
            <v>27.5</v>
          </cell>
          <cell r="G329">
            <v>24.75</v>
          </cell>
          <cell r="H329">
            <v>2.75</v>
          </cell>
          <cell r="I329">
            <v>0</v>
          </cell>
        </row>
        <row r="330">
          <cell r="C330">
            <v>79570</v>
          </cell>
          <cell r="D330">
            <v>1.62</v>
          </cell>
          <cell r="E330">
            <v>10</v>
          </cell>
          <cell r="F330">
            <v>9.8000000000000007</v>
          </cell>
          <cell r="G330">
            <v>8.82</v>
          </cell>
          <cell r="H330">
            <v>0.98</v>
          </cell>
          <cell r="I330">
            <v>0</v>
          </cell>
        </row>
        <row r="331">
          <cell r="C331">
            <v>79580</v>
          </cell>
          <cell r="D331">
            <v>1.83</v>
          </cell>
          <cell r="E331">
            <v>10</v>
          </cell>
          <cell r="F331">
            <v>17.25</v>
          </cell>
          <cell r="G331">
            <v>15.53</v>
          </cell>
          <cell r="H331">
            <v>1.73</v>
          </cell>
          <cell r="I331">
            <v>0</v>
          </cell>
        </row>
        <row r="332">
          <cell r="C332">
            <v>79600</v>
          </cell>
          <cell r="D332">
            <v>2.2400000000000002</v>
          </cell>
          <cell r="E332">
            <v>20</v>
          </cell>
          <cell r="F332">
            <v>40.700000000000003</v>
          </cell>
          <cell r="G332">
            <v>36.630000000000003</v>
          </cell>
          <cell r="H332">
            <v>4.07</v>
          </cell>
          <cell r="I332">
            <v>0</v>
          </cell>
        </row>
        <row r="333">
          <cell r="C333">
            <v>79610</v>
          </cell>
          <cell r="D333">
            <v>3.24</v>
          </cell>
          <cell r="E333">
            <v>10</v>
          </cell>
          <cell r="F333">
            <v>27.4</v>
          </cell>
          <cell r="G333">
            <v>24.66</v>
          </cell>
          <cell r="H333">
            <v>2.74</v>
          </cell>
          <cell r="I333">
            <v>0</v>
          </cell>
        </row>
        <row r="334">
          <cell r="C334">
            <v>79620</v>
          </cell>
          <cell r="D334">
            <v>6.41</v>
          </cell>
          <cell r="E334">
            <v>10</v>
          </cell>
          <cell r="F334">
            <v>48.25</v>
          </cell>
          <cell r="G334">
            <v>43.43</v>
          </cell>
          <cell r="H334">
            <v>4.83</v>
          </cell>
          <cell r="I334">
            <v>0</v>
          </cell>
        </row>
        <row r="335">
          <cell r="C335">
            <v>79630</v>
          </cell>
          <cell r="D335">
            <v>6.29</v>
          </cell>
          <cell r="E335">
            <v>10</v>
          </cell>
          <cell r="F335">
            <v>63.5</v>
          </cell>
          <cell r="G335">
            <v>57.15</v>
          </cell>
          <cell r="H335">
            <v>6.35</v>
          </cell>
          <cell r="I335">
            <v>0</v>
          </cell>
        </row>
        <row r="336">
          <cell r="C336">
            <v>79640</v>
          </cell>
          <cell r="D336">
            <v>3.87</v>
          </cell>
          <cell r="E336">
            <v>10</v>
          </cell>
          <cell r="F336">
            <v>50.8</v>
          </cell>
          <cell r="G336">
            <v>45.72</v>
          </cell>
          <cell r="H336">
            <v>5.08</v>
          </cell>
          <cell r="I336">
            <v>0</v>
          </cell>
        </row>
        <row r="337">
          <cell r="C337">
            <v>79650</v>
          </cell>
          <cell r="D337">
            <v>2.63</v>
          </cell>
          <cell r="E337">
            <v>10</v>
          </cell>
          <cell r="F337">
            <v>32.5</v>
          </cell>
          <cell r="G337">
            <v>29.25</v>
          </cell>
          <cell r="H337">
            <v>3.25</v>
          </cell>
          <cell r="I337">
            <v>0</v>
          </cell>
        </row>
        <row r="338">
          <cell r="C338">
            <v>79660</v>
          </cell>
          <cell r="D338">
            <v>4.33</v>
          </cell>
          <cell r="E338">
            <v>10</v>
          </cell>
          <cell r="F338">
            <v>34.799999999999997</v>
          </cell>
          <cell r="G338">
            <v>31.32</v>
          </cell>
          <cell r="H338">
            <v>3.48</v>
          </cell>
          <cell r="I338">
            <v>0</v>
          </cell>
        </row>
        <row r="339">
          <cell r="C339">
            <v>79680</v>
          </cell>
          <cell r="D339">
            <v>2.54</v>
          </cell>
          <cell r="E339">
            <v>20</v>
          </cell>
          <cell r="F339">
            <v>68.7</v>
          </cell>
          <cell r="G339">
            <v>61.83</v>
          </cell>
          <cell r="H339">
            <v>6.87</v>
          </cell>
          <cell r="I339">
            <v>0</v>
          </cell>
        </row>
        <row r="340">
          <cell r="C340">
            <v>79700</v>
          </cell>
          <cell r="D340">
            <v>1.83</v>
          </cell>
          <cell r="E340">
            <v>20</v>
          </cell>
          <cell r="F340">
            <v>43.7</v>
          </cell>
          <cell r="G340">
            <v>39.33</v>
          </cell>
          <cell r="H340">
            <v>4.37</v>
          </cell>
          <cell r="I340">
            <v>0</v>
          </cell>
        </row>
        <row r="341">
          <cell r="C341">
            <v>79720</v>
          </cell>
          <cell r="D341">
            <v>2.84</v>
          </cell>
          <cell r="E341">
            <v>20</v>
          </cell>
          <cell r="F341">
            <v>46.7</v>
          </cell>
          <cell r="G341">
            <v>42.03</v>
          </cell>
          <cell r="H341">
            <v>4.67</v>
          </cell>
          <cell r="I341">
            <v>0</v>
          </cell>
        </row>
        <row r="342">
          <cell r="C342">
            <v>79740</v>
          </cell>
          <cell r="D342">
            <v>2.56</v>
          </cell>
          <cell r="E342">
            <v>20</v>
          </cell>
          <cell r="F342">
            <v>54</v>
          </cell>
          <cell r="G342">
            <v>48.6</v>
          </cell>
          <cell r="H342">
            <v>5.4</v>
          </cell>
          <cell r="I342">
            <v>0</v>
          </cell>
        </row>
        <row r="343">
          <cell r="C343">
            <v>79760</v>
          </cell>
          <cell r="D343">
            <v>1.66</v>
          </cell>
          <cell r="E343">
            <v>20</v>
          </cell>
          <cell r="F343">
            <v>42.2</v>
          </cell>
          <cell r="G343">
            <v>37.979999999999997</v>
          </cell>
          <cell r="H343">
            <v>4.22</v>
          </cell>
          <cell r="I343">
            <v>0</v>
          </cell>
        </row>
        <row r="344">
          <cell r="C344">
            <v>79780</v>
          </cell>
          <cell r="D344">
            <v>0.91</v>
          </cell>
          <cell r="E344">
            <v>20</v>
          </cell>
          <cell r="F344">
            <v>25.7</v>
          </cell>
          <cell r="G344">
            <v>23.13</v>
          </cell>
          <cell r="H344">
            <v>2.57</v>
          </cell>
          <cell r="I344">
            <v>0</v>
          </cell>
        </row>
        <row r="345">
          <cell r="C345">
            <v>79800</v>
          </cell>
          <cell r="D345">
            <v>0.79</v>
          </cell>
          <cell r="E345">
            <v>20</v>
          </cell>
          <cell r="F345">
            <v>17</v>
          </cell>
          <cell r="G345">
            <v>15.3</v>
          </cell>
          <cell r="H345">
            <v>1.7</v>
          </cell>
          <cell r="I345">
            <v>0</v>
          </cell>
        </row>
        <row r="346">
          <cell r="C346">
            <v>79810</v>
          </cell>
          <cell r="D346">
            <v>2.35</v>
          </cell>
          <cell r="E346">
            <v>10</v>
          </cell>
          <cell r="F346">
            <v>15.7</v>
          </cell>
          <cell r="G346">
            <v>14.13</v>
          </cell>
          <cell r="H346">
            <v>1.57</v>
          </cell>
          <cell r="I346">
            <v>0</v>
          </cell>
        </row>
        <row r="347">
          <cell r="C347">
            <v>79820</v>
          </cell>
          <cell r="D347">
            <v>5.58</v>
          </cell>
          <cell r="E347">
            <v>10</v>
          </cell>
          <cell r="F347">
            <v>39.65</v>
          </cell>
          <cell r="G347">
            <v>35.69</v>
          </cell>
          <cell r="H347">
            <v>3.97</v>
          </cell>
          <cell r="I347">
            <v>0</v>
          </cell>
        </row>
        <row r="348">
          <cell r="C348">
            <v>79830</v>
          </cell>
          <cell r="D348">
            <v>6.76</v>
          </cell>
          <cell r="E348">
            <v>10</v>
          </cell>
          <cell r="F348">
            <v>61.7</v>
          </cell>
          <cell r="G348">
            <v>55.53</v>
          </cell>
          <cell r="H348">
            <v>6.17</v>
          </cell>
          <cell r="I348">
            <v>0</v>
          </cell>
        </row>
        <row r="349">
          <cell r="C349">
            <v>79840</v>
          </cell>
          <cell r="D349">
            <v>7.79</v>
          </cell>
          <cell r="E349">
            <v>10</v>
          </cell>
          <cell r="F349">
            <v>72.75</v>
          </cell>
          <cell r="G349">
            <v>65.48</v>
          </cell>
          <cell r="H349">
            <v>7.28</v>
          </cell>
          <cell r="I349">
            <v>0</v>
          </cell>
        </row>
        <row r="350">
          <cell r="C350">
            <v>79860</v>
          </cell>
          <cell r="D350">
            <v>3.83</v>
          </cell>
          <cell r="E350">
            <v>20</v>
          </cell>
          <cell r="F350">
            <v>116.2</v>
          </cell>
          <cell r="G350">
            <v>104.58</v>
          </cell>
          <cell r="H350">
            <v>11.62</v>
          </cell>
          <cell r="I350">
            <v>0</v>
          </cell>
        </row>
        <row r="351">
          <cell r="C351">
            <v>79880</v>
          </cell>
          <cell r="D351">
            <v>8.7100000000000009</v>
          </cell>
          <cell r="E351">
            <v>20</v>
          </cell>
          <cell r="F351">
            <v>125.4</v>
          </cell>
          <cell r="G351">
            <v>112.86</v>
          </cell>
          <cell r="H351">
            <v>12.54</v>
          </cell>
          <cell r="I351">
            <v>0</v>
          </cell>
        </row>
        <row r="352">
          <cell r="C352">
            <v>79890</v>
          </cell>
          <cell r="D352">
            <v>16.16</v>
          </cell>
          <cell r="E352">
            <v>10</v>
          </cell>
          <cell r="F352">
            <v>124.35</v>
          </cell>
          <cell r="G352">
            <v>111.92</v>
          </cell>
          <cell r="H352">
            <v>12.44</v>
          </cell>
          <cell r="I352">
            <v>0</v>
          </cell>
        </row>
        <row r="353">
          <cell r="C353">
            <v>79900</v>
          </cell>
          <cell r="D353">
            <v>22.63</v>
          </cell>
          <cell r="E353">
            <v>10</v>
          </cell>
          <cell r="F353">
            <v>193.95</v>
          </cell>
          <cell r="G353">
            <v>164.86</v>
          </cell>
          <cell r="H353">
            <v>29.09</v>
          </cell>
          <cell r="I353">
            <v>0</v>
          </cell>
        </row>
        <row r="354">
          <cell r="C354">
            <v>79920</v>
          </cell>
          <cell r="D354">
            <v>26.01</v>
          </cell>
          <cell r="E354">
            <v>20</v>
          </cell>
          <cell r="F354">
            <v>486.4</v>
          </cell>
          <cell r="G354">
            <v>413.44</v>
          </cell>
          <cell r="H354">
            <v>72.959999999999994</v>
          </cell>
          <cell r="I354">
            <v>0</v>
          </cell>
        </row>
        <row r="355">
          <cell r="C355">
            <v>79940</v>
          </cell>
          <cell r="D355">
            <v>36.46</v>
          </cell>
          <cell r="E355">
            <v>20</v>
          </cell>
          <cell r="F355">
            <v>624.70000000000005</v>
          </cell>
          <cell r="G355">
            <v>531</v>
          </cell>
          <cell r="H355">
            <v>93.71</v>
          </cell>
          <cell r="I355">
            <v>0</v>
          </cell>
        </row>
        <row r="356">
          <cell r="C356">
            <v>79960</v>
          </cell>
          <cell r="D356">
            <v>13.04</v>
          </cell>
          <cell r="E356">
            <v>20</v>
          </cell>
          <cell r="F356">
            <v>495</v>
          </cell>
          <cell r="G356">
            <v>420.75</v>
          </cell>
          <cell r="H356">
            <v>74.25</v>
          </cell>
          <cell r="I356">
            <v>0</v>
          </cell>
        </row>
        <row r="357">
          <cell r="C357">
            <v>79980</v>
          </cell>
          <cell r="D357">
            <v>8.3800000000000008</v>
          </cell>
          <cell r="E357">
            <v>20</v>
          </cell>
          <cell r="F357">
            <v>214.2</v>
          </cell>
          <cell r="G357">
            <v>182.07</v>
          </cell>
          <cell r="H357">
            <v>32.130000000000003</v>
          </cell>
          <cell r="I357">
            <v>0</v>
          </cell>
        </row>
        <row r="358">
          <cell r="C358">
            <v>79990</v>
          </cell>
          <cell r="D358">
            <v>0</v>
          </cell>
          <cell r="E358">
            <v>10</v>
          </cell>
          <cell r="F358">
            <v>20.95</v>
          </cell>
          <cell r="G358">
            <v>17.809999999999999</v>
          </cell>
          <cell r="H358">
            <v>3.14</v>
          </cell>
          <cell r="I358">
            <v>0</v>
          </cell>
        </row>
        <row r="359">
          <cell r="C359">
            <v>80000</v>
          </cell>
          <cell r="D359">
            <v>11.68</v>
          </cell>
          <cell r="E359">
            <v>10</v>
          </cell>
          <cell r="F359">
            <v>29.2</v>
          </cell>
          <cell r="G359">
            <v>24.82</v>
          </cell>
          <cell r="H359">
            <v>4.38</v>
          </cell>
          <cell r="I359">
            <v>0</v>
          </cell>
        </row>
        <row r="360">
          <cell r="C360">
            <v>80020</v>
          </cell>
          <cell r="D360">
            <v>0</v>
          </cell>
          <cell r="E360">
            <v>20</v>
          </cell>
          <cell r="F360">
            <v>58.4</v>
          </cell>
          <cell r="G360">
            <v>49.64</v>
          </cell>
          <cell r="H360">
            <v>8.76</v>
          </cell>
          <cell r="I360">
            <v>0</v>
          </cell>
        </row>
        <row r="361">
          <cell r="C361">
            <v>80040</v>
          </cell>
          <cell r="D361">
            <v>4.95</v>
          </cell>
          <cell r="E361">
            <v>20</v>
          </cell>
          <cell r="F361">
            <v>24.75</v>
          </cell>
          <cell r="G361">
            <v>22.28</v>
          </cell>
          <cell r="H361">
            <v>2.48</v>
          </cell>
          <cell r="I361">
            <v>0</v>
          </cell>
        </row>
        <row r="362">
          <cell r="C362">
            <v>80060</v>
          </cell>
          <cell r="D362">
            <v>10.92</v>
          </cell>
          <cell r="E362">
            <v>20</v>
          </cell>
          <cell r="F362">
            <v>158.69999999999999</v>
          </cell>
          <cell r="G362">
            <v>142.83000000000001</v>
          </cell>
          <cell r="H362">
            <v>15.87</v>
          </cell>
          <cell r="I362">
            <v>0</v>
          </cell>
        </row>
        <row r="363">
          <cell r="C363">
            <v>80070</v>
          </cell>
          <cell r="D363">
            <v>21.65</v>
          </cell>
          <cell r="E363">
            <v>10</v>
          </cell>
          <cell r="F363">
            <v>162.85</v>
          </cell>
          <cell r="G363">
            <v>146.57</v>
          </cell>
          <cell r="H363">
            <v>16.29</v>
          </cell>
          <cell r="I363">
            <v>0</v>
          </cell>
        </row>
        <row r="364">
          <cell r="C364">
            <v>80080</v>
          </cell>
          <cell r="D364">
            <v>56.63</v>
          </cell>
          <cell r="E364">
            <v>10</v>
          </cell>
          <cell r="F364">
            <v>391.4</v>
          </cell>
          <cell r="G364">
            <v>352.26</v>
          </cell>
          <cell r="H364">
            <v>39.14</v>
          </cell>
          <cell r="I364">
            <v>0</v>
          </cell>
        </row>
        <row r="365">
          <cell r="C365">
            <v>80100</v>
          </cell>
          <cell r="D365">
            <v>7.73</v>
          </cell>
          <cell r="E365">
            <v>20</v>
          </cell>
          <cell r="F365">
            <v>643.6</v>
          </cell>
          <cell r="G365">
            <v>579.24</v>
          </cell>
          <cell r="H365">
            <v>64.36</v>
          </cell>
          <cell r="I365">
            <v>0</v>
          </cell>
        </row>
        <row r="366">
          <cell r="C366">
            <v>80120</v>
          </cell>
          <cell r="D366">
            <v>26.28</v>
          </cell>
          <cell r="E366">
            <v>20</v>
          </cell>
          <cell r="F366">
            <v>340.1</v>
          </cell>
          <cell r="G366">
            <v>306.08999999999997</v>
          </cell>
          <cell r="H366">
            <v>34.01</v>
          </cell>
          <cell r="I366">
            <v>0</v>
          </cell>
        </row>
        <row r="367">
          <cell r="C367">
            <v>80130</v>
          </cell>
          <cell r="D367">
            <v>52.94</v>
          </cell>
          <cell r="E367">
            <v>10</v>
          </cell>
          <cell r="F367">
            <v>396.1</v>
          </cell>
          <cell r="G367">
            <v>356.49</v>
          </cell>
          <cell r="H367">
            <v>39.61</v>
          </cell>
          <cell r="I367">
            <v>0</v>
          </cell>
        </row>
        <row r="368">
          <cell r="C368">
            <v>80140</v>
          </cell>
          <cell r="D368">
            <v>26.27</v>
          </cell>
          <cell r="E368">
            <v>10</v>
          </cell>
          <cell r="F368">
            <v>396.05</v>
          </cell>
          <cell r="G368">
            <v>356.45</v>
          </cell>
          <cell r="H368">
            <v>39.61</v>
          </cell>
          <cell r="I368">
            <v>0</v>
          </cell>
        </row>
        <row r="369">
          <cell r="C369">
            <v>80160</v>
          </cell>
          <cell r="D369">
            <v>6.48</v>
          </cell>
          <cell r="E369">
            <v>20</v>
          </cell>
          <cell r="F369">
            <v>327.5</v>
          </cell>
          <cell r="G369">
            <v>294.75</v>
          </cell>
          <cell r="H369">
            <v>32.75</v>
          </cell>
          <cell r="I369">
            <v>0</v>
          </cell>
        </row>
        <row r="370">
          <cell r="C370">
            <v>80180</v>
          </cell>
          <cell r="D370">
            <v>8.51</v>
          </cell>
          <cell r="E370">
            <v>20</v>
          </cell>
          <cell r="F370">
            <v>149.9</v>
          </cell>
          <cell r="G370">
            <v>134.91</v>
          </cell>
          <cell r="H370">
            <v>14.99</v>
          </cell>
          <cell r="I370">
            <v>0</v>
          </cell>
        </row>
        <row r="371">
          <cell r="C371">
            <v>80190</v>
          </cell>
          <cell r="D371">
            <v>5.78</v>
          </cell>
          <cell r="E371">
            <v>10</v>
          </cell>
          <cell r="F371">
            <v>71.45</v>
          </cell>
          <cell r="G371">
            <v>64.31</v>
          </cell>
          <cell r="H371">
            <v>7.15</v>
          </cell>
          <cell r="I371">
            <v>0</v>
          </cell>
        </row>
        <row r="372">
          <cell r="C372">
            <v>80200</v>
          </cell>
          <cell r="D372">
            <v>5.0599999999999996</v>
          </cell>
          <cell r="E372">
            <v>10</v>
          </cell>
          <cell r="F372">
            <v>54.2</v>
          </cell>
          <cell r="G372">
            <v>48.78</v>
          </cell>
          <cell r="H372">
            <v>5.42</v>
          </cell>
          <cell r="I372">
            <v>0</v>
          </cell>
        </row>
        <row r="373">
          <cell r="C373">
            <v>80220</v>
          </cell>
          <cell r="D373">
            <v>5.42</v>
          </cell>
          <cell r="E373">
            <v>20</v>
          </cell>
          <cell r="F373">
            <v>104.8</v>
          </cell>
          <cell r="G373">
            <v>94.32</v>
          </cell>
          <cell r="H373">
            <v>10.48</v>
          </cell>
          <cell r="I373">
            <v>0</v>
          </cell>
        </row>
        <row r="374">
          <cell r="C374">
            <v>80230</v>
          </cell>
          <cell r="D374">
            <v>8.33</v>
          </cell>
          <cell r="E374">
            <v>10</v>
          </cell>
          <cell r="F374">
            <v>68.75</v>
          </cell>
          <cell r="G374">
            <v>6.88</v>
          </cell>
          <cell r="H374">
            <v>0</v>
          </cell>
          <cell r="I374">
            <v>61.88</v>
          </cell>
        </row>
        <row r="375">
          <cell r="C375">
            <v>80240</v>
          </cell>
          <cell r="D375">
            <v>8.52</v>
          </cell>
          <cell r="E375">
            <v>10</v>
          </cell>
          <cell r="F375">
            <v>84.25</v>
          </cell>
          <cell r="G375">
            <v>8.43</v>
          </cell>
          <cell r="H375">
            <v>0</v>
          </cell>
          <cell r="I375">
            <v>75.83</v>
          </cell>
        </row>
        <row r="376">
          <cell r="C376">
            <v>80250</v>
          </cell>
          <cell r="D376">
            <v>16.13</v>
          </cell>
          <cell r="E376">
            <v>10</v>
          </cell>
          <cell r="F376">
            <v>123.25</v>
          </cell>
          <cell r="G376">
            <v>12.33</v>
          </cell>
          <cell r="H376">
            <v>0</v>
          </cell>
          <cell r="I376">
            <v>110.93</v>
          </cell>
        </row>
        <row r="377">
          <cell r="C377">
            <v>80260</v>
          </cell>
          <cell r="D377">
            <v>17.54</v>
          </cell>
          <cell r="E377">
            <v>10</v>
          </cell>
          <cell r="F377">
            <v>168.35</v>
          </cell>
          <cell r="G377">
            <v>16.84</v>
          </cell>
          <cell r="H377">
            <v>0</v>
          </cell>
          <cell r="I377">
            <v>151.52000000000001</v>
          </cell>
        </row>
        <row r="378">
          <cell r="C378">
            <v>80270</v>
          </cell>
          <cell r="D378">
            <v>11.18</v>
          </cell>
          <cell r="E378">
            <v>10</v>
          </cell>
          <cell r="F378">
            <v>143.6</v>
          </cell>
          <cell r="G378">
            <v>14.36</v>
          </cell>
          <cell r="H378">
            <v>0</v>
          </cell>
          <cell r="I378">
            <v>129.24</v>
          </cell>
        </row>
        <row r="379">
          <cell r="C379">
            <v>80280</v>
          </cell>
          <cell r="D379">
            <v>15.45</v>
          </cell>
          <cell r="E379">
            <v>10</v>
          </cell>
          <cell r="F379">
            <v>133.15</v>
          </cell>
          <cell r="G379">
            <v>0</v>
          </cell>
          <cell r="H379">
            <v>0</v>
          </cell>
          <cell r="I379">
            <v>133.15</v>
          </cell>
        </row>
        <row r="380">
          <cell r="C380">
            <v>80286.899999999994</v>
          </cell>
          <cell r="D380">
            <v>0</v>
          </cell>
          <cell r="E380">
            <v>6.8999999999941792</v>
          </cell>
          <cell r="F380">
            <v>26.65</v>
          </cell>
          <cell r="G380">
            <v>0</v>
          </cell>
          <cell r="H380">
            <v>0</v>
          </cell>
          <cell r="I380">
            <v>26.65</v>
          </cell>
        </row>
        <row r="381">
          <cell r="C381">
            <v>80300</v>
          </cell>
          <cell r="D381">
            <v>0</v>
          </cell>
          <cell r="E381">
            <v>13.100000000005821</v>
          </cell>
          <cell r="F381">
            <v>0</v>
          </cell>
          <cell r="G381">
            <v>0</v>
          </cell>
          <cell r="H381">
            <v>0</v>
          </cell>
          <cell r="I381">
            <v>0</v>
          </cell>
        </row>
        <row r="382">
          <cell r="C382">
            <v>80310</v>
          </cell>
          <cell r="D382">
            <v>0</v>
          </cell>
          <cell r="E382">
            <v>10</v>
          </cell>
          <cell r="F382">
            <v>0</v>
          </cell>
          <cell r="G382">
            <v>0</v>
          </cell>
          <cell r="H382">
            <v>0</v>
          </cell>
          <cell r="I382">
            <v>0</v>
          </cell>
        </row>
        <row r="383">
          <cell r="C383">
            <v>80320</v>
          </cell>
          <cell r="D383">
            <v>0</v>
          </cell>
          <cell r="E383">
            <v>10</v>
          </cell>
          <cell r="F383">
            <v>0</v>
          </cell>
          <cell r="G383">
            <v>0</v>
          </cell>
          <cell r="H383">
            <v>0</v>
          </cell>
          <cell r="I383">
            <v>0</v>
          </cell>
        </row>
        <row r="384">
          <cell r="C384">
            <v>80340</v>
          </cell>
          <cell r="D384">
            <v>0</v>
          </cell>
          <cell r="E384">
            <v>20</v>
          </cell>
          <cell r="F384">
            <v>0</v>
          </cell>
          <cell r="G384">
            <v>0</v>
          </cell>
          <cell r="H384">
            <v>0</v>
          </cell>
          <cell r="I384">
            <v>0</v>
          </cell>
        </row>
        <row r="385">
          <cell r="C385">
            <v>80360</v>
          </cell>
          <cell r="D385">
            <v>0.14000000000000001</v>
          </cell>
          <cell r="E385">
            <v>20</v>
          </cell>
          <cell r="F385">
            <v>0.7</v>
          </cell>
          <cell r="G385">
            <v>0</v>
          </cell>
          <cell r="H385">
            <v>0</v>
          </cell>
          <cell r="I385">
            <v>0.7</v>
          </cell>
        </row>
        <row r="386">
          <cell r="C386">
            <v>80370</v>
          </cell>
          <cell r="D386">
            <v>0.43</v>
          </cell>
          <cell r="E386">
            <v>10</v>
          </cell>
          <cell r="F386">
            <v>2.85</v>
          </cell>
          <cell r="G386">
            <v>0</v>
          </cell>
          <cell r="H386">
            <v>2.14</v>
          </cell>
          <cell r="I386">
            <v>0.71</v>
          </cell>
        </row>
        <row r="387">
          <cell r="C387">
            <v>80380</v>
          </cell>
          <cell r="D387">
            <v>0.51</v>
          </cell>
          <cell r="E387">
            <v>10</v>
          </cell>
          <cell r="F387">
            <v>4.7</v>
          </cell>
          <cell r="G387">
            <v>0</v>
          </cell>
          <cell r="H387">
            <v>3.53</v>
          </cell>
          <cell r="I387">
            <v>1.18</v>
          </cell>
        </row>
        <row r="388">
          <cell r="C388">
            <v>80390.5</v>
          </cell>
          <cell r="D388">
            <v>1.1599999999999999</v>
          </cell>
          <cell r="E388">
            <v>10.5</v>
          </cell>
          <cell r="F388">
            <v>8.77</v>
          </cell>
          <cell r="G388">
            <v>0</v>
          </cell>
          <cell r="H388">
            <v>6.58</v>
          </cell>
          <cell r="I388">
            <v>2.19</v>
          </cell>
        </row>
        <row r="389">
          <cell r="C389">
            <v>80400</v>
          </cell>
          <cell r="D389">
            <v>25.85</v>
          </cell>
          <cell r="E389">
            <v>9.5</v>
          </cell>
          <cell r="F389">
            <v>128.30000000000001</v>
          </cell>
          <cell r="G389">
            <v>0</v>
          </cell>
          <cell r="H389">
            <v>96.23</v>
          </cell>
          <cell r="I389">
            <v>32.08</v>
          </cell>
        </row>
        <row r="390">
          <cell r="C390">
            <v>80410</v>
          </cell>
          <cell r="D390">
            <v>56.41</v>
          </cell>
          <cell r="E390">
            <v>10</v>
          </cell>
          <cell r="F390">
            <v>411.3</v>
          </cell>
          <cell r="G390">
            <v>0</v>
          </cell>
          <cell r="H390">
            <v>308.48</v>
          </cell>
          <cell r="I390">
            <v>102.83</v>
          </cell>
        </row>
        <row r="391">
          <cell r="C391">
            <v>80420</v>
          </cell>
          <cell r="D391">
            <v>60.57</v>
          </cell>
          <cell r="E391">
            <v>10</v>
          </cell>
          <cell r="F391">
            <v>584.9</v>
          </cell>
          <cell r="G391">
            <v>0</v>
          </cell>
          <cell r="H391">
            <v>438.68</v>
          </cell>
          <cell r="I391">
            <v>146.22999999999999</v>
          </cell>
        </row>
        <row r="392">
          <cell r="C392">
            <v>80440</v>
          </cell>
          <cell r="D392">
            <v>11</v>
          </cell>
          <cell r="E392">
            <v>20</v>
          </cell>
          <cell r="F392">
            <v>715.7</v>
          </cell>
          <cell r="G392">
            <v>0</v>
          </cell>
          <cell r="H392">
            <v>536.78</v>
          </cell>
          <cell r="I392">
            <v>178.93</v>
          </cell>
        </row>
        <row r="393">
          <cell r="C393">
            <v>80460</v>
          </cell>
          <cell r="D393">
            <v>18.829999999999998</v>
          </cell>
          <cell r="E393">
            <v>20</v>
          </cell>
          <cell r="F393">
            <v>298.3</v>
          </cell>
          <cell r="G393">
            <v>0</v>
          </cell>
          <cell r="H393">
            <v>0</v>
          </cell>
          <cell r="I393">
            <v>298.3</v>
          </cell>
        </row>
        <row r="394">
          <cell r="C394">
            <v>80480</v>
          </cell>
          <cell r="D394">
            <v>38.159999999999997</v>
          </cell>
          <cell r="E394">
            <v>20</v>
          </cell>
          <cell r="F394">
            <v>569.9</v>
          </cell>
          <cell r="G394">
            <v>0</v>
          </cell>
          <cell r="H394">
            <v>0</v>
          </cell>
          <cell r="I394">
            <v>569.9</v>
          </cell>
        </row>
        <row r="395">
          <cell r="C395">
            <v>80495</v>
          </cell>
          <cell r="D395">
            <v>1.35</v>
          </cell>
          <cell r="E395">
            <v>15</v>
          </cell>
          <cell r="F395">
            <v>296.33</v>
          </cell>
          <cell r="G395">
            <v>0</v>
          </cell>
          <cell r="H395">
            <v>0</v>
          </cell>
          <cell r="I395">
            <v>296.33</v>
          </cell>
        </row>
        <row r="396">
          <cell r="C396">
            <v>80500</v>
          </cell>
          <cell r="D396">
            <v>0.68</v>
          </cell>
          <cell r="E396">
            <v>5</v>
          </cell>
          <cell r="F396">
            <v>5.08</v>
          </cell>
          <cell r="G396">
            <v>0</v>
          </cell>
          <cell r="H396">
            <v>0</v>
          </cell>
          <cell r="I396">
            <v>5.08</v>
          </cell>
        </row>
        <row r="397">
          <cell r="C397">
            <v>80510.2</v>
          </cell>
          <cell r="D397">
            <v>0.68</v>
          </cell>
          <cell r="E397">
            <v>10.19999999999709</v>
          </cell>
          <cell r="F397">
            <v>6.94</v>
          </cell>
          <cell r="G397">
            <v>0</v>
          </cell>
          <cell r="H397">
            <v>0</v>
          </cell>
          <cell r="I397">
            <v>6.94</v>
          </cell>
        </row>
        <row r="398">
          <cell r="C398">
            <v>80520</v>
          </cell>
          <cell r="D398">
            <v>1.08</v>
          </cell>
          <cell r="E398">
            <v>9.8000000000029104</v>
          </cell>
          <cell r="F398">
            <v>8.6199999999999992</v>
          </cell>
          <cell r="G398">
            <v>0</v>
          </cell>
          <cell r="H398">
            <v>0</v>
          </cell>
          <cell r="I398">
            <v>8.6199999999999992</v>
          </cell>
        </row>
        <row r="399">
          <cell r="C399">
            <v>80540</v>
          </cell>
          <cell r="D399">
            <v>8.07</v>
          </cell>
          <cell r="E399">
            <v>20</v>
          </cell>
          <cell r="F399">
            <v>91.5</v>
          </cell>
          <cell r="G399">
            <v>0</v>
          </cell>
          <cell r="H399">
            <v>0</v>
          </cell>
          <cell r="I399">
            <v>91.5</v>
          </cell>
        </row>
        <row r="400">
          <cell r="C400">
            <v>80560</v>
          </cell>
          <cell r="D400">
            <v>3.01</v>
          </cell>
          <cell r="E400">
            <v>20</v>
          </cell>
          <cell r="F400">
            <v>110.8</v>
          </cell>
          <cell r="G400">
            <v>0</v>
          </cell>
          <cell r="H400">
            <v>0</v>
          </cell>
          <cell r="I400">
            <v>110.8</v>
          </cell>
        </row>
        <row r="401">
          <cell r="C401">
            <v>80570</v>
          </cell>
          <cell r="D401">
            <v>1.22</v>
          </cell>
          <cell r="E401">
            <v>10</v>
          </cell>
          <cell r="F401">
            <v>21.15</v>
          </cell>
          <cell r="G401">
            <v>0</v>
          </cell>
          <cell r="H401">
            <v>0</v>
          </cell>
          <cell r="I401">
            <v>21.15</v>
          </cell>
        </row>
        <row r="402">
          <cell r="C402">
            <v>80580</v>
          </cell>
          <cell r="D402">
            <v>2.59</v>
          </cell>
          <cell r="E402">
            <v>10</v>
          </cell>
          <cell r="F402">
            <v>19.05</v>
          </cell>
          <cell r="G402">
            <v>0</v>
          </cell>
          <cell r="H402">
            <v>0</v>
          </cell>
          <cell r="I402">
            <v>19.05</v>
          </cell>
        </row>
        <row r="403">
          <cell r="C403">
            <v>80591</v>
          </cell>
          <cell r="D403">
            <v>58.65</v>
          </cell>
          <cell r="E403">
            <v>11</v>
          </cell>
          <cell r="F403">
            <v>336.82</v>
          </cell>
          <cell r="G403">
            <v>0</v>
          </cell>
          <cell r="H403">
            <v>0</v>
          </cell>
          <cell r="I403">
            <v>336.82</v>
          </cell>
        </row>
        <row r="404">
          <cell r="C404">
            <v>80600</v>
          </cell>
          <cell r="D404">
            <v>163.96</v>
          </cell>
          <cell r="E404">
            <v>9</v>
          </cell>
          <cell r="F404">
            <v>1001.75</v>
          </cell>
          <cell r="G404">
            <v>0</v>
          </cell>
          <cell r="H404">
            <v>0</v>
          </cell>
          <cell r="I404">
            <v>1001.75</v>
          </cell>
        </row>
        <row r="405">
          <cell r="C405">
            <v>80620</v>
          </cell>
          <cell r="D405">
            <v>5.87</v>
          </cell>
          <cell r="E405">
            <v>20</v>
          </cell>
          <cell r="F405">
            <v>1698.3</v>
          </cell>
          <cell r="G405">
            <v>1528.47</v>
          </cell>
          <cell r="H405">
            <v>169.83</v>
          </cell>
          <cell r="I405">
            <v>0</v>
          </cell>
        </row>
        <row r="406">
          <cell r="C406">
            <v>80640</v>
          </cell>
          <cell r="D406">
            <v>8.4700000000000006</v>
          </cell>
          <cell r="E406">
            <v>20</v>
          </cell>
          <cell r="F406">
            <v>143.4</v>
          </cell>
          <cell r="G406">
            <v>129.06</v>
          </cell>
          <cell r="H406">
            <v>14.34</v>
          </cell>
          <cell r="I406">
            <v>0</v>
          </cell>
        </row>
        <row r="407">
          <cell r="C407">
            <v>80660</v>
          </cell>
          <cell r="D407">
            <v>4.74</v>
          </cell>
          <cell r="E407">
            <v>20</v>
          </cell>
          <cell r="F407">
            <v>132.1</v>
          </cell>
          <cell r="G407">
            <v>118.89</v>
          </cell>
          <cell r="H407">
            <v>13.21</v>
          </cell>
          <cell r="I407">
            <v>0</v>
          </cell>
        </row>
        <row r="408">
          <cell r="C408">
            <v>80680</v>
          </cell>
          <cell r="D408">
            <v>22.03</v>
          </cell>
          <cell r="E408">
            <v>20</v>
          </cell>
          <cell r="F408">
            <v>267.7</v>
          </cell>
          <cell r="G408">
            <v>240.93</v>
          </cell>
          <cell r="H408">
            <v>26.77</v>
          </cell>
          <cell r="I408">
            <v>0</v>
          </cell>
        </row>
        <row r="409">
          <cell r="C409">
            <v>80690</v>
          </cell>
          <cell r="D409">
            <v>2.11</v>
          </cell>
          <cell r="E409">
            <v>10</v>
          </cell>
          <cell r="F409">
            <v>120.7</v>
          </cell>
          <cell r="G409">
            <v>108.63</v>
          </cell>
          <cell r="H409">
            <v>12.07</v>
          </cell>
          <cell r="I409">
            <v>0</v>
          </cell>
        </row>
        <row r="410">
          <cell r="C410">
            <v>80700</v>
          </cell>
          <cell r="D410">
            <v>1.82</v>
          </cell>
          <cell r="E410">
            <v>10</v>
          </cell>
          <cell r="F410">
            <v>19.649999999999999</v>
          </cell>
          <cell r="G410">
            <v>17.690000000000001</v>
          </cell>
          <cell r="H410">
            <v>1.97</v>
          </cell>
          <cell r="I410">
            <v>0</v>
          </cell>
        </row>
        <row r="411">
          <cell r="C411">
            <v>80720</v>
          </cell>
          <cell r="D411">
            <v>3.76</v>
          </cell>
          <cell r="E411">
            <v>20</v>
          </cell>
          <cell r="F411">
            <v>55.8</v>
          </cell>
          <cell r="G411">
            <v>50.22</v>
          </cell>
          <cell r="H411">
            <v>5.58</v>
          </cell>
          <cell r="I411">
            <v>0</v>
          </cell>
        </row>
        <row r="412">
          <cell r="C412">
            <v>80740</v>
          </cell>
          <cell r="D412">
            <v>1.4</v>
          </cell>
          <cell r="E412">
            <v>20</v>
          </cell>
          <cell r="F412">
            <v>51.6</v>
          </cell>
          <cell r="G412">
            <v>46.44</v>
          </cell>
          <cell r="H412">
            <v>5.16</v>
          </cell>
          <cell r="I412">
            <v>0</v>
          </cell>
        </row>
        <row r="413">
          <cell r="C413">
            <v>80760</v>
          </cell>
          <cell r="D413">
            <v>2.39</v>
          </cell>
          <cell r="E413">
            <v>20</v>
          </cell>
          <cell r="F413">
            <v>37.9</v>
          </cell>
          <cell r="G413">
            <v>34.11</v>
          </cell>
          <cell r="H413">
            <v>3.79</v>
          </cell>
          <cell r="I413">
            <v>0</v>
          </cell>
        </row>
        <row r="414">
          <cell r="C414">
            <v>80780</v>
          </cell>
          <cell r="D414">
            <v>1.84</v>
          </cell>
          <cell r="E414">
            <v>20</v>
          </cell>
          <cell r="F414">
            <v>42.3</v>
          </cell>
          <cell r="G414">
            <v>38.07</v>
          </cell>
          <cell r="H414">
            <v>4.2300000000000004</v>
          </cell>
          <cell r="I414">
            <v>0</v>
          </cell>
        </row>
        <row r="415">
          <cell r="C415">
            <v>80800</v>
          </cell>
          <cell r="D415">
            <v>1.63</v>
          </cell>
          <cell r="E415">
            <v>20</v>
          </cell>
          <cell r="F415">
            <v>34.700000000000003</v>
          </cell>
          <cell r="G415">
            <v>31.23</v>
          </cell>
          <cell r="H415">
            <v>3.47</v>
          </cell>
          <cell r="I415">
            <v>0</v>
          </cell>
        </row>
        <row r="416">
          <cell r="C416">
            <v>80810</v>
          </cell>
          <cell r="D416">
            <v>1.25</v>
          </cell>
          <cell r="E416">
            <v>10</v>
          </cell>
          <cell r="F416">
            <v>14.4</v>
          </cell>
          <cell r="G416">
            <v>12.96</v>
          </cell>
          <cell r="H416">
            <v>1.44</v>
          </cell>
          <cell r="I416">
            <v>0</v>
          </cell>
        </row>
        <row r="417">
          <cell r="C417">
            <v>80820</v>
          </cell>
          <cell r="D417">
            <v>0</v>
          </cell>
          <cell r="E417">
            <v>10</v>
          </cell>
          <cell r="F417">
            <v>3.13</v>
          </cell>
          <cell r="G417">
            <v>2.82</v>
          </cell>
          <cell r="H417">
            <v>0.31</v>
          </cell>
          <cell r="I417">
            <v>0</v>
          </cell>
        </row>
        <row r="418">
          <cell r="C418">
            <v>80840</v>
          </cell>
          <cell r="D418">
            <v>0.49</v>
          </cell>
          <cell r="E418">
            <v>20</v>
          </cell>
          <cell r="F418">
            <v>2.4500000000000002</v>
          </cell>
          <cell r="G418">
            <v>2.21</v>
          </cell>
          <cell r="H418">
            <v>0.25</v>
          </cell>
          <cell r="I418">
            <v>0</v>
          </cell>
        </row>
        <row r="419">
          <cell r="C419">
            <v>80860</v>
          </cell>
          <cell r="D419">
            <v>4.0599999999999996</v>
          </cell>
          <cell r="E419">
            <v>20</v>
          </cell>
          <cell r="F419">
            <v>45.5</v>
          </cell>
          <cell r="G419">
            <v>0</v>
          </cell>
          <cell r="H419">
            <v>36.4</v>
          </cell>
          <cell r="I419">
            <v>9.1</v>
          </cell>
        </row>
        <row r="420">
          <cell r="C420">
            <v>80880</v>
          </cell>
          <cell r="D420">
            <v>30.23</v>
          </cell>
          <cell r="E420">
            <v>20</v>
          </cell>
          <cell r="F420">
            <v>342.9</v>
          </cell>
          <cell r="G420">
            <v>0</v>
          </cell>
          <cell r="H420">
            <v>274.32</v>
          </cell>
          <cell r="I420">
            <v>68.58</v>
          </cell>
        </row>
        <row r="421">
          <cell r="C421">
            <v>80900</v>
          </cell>
          <cell r="D421">
            <v>7.95</v>
          </cell>
          <cell r="E421">
            <v>20</v>
          </cell>
          <cell r="F421">
            <v>381.8</v>
          </cell>
          <cell r="G421">
            <v>0</v>
          </cell>
          <cell r="H421">
            <v>305.44</v>
          </cell>
          <cell r="I421">
            <v>76.36</v>
          </cell>
        </row>
        <row r="422">
          <cell r="C422">
            <v>80910</v>
          </cell>
          <cell r="D422">
            <v>9.08</v>
          </cell>
          <cell r="E422">
            <v>10</v>
          </cell>
          <cell r="F422">
            <v>85.15</v>
          </cell>
          <cell r="G422">
            <v>0</v>
          </cell>
          <cell r="H422">
            <v>68.12</v>
          </cell>
          <cell r="I422">
            <v>17.03</v>
          </cell>
        </row>
        <row r="423">
          <cell r="C423">
            <v>80920</v>
          </cell>
          <cell r="D423">
            <v>8.1</v>
          </cell>
          <cell r="E423">
            <v>10</v>
          </cell>
          <cell r="F423">
            <v>85.9</v>
          </cell>
          <cell r="G423">
            <v>0</v>
          </cell>
          <cell r="H423">
            <v>68.72</v>
          </cell>
          <cell r="I423">
            <v>17.18</v>
          </cell>
        </row>
        <row r="424">
          <cell r="C424">
            <v>80930</v>
          </cell>
          <cell r="D424">
            <v>7.76</v>
          </cell>
          <cell r="E424">
            <v>10</v>
          </cell>
          <cell r="F424">
            <v>79.3</v>
          </cell>
          <cell r="G424">
            <v>0</v>
          </cell>
          <cell r="H424">
            <v>63.44</v>
          </cell>
          <cell r="I424">
            <v>15.86</v>
          </cell>
        </row>
        <row r="425">
          <cell r="C425">
            <v>80940</v>
          </cell>
          <cell r="D425">
            <v>8.6</v>
          </cell>
          <cell r="E425">
            <v>10</v>
          </cell>
          <cell r="F425">
            <v>81.8</v>
          </cell>
          <cell r="G425">
            <v>0</v>
          </cell>
          <cell r="H425">
            <v>65.44</v>
          </cell>
          <cell r="I425">
            <v>16.36</v>
          </cell>
        </row>
        <row r="426">
          <cell r="C426">
            <v>80960</v>
          </cell>
          <cell r="D426">
            <v>1.54</v>
          </cell>
          <cell r="E426">
            <v>20</v>
          </cell>
          <cell r="F426">
            <v>101.4</v>
          </cell>
          <cell r="G426">
            <v>0</v>
          </cell>
          <cell r="H426">
            <v>81.12</v>
          </cell>
          <cell r="I426">
            <v>20.28</v>
          </cell>
        </row>
        <row r="427">
          <cell r="C427">
            <v>80970</v>
          </cell>
          <cell r="D427">
            <v>3.7</v>
          </cell>
          <cell r="E427">
            <v>10</v>
          </cell>
          <cell r="F427">
            <v>26.2</v>
          </cell>
          <cell r="G427">
            <v>0</v>
          </cell>
          <cell r="H427">
            <v>20.96</v>
          </cell>
          <cell r="I427">
            <v>5.24</v>
          </cell>
        </row>
        <row r="428">
          <cell r="C428">
            <v>80980</v>
          </cell>
          <cell r="D428">
            <v>3.76</v>
          </cell>
          <cell r="E428">
            <v>10</v>
          </cell>
          <cell r="F428">
            <v>37.299999999999997</v>
          </cell>
          <cell r="G428">
            <v>0</v>
          </cell>
          <cell r="H428">
            <v>29.84</v>
          </cell>
          <cell r="I428">
            <v>7.46</v>
          </cell>
        </row>
        <row r="429">
          <cell r="C429">
            <v>81000</v>
          </cell>
          <cell r="D429">
            <v>0</v>
          </cell>
          <cell r="E429">
            <v>20</v>
          </cell>
          <cell r="F429">
            <v>18.8</v>
          </cell>
          <cell r="G429">
            <v>3.76</v>
          </cell>
          <cell r="H429">
            <v>0</v>
          </cell>
          <cell r="I429">
            <v>15.04</v>
          </cell>
        </row>
        <row r="430">
          <cell r="C430">
            <v>81010</v>
          </cell>
          <cell r="D430">
            <v>0</v>
          </cell>
          <cell r="E430">
            <v>10</v>
          </cell>
          <cell r="F430">
            <v>0</v>
          </cell>
          <cell r="G430">
            <v>0</v>
          </cell>
          <cell r="H430">
            <v>0</v>
          </cell>
          <cell r="I430">
            <v>0</v>
          </cell>
        </row>
        <row r="431">
          <cell r="C431">
            <v>81020</v>
          </cell>
          <cell r="D431">
            <v>9.5</v>
          </cell>
          <cell r="E431">
            <v>10</v>
          </cell>
          <cell r="F431">
            <v>23.75</v>
          </cell>
          <cell r="G431">
            <v>21.38</v>
          </cell>
          <cell r="H431">
            <v>2.38</v>
          </cell>
          <cell r="I431">
            <v>0</v>
          </cell>
        </row>
        <row r="432">
          <cell r="C432">
            <v>81030</v>
          </cell>
          <cell r="D432">
            <v>7.13</v>
          </cell>
          <cell r="E432">
            <v>10</v>
          </cell>
          <cell r="F432">
            <v>83.15</v>
          </cell>
          <cell r="G432">
            <v>74.84</v>
          </cell>
          <cell r="H432">
            <v>8.32</v>
          </cell>
          <cell r="I432">
            <v>0</v>
          </cell>
        </row>
        <row r="433">
          <cell r="C433">
            <v>81040</v>
          </cell>
          <cell r="D433">
            <v>6.92</v>
          </cell>
          <cell r="E433">
            <v>10</v>
          </cell>
          <cell r="F433">
            <v>70.25</v>
          </cell>
          <cell r="G433">
            <v>63.23</v>
          </cell>
          <cell r="H433">
            <v>7.03</v>
          </cell>
          <cell r="I433">
            <v>0</v>
          </cell>
        </row>
        <row r="434">
          <cell r="C434">
            <v>81060</v>
          </cell>
          <cell r="D434">
            <v>9.76</v>
          </cell>
          <cell r="E434">
            <v>20</v>
          </cell>
          <cell r="F434">
            <v>166.8</v>
          </cell>
          <cell r="G434">
            <v>150.12</v>
          </cell>
          <cell r="H434">
            <v>16.68</v>
          </cell>
          <cell r="I434">
            <v>0</v>
          </cell>
        </row>
        <row r="435">
          <cell r="C435">
            <v>81080</v>
          </cell>
          <cell r="D435">
            <v>32.909999999999997</v>
          </cell>
          <cell r="E435">
            <v>20</v>
          </cell>
          <cell r="F435">
            <v>426.7</v>
          </cell>
          <cell r="G435">
            <v>384.03</v>
          </cell>
          <cell r="H435">
            <v>42.67</v>
          </cell>
          <cell r="I435">
            <v>0</v>
          </cell>
        </row>
        <row r="436">
          <cell r="C436">
            <v>81090</v>
          </cell>
          <cell r="D436">
            <v>7.7</v>
          </cell>
          <cell r="E436">
            <v>10</v>
          </cell>
          <cell r="F436">
            <v>203.05</v>
          </cell>
          <cell r="G436">
            <v>182.75</v>
          </cell>
          <cell r="H436">
            <v>20.309999999999999</v>
          </cell>
          <cell r="I436">
            <v>0</v>
          </cell>
        </row>
        <row r="437">
          <cell r="C437">
            <v>81100</v>
          </cell>
          <cell r="D437">
            <v>6.81</v>
          </cell>
          <cell r="E437">
            <v>10</v>
          </cell>
          <cell r="F437">
            <v>72.55</v>
          </cell>
          <cell r="G437">
            <v>65.3</v>
          </cell>
          <cell r="H437">
            <v>7.26</v>
          </cell>
          <cell r="I437">
            <v>0</v>
          </cell>
        </row>
        <row r="438">
          <cell r="C438">
            <v>81110</v>
          </cell>
          <cell r="D438">
            <v>3.88</v>
          </cell>
          <cell r="E438">
            <v>10</v>
          </cell>
          <cell r="F438">
            <v>53.45</v>
          </cell>
          <cell r="G438">
            <v>48.11</v>
          </cell>
          <cell r="H438">
            <v>5.35</v>
          </cell>
          <cell r="I438">
            <v>0</v>
          </cell>
        </row>
        <row r="439">
          <cell r="C439">
            <v>81120</v>
          </cell>
          <cell r="D439">
            <v>1.04</v>
          </cell>
          <cell r="E439">
            <v>10</v>
          </cell>
          <cell r="F439">
            <v>24.6</v>
          </cell>
          <cell r="G439">
            <v>22.14</v>
          </cell>
          <cell r="H439">
            <v>2.46</v>
          </cell>
          <cell r="I439">
            <v>0</v>
          </cell>
        </row>
        <row r="440">
          <cell r="C440">
            <v>81130</v>
          </cell>
          <cell r="D440">
            <v>4.08</v>
          </cell>
          <cell r="E440">
            <v>10</v>
          </cell>
          <cell r="F440">
            <v>25.6</v>
          </cell>
          <cell r="G440">
            <v>23.04</v>
          </cell>
          <cell r="H440">
            <v>2.56</v>
          </cell>
          <cell r="I440">
            <v>0</v>
          </cell>
        </row>
        <row r="441">
          <cell r="C441">
            <v>81140</v>
          </cell>
          <cell r="D441">
            <v>4.24</v>
          </cell>
          <cell r="E441">
            <v>10</v>
          </cell>
          <cell r="F441">
            <v>41.6</v>
          </cell>
          <cell r="G441">
            <v>4.16</v>
          </cell>
          <cell r="H441">
            <v>12.48</v>
          </cell>
          <cell r="I441">
            <v>24.96</v>
          </cell>
        </row>
        <row r="442">
          <cell r="C442">
            <v>81160</v>
          </cell>
          <cell r="D442">
            <v>4.75</v>
          </cell>
          <cell r="E442">
            <v>20</v>
          </cell>
          <cell r="F442">
            <v>89.9</v>
          </cell>
          <cell r="G442">
            <v>8.99</v>
          </cell>
          <cell r="H442">
            <v>26.97</v>
          </cell>
          <cell r="I442">
            <v>53.94</v>
          </cell>
        </row>
        <row r="443">
          <cell r="C443">
            <v>81180</v>
          </cell>
          <cell r="D443">
            <v>5.28</v>
          </cell>
          <cell r="E443">
            <v>20</v>
          </cell>
          <cell r="F443">
            <v>100.3</v>
          </cell>
          <cell r="G443">
            <v>10.029999999999999</v>
          </cell>
          <cell r="H443">
            <v>30.09</v>
          </cell>
          <cell r="I443">
            <v>60.18</v>
          </cell>
        </row>
        <row r="444">
          <cell r="C444">
            <v>81200</v>
          </cell>
          <cell r="D444">
            <v>11.2</v>
          </cell>
          <cell r="E444">
            <v>20</v>
          </cell>
          <cell r="F444">
            <v>164.8</v>
          </cell>
          <cell r="G444">
            <v>16.48</v>
          </cell>
          <cell r="H444">
            <v>49.44</v>
          </cell>
          <cell r="I444">
            <v>98.88</v>
          </cell>
        </row>
        <row r="445">
          <cell r="C445">
            <v>81210</v>
          </cell>
          <cell r="D445">
            <v>39.840000000000003</v>
          </cell>
          <cell r="E445">
            <v>10</v>
          </cell>
          <cell r="F445">
            <v>255.2</v>
          </cell>
          <cell r="G445">
            <v>25.52</v>
          </cell>
          <cell r="H445">
            <v>76.56</v>
          </cell>
          <cell r="I445">
            <v>153.12</v>
          </cell>
        </row>
        <row r="446">
          <cell r="C446">
            <v>81220</v>
          </cell>
          <cell r="D446">
            <v>27.62</v>
          </cell>
          <cell r="E446">
            <v>10</v>
          </cell>
          <cell r="F446">
            <v>337.3</v>
          </cell>
          <cell r="G446">
            <v>33.729999999999997</v>
          </cell>
          <cell r="H446">
            <v>101.19</v>
          </cell>
          <cell r="I446">
            <v>202.38</v>
          </cell>
        </row>
        <row r="447">
          <cell r="C447">
            <v>81230</v>
          </cell>
          <cell r="D447">
            <v>6.9</v>
          </cell>
          <cell r="E447">
            <v>10</v>
          </cell>
          <cell r="F447">
            <v>172.6</v>
          </cell>
          <cell r="G447">
            <v>17.260000000000002</v>
          </cell>
          <cell r="H447">
            <v>51.78</v>
          </cell>
          <cell r="I447">
            <v>103.56</v>
          </cell>
        </row>
        <row r="448">
          <cell r="C448">
            <v>81240</v>
          </cell>
          <cell r="D448">
            <v>7.93</v>
          </cell>
          <cell r="E448">
            <v>10</v>
          </cell>
          <cell r="F448">
            <v>74.150000000000006</v>
          </cell>
          <cell r="G448">
            <v>7.42</v>
          </cell>
          <cell r="H448">
            <v>22.25</v>
          </cell>
          <cell r="I448">
            <v>44.49</v>
          </cell>
        </row>
        <row r="449">
          <cell r="C449">
            <v>81260</v>
          </cell>
          <cell r="D449">
            <v>8.1199999999999992</v>
          </cell>
          <cell r="E449">
            <v>20</v>
          </cell>
          <cell r="F449">
            <v>160.5</v>
          </cell>
          <cell r="G449">
            <v>16.05</v>
          </cell>
          <cell r="H449">
            <v>48.15</v>
          </cell>
          <cell r="I449">
            <v>96.3</v>
          </cell>
        </row>
        <row r="450">
          <cell r="C450">
            <v>81270</v>
          </cell>
          <cell r="D450">
            <v>16.149999999999999</v>
          </cell>
          <cell r="E450">
            <v>10</v>
          </cell>
          <cell r="F450">
            <v>121.35</v>
          </cell>
          <cell r="G450">
            <v>12.14</v>
          </cell>
          <cell r="H450">
            <v>36.409999999999997</v>
          </cell>
          <cell r="I450">
            <v>72.81</v>
          </cell>
        </row>
        <row r="451">
          <cell r="C451">
            <v>81280</v>
          </cell>
          <cell r="D451">
            <v>14.4</v>
          </cell>
          <cell r="E451">
            <v>10</v>
          </cell>
          <cell r="F451">
            <v>152.75</v>
          </cell>
          <cell r="G451">
            <v>15.28</v>
          </cell>
          <cell r="H451">
            <v>45.83</v>
          </cell>
          <cell r="I451">
            <v>91.65</v>
          </cell>
        </row>
        <row r="452">
          <cell r="C452">
            <v>81290</v>
          </cell>
          <cell r="D452">
            <v>8.2200000000000006</v>
          </cell>
          <cell r="E452">
            <v>10</v>
          </cell>
          <cell r="F452">
            <v>113.1</v>
          </cell>
          <cell r="G452">
            <v>11.31</v>
          </cell>
          <cell r="H452">
            <v>33.93</v>
          </cell>
          <cell r="I452">
            <v>67.86</v>
          </cell>
        </row>
        <row r="453">
          <cell r="C453">
            <v>81300</v>
          </cell>
          <cell r="D453">
            <v>7.58</v>
          </cell>
          <cell r="E453">
            <v>10</v>
          </cell>
          <cell r="F453">
            <v>79</v>
          </cell>
          <cell r="G453">
            <v>7.9</v>
          </cell>
          <cell r="H453">
            <v>23.7</v>
          </cell>
          <cell r="I453">
            <v>47.4</v>
          </cell>
        </row>
        <row r="454">
          <cell r="C454">
            <v>81310</v>
          </cell>
          <cell r="D454">
            <v>13.09</v>
          </cell>
          <cell r="E454">
            <v>10</v>
          </cell>
          <cell r="F454">
            <v>103.35</v>
          </cell>
          <cell r="G454">
            <v>10.34</v>
          </cell>
          <cell r="H454">
            <v>31.01</v>
          </cell>
          <cell r="I454">
            <v>62.01</v>
          </cell>
        </row>
        <row r="455">
          <cell r="C455">
            <v>81320</v>
          </cell>
          <cell r="D455">
            <v>12.12</v>
          </cell>
          <cell r="E455">
            <v>10</v>
          </cell>
          <cell r="F455">
            <v>126.05</v>
          </cell>
          <cell r="G455">
            <v>12.61</v>
          </cell>
          <cell r="H455">
            <v>37.82</v>
          </cell>
          <cell r="I455">
            <v>75.63</v>
          </cell>
        </row>
        <row r="456">
          <cell r="C456">
            <v>81330</v>
          </cell>
          <cell r="D456">
            <v>4.4400000000000004</v>
          </cell>
          <cell r="E456">
            <v>10</v>
          </cell>
          <cell r="F456">
            <v>82.8</v>
          </cell>
          <cell r="G456">
            <v>8.2799999999999994</v>
          </cell>
          <cell r="H456">
            <v>24.84</v>
          </cell>
          <cell r="I456">
            <v>49.68</v>
          </cell>
        </row>
        <row r="457">
          <cell r="C457">
            <v>81340</v>
          </cell>
          <cell r="D457">
            <v>7.5</v>
          </cell>
          <cell r="E457">
            <v>10</v>
          </cell>
          <cell r="F457">
            <v>59.7</v>
          </cell>
          <cell r="G457">
            <v>5.97</v>
          </cell>
          <cell r="H457">
            <v>17.91</v>
          </cell>
          <cell r="I457">
            <v>35.82</v>
          </cell>
        </row>
        <row r="458">
          <cell r="C458">
            <v>81350</v>
          </cell>
          <cell r="D458">
            <v>11.49</v>
          </cell>
          <cell r="E458">
            <v>10</v>
          </cell>
          <cell r="F458">
            <v>94.95</v>
          </cell>
          <cell r="G458">
            <v>9.5</v>
          </cell>
          <cell r="H458">
            <v>28.49</v>
          </cell>
          <cell r="I458">
            <v>56.97</v>
          </cell>
        </row>
        <row r="459">
          <cell r="C459">
            <v>81360</v>
          </cell>
          <cell r="D459">
            <v>14.36</v>
          </cell>
          <cell r="E459">
            <v>10</v>
          </cell>
          <cell r="F459">
            <v>129.25</v>
          </cell>
          <cell r="G459">
            <v>12.93</v>
          </cell>
          <cell r="H459">
            <v>38.78</v>
          </cell>
          <cell r="I459">
            <v>77.55</v>
          </cell>
        </row>
        <row r="460">
          <cell r="C460">
            <v>81380</v>
          </cell>
          <cell r="D460">
            <v>6.9</v>
          </cell>
          <cell r="E460">
            <v>20</v>
          </cell>
          <cell r="F460">
            <v>212.6</v>
          </cell>
          <cell r="G460">
            <v>21.26</v>
          </cell>
          <cell r="H460">
            <v>63.78</v>
          </cell>
          <cell r="I460">
            <v>127.56</v>
          </cell>
        </row>
        <row r="461">
          <cell r="C461">
            <v>81400</v>
          </cell>
          <cell r="D461">
            <v>4.68</v>
          </cell>
          <cell r="E461">
            <v>20</v>
          </cell>
          <cell r="F461">
            <v>115.8</v>
          </cell>
          <cell r="G461">
            <v>115.8</v>
          </cell>
          <cell r="H461">
            <v>0</v>
          </cell>
          <cell r="I461">
            <v>0</v>
          </cell>
        </row>
        <row r="462">
          <cell r="C462">
            <v>81410</v>
          </cell>
          <cell r="D462">
            <v>2.2599999999999998</v>
          </cell>
          <cell r="E462">
            <v>10</v>
          </cell>
          <cell r="F462">
            <v>34.700000000000003</v>
          </cell>
          <cell r="G462">
            <v>34.700000000000003</v>
          </cell>
          <cell r="H462">
            <v>0</v>
          </cell>
          <cell r="I462">
            <v>0</v>
          </cell>
        </row>
        <row r="463">
          <cell r="C463">
            <v>81420</v>
          </cell>
          <cell r="D463">
            <v>0.56000000000000005</v>
          </cell>
          <cell r="E463">
            <v>10</v>
          </cell>
          <cell r="F463">
            <v>14.1</v>
          </cell>
          <cell r="G463">
            <v>14.1</v>
          </cell>
          <cell r="H463">
            <v>0</v>
          </cell>
          <cell r="I463">
            <v>0</v>
          </cell>
        </row>
        <row r="464">
          <cell r="C464">
            <v>81430</v>
          </cell>
          <cell r="D464">
            <v>0</v>
          </cell>
          <cell r="E464">
            <v>10</v>
          </cell>
          <cell r="F464">
            <v>1.4</v>
          </cell>
          <cell r="G464">
            <v>1.4</v>
          </cell>
          <cell r="H464">
            <v>0</v>
          </cell>
          <cell r="I464">
            <v>0</v>
          </cell>
        </row>
        <row r="465">
          <cell r="C465">
            <v>81440</v>
          </cell>
          <cell r="D465">
            <v>0</v>
          </cell>
          <cell r="E465">
            <v>10</v>
          </cell>
          <cell r="F465">
            <v>0</v>
          </cell>
          <cell r="G465">
            <v>0</v>
          </cell>
          <cell r="H465">
            <v>0</v>
          </cell>
          <cell r="I465">
            <v>0</v>
          </cell>
        </row>
        <row r="466">
          <cell r="C466">
            <v>81460</v>
          </cell>
          <cell r="D466">
            <v>0</v>
          </cell>
          <cell r="E466">
            <v>20</v>
          </cell>
          <cell r="F466">
            <v>0</v>
          </cell>
          <cell r="G466">
            <v>0</v>
          </cell>
          <cell r="H466">
            <v>0</v>
          </cell>
          <cell r="I466">
            <v>0</v>
          </cell>
        </row>
        <row r="467">
          <cell r="C467">
            <v>81480</v>
          </cell>
          <cell r="D467">
            <v>0</v>
          </cell>
          <cell r="E467">
            <v>20</v>
          </cell>
          <cell r="F467">
            <v>0</v>
          </cell>
          <cell r="G467">
            <v>0</v>
          </cell>
          <cell r="H467">
            <v>0</v>
          </cell>
          <cell r="I467">
            <v>0</v>
          </cell>
        </row>
        <row r="468">
          <cell r="C468">
            <v>81500</v>
          </cell>
          <cell r="D468">
            <v>0</v>
          </cell>
          <cell r="E468">
            <v>20</v>
          </cell>
          <cell r="F468">
            <v>0</v>
          </cell>
          <cell r="G468">
            <v>0</v>
          </cell>
          <cell r="H468">
            <v>0</v>
          </cell>
          <cell r="I468">
            <v>0</v>
          </cell>
        </row>
        <row r="469">
          <cell r="C469">
            <v>81520</v>
          </cell>
          <cell r="D469">
            <v>0</v>
          </cell>
          <cell r="E469">
            <v>20</v>
          </cell>
          <cell r="F469">
            <v>0</v>
          </cell>
          <cell r="G469">
            <v>0</v>
          </cell>
          <cell r="H469">
            <v>0</v>
          </cell>
          <cell r="I469">
            <v>0</v>
          </cell>
        </row>
        <row r="470">
          <cell r="C470">
            <v>81540</v>
          </cell>
          <cell r="D470">
            <v>0</v>
          </cell>
          <cell r="E470">
            <v>20</v>
          </cell>
          <cell r="F470">
            <v>0</v>
          </cell>
          <cell r="G470">
            <v>0</v>
          </cell>
          <cell r="H470">
            <v>0</v>
          </cell>
          <cell r="I470">
            <v>0</v>
          </cell>
        </row>
        <row r="471">
          <cell r="C471">
            <v>81550</v>
          </cell>
          <cell r="D471">
            <v>0.18</v>
          </cell>
          <cell r="E471">
            <v>10</v>
          </cell>
          <cell r="F471">
            <v>0.45</v>
          </cell>
          <cell r="G471">
            <v>0.45</v>
          </cell>
          <cell r="H471">
            <v>0</v>
          </cell>
          <cell r="I471">
            <v>0</v>
          </cell>
        </row>
        <row r="472">
          <cell r="C472">
            <v>81560</v>
          </cell>
          <cell r="D472">
            <v>0</v>
          </cell>
          <cell r="E472">
            <v>10</v>
          </cell>
          <cell r="F472">
            <v>0.45</v>
          </cell>
          <cell r="G472">
            <v>0.45</v>
          </cell>
          <cell r="H472">
            <v>0</v>
          </cell>
          <cell r="I472">
            <v>0</v>
          </cell>
        </row>
        <row r="473">
          <cell r="C473">
            <v>81570</v>
          </cell>
          <cell r="D473">
            <v>0</v>
          </cell>
          <cell r="E473">
            <v>10</v>
          </cell>
          <cell r="F473">
            <v>0</v>
          </cell>
          <cell r="G473">
            <v>0</v>
          </cell>
          <cell r="H473">
            <v>0</v>
          </cell>
          <cell r="I473">
            <v>0</v>
          </cell>
        </row>
        <row r="474">
          <cell r="C474">
            <v>81580</v>
          </cell>
          <cell r="D474">
            <v>0.02</v>
          </cell>
          <cell r="E474">
            <v>10</v>
          </cell>
          <cell r="F474">
            <v>0.05</v>
          </cell>
          <cell r="G474">
            <v>0.05</v>
          </cell>
          <cell r="H474">
            <v>0</v>
          </cell>
          <cell r="I474">
            <v>0</v>
          </cell>
        </row>
        <row r="475">
          <cell r="C475">
            <v>81600</v>
          </cell>
          <cell r="D475">
            <v>2.87</v>
          </cell>
          <cell r="E475">
            <v>20</v>
          </cell>
          <cell r="F475">
            <v>28.9</v>
          </cell>
          <cell r="G475">
            <v>28.9</v>
          </cell>
          <cell r="H475">
            <v>0</v>
          </cell>
          <cell r="I475">
            <v>0</v>
          </cell>
        </row>
        <row r="476">
          <cell r="C476">
            <v>81620</v>
          </cell>
          <cell r="D476">
            <v>1.46</v>
          </cell>
          <cell r="E476">
            <v>20</v>
          </cell>
          <cell r="F476">
            <v>43.3</v>
          </cell>
          <cell r="G476">
            <v>43.3</v>
          </cell>
          <cell r="H476">
            <v>0</v>
          </cell>
          <cell r="I476">
            <v>0</v>
          </cell>
        </row>
        <row r="477">
          <cell r="C477">
            <v>81640</v>
          </cell>
          <cell r="D477">
            <v>0.2</v>
          </cell>
          <cell r="E477">
            <v>20</v>
          </cell>
          <cell r="F477">
            <v>16.600000000000001</v>
          </cell>
          <cell r="G477">
            <v>16.600000000000001</v>
          </cell>
          <cell r="H477">
            <v>0</v>
          </cell>
          <cell r="I477">
            <v>0</v>
          </cell>
        </row>
        <row r="478">
          <cell r="C478">
            <v>81650</v>
          </cell>
          <cell r="D478">
            <v>0.3</v>
          </cell>
          <cell r="E478">
            <v>10</v>
          </cell>
          <cell r="F478">
            <v>2.5</v>
          </cell>
          <cell r="G478">
            <v>2.5</v>
          </cell>
          <cell r="H478">
            <v>0</v>
          </cell>
          <cell r="I478">
            <v>0</v>
          </cell>
        </row>
        <row r="479">
          <cell r="C479">
            <v>81660</v>
          </cell>
          <cell r="D479">
            <v>0.49</v>
          </cell>
          <cell r="E479">
            <v>10</v>
          </cell>
          <cell r="F479">
            <v>3.95</v>
          </cell>
          <cell r="G479">
            <v>3.95</v>
          </cell>
          <cell r="H479">
            <v>0</v>
          </cell>
          <cell r="I479">
            <v>0</v>
          </cell>
        </row>
        <row r="480">
          <cell r="C480">
            <v>81680</v>
          </cell>
          <cell r="D480">
            <v>1.58</v>
          </cell>
          <cell r="E480">
            <v>20</v>
          </cell>
          <cell r="F480">
            <v>20.7</v>
          </cell>
          <cell r="G480">
            <v>20.7</v>
          </cell>
          <cell r="H480">
            <v>0</v>
          </cell>
          <cell r="I480">
            <v>0</v>
          </cell>
        </row>
        <row r="481">
          <cell r="C481">
            <v>81700</v>
          </cell>
          <cell r="D481">
            <v>0.53</v>
          </cell>
          <cell r="E481">
            <v>20</v>
          </cell>
          <cell r="F481">
            <v>21.1</v>
          </cell>
          <cell r="G481">
            <v>21.1</v>
          </cell>
          <cell r="H481">
            <v>0</v>
          </cell>
          <cell r="I481">
            <v>0</v>
          </cell>
        </row>
        <row r="482">
          <cell r="C482">
            <v>81720</v>
          </cell>
          <cell r="D482">
            <v>5.43</v>
          </cell>
          <cell r="E482">
            <v>20</v>
          </cell>
          <cell r="F482">
            <v>59.6</v>
          </cell>
          <cell r="G482">
            <v>59.6</v>
          </cell>
          <cell r="H482">
            <v>0</v>
          </cell>
          <cell r="I482">
            <v>0</v>
          </cell>
        </row>
        <row r="483">
          <cell r="C483">
            <v>81740</v>
          </cell>
          <cell r="D483">
            <v>10.08</v>
          </cell>
          <cell r="E483">
            <v>20</v>
          </cell>
          <cell r="F483">
            <v>155.1</v>
          </cell>
          <cell r="G483">
            <v>139.59</v>
          </cell>
          <cell r="H483">
            <v>15.51</v>
          </cell>
          <cell r="I483">
            <v>0</v>
          </cell>
        </row>
        <row r="484">
          <cell r="C484">
            <v>81760</v>
          </cell>
          <cell r="D484">
            <v>5.61</v>
          </cell>
          <cell r="E484">
            <v>20</v>
          </cell>
          <cell r="F484">
            <v>156.9</v>
          </cell>
          <cell r="G484">
            <v>141.21</v>
          </cell>
          <cell r="H484">
            <v>15.69</v>
          </cell>
          <cell r="I484">
            <v>0</v>
          </cell>
        </row>
        <row r="485">
          <cell r="C485">
            <v>81780</v>
          </cell>
          <cell r="D485">
            <v>2.31</v>
          </cell>
          <cell r="E485">
            <v>20</v>
          </cell>
          <cell r="F485">
            <v>79.2</v>
          </cell>
          <cell r="G485">
            <v>71.28</v>
          </cell>
          <cell r="H485">
            <v>7.92</v>
          </cell>
          <cell r="I485">
            <v>0</v>
          </cell>
        </row>
        <row r="486">
          <cell r="C486">
            <v>81800</v>
          </cell>
          <cell r="D486">
            <v>10.38</v>
          </cell>
          <cell r="E486">
            <v>20</v>
          </cell>
          <cell r="F486">
            <v>126.9</v>
          </cell>
          <cell r="G486">
            <v>114.21</v>
          </cell>
          <cell r="H486">
            <v>12.69</v>
          </cell>
          <cell r="I486">
            <v>0</v>
          </cell>
        </row>
        <row r="487">
          <cell r="C487">
            <v>81820</v>
          </cell>
          <cell r="D487">
            <v>38.520000000000003</v>
          </cell>
          <cell r="E487">
            <v>20</v>
          </cell>
          <cell r="F487">
            <v>489</v>
          </cell>
          <cell r="G487">
            <v>440.1</v>
          </cell>
          <cell r="H487">
            <v>48.9</v>
          </cell>
          <cell r="I487">
            <v>0</v>
          </cell>
        </row>
        <row r="488">
          <cell r="C488">
            <v>81840</v>
          </cell>
          <cell r="D488">
            <v>35.68</v>
          </cell>
          <cell r="E488">
            <v>20</v>
          </cell>
          <cell r="F488">
            <v>742</v>
          </cell>
          <cell r="G488">
            <v>667.8</v>
          </cell>
          <cell r="H488">
            <v>74.2</v>
          </cell>
          <cell r="I488">
            <v>0</v>
          </cell>
        </row>
        <row r="489">
          <cell r="C489">
            <v>81850</v>
          </cell>
          <cell r="D489">
            <v>28.61</v>
          </cell>
          <cell r="E489">
            <v>10</v>
          </cell>
          <cell r="F489">
            <v>321.45</v>
          </cell>
          <cell r="G489">
            <v>289.31</v>
          </cell>
          <cell r="H489">
            <v>32.15</v>
          </cell>
          <cell r="I489">
            <v>0</v>
          </cell>
        </row>
        <row r="490">
          <cell r="C490">
            <v>81860</v>
          </cell>
          <cell r="D490">
            <v>36.74</v>
          </cell>
          <cell r="E490">
            <v>10</v>
          </cell>
          <cell r="F490">
            <v>326.75</v>
          </cell>
          <cell r="G490">
            <v>294.08</v>
          </cell>
          <cell r="H490">
            <v>32.68</v>
          </cell>
          <cell r="I490">
            <v>0</v>
          </cell>
        </row>
        <row r="491">
          <cell r="C491">
            <v>81870</v>
          </cell>
          <cell r="D491">
            <v>53.65</v>
          </cell>
          <cell r="E491">
            <v>10</v>
          </cell>
          <cell r="F491">
            <v>451.95</v>
          </cell>
          <cell r="G491">
            <v>406.76</v>
          </cell>
          <cell r="H491">
            <v>45.2</v>
          </cell>
          <cell r="I491">
            <v>0</v>
          </cell>
        </row>
        <row r="492">
          <cell r="C492">
            <v>81880</v>
          </cell>
          <cell r="D492">
            <v>13.72</v>
          </cell>
          <cell r="E492">
            <v>10</v>
          </cell>
          <cell r="F492">
            <v>336.85</v>
          </cell>
          <cell r="G492">
            <v>303.17</v>
          </cell>
          <cell r="H492">
            <v>33.69</v>
          </cell>
          <cell r="I492">
            <v>0</v>
          </cell>
        </row>
        <row r="493">
          <cell r="C493">
            <v>81890</v>
          </cell>
          <cell r="D493">
            <v>8.2799999999999994</v>
          </cell>
          <cell r="E493">
            <v>10</v>
          </cell>
          <cell r="F493">
            <v>110</v>
          </cell>
          <cell r="G493">
            <v>99</v>
          </cell>
          <cell r="H493">
            <v>11</v>
          </cell>
          <cell r="I493">
            <v>0</v>
          </cell>
        </row>
        <row r="494">
          <cell r="C494">
            <v>81900</v>
          </cell>
          <cell r="D494">
            <v>18.36</v>
          </cell>
          <cell r="E494">
            <v>10</v>
          </cell>
          <cell r="F494">
            <v>133.19999999999999</v>
          </cell>
          <cell r="G494">
            <v>119.88</v>
          </cell>
          <cell r="H494">
            <v>13.32</v>
          </cell>
          <cell r="I494">
            <v>0</v>
          </cell>
        </row>
        <row r="495">
          <cell r="C495">
            <v>81920</v>
          </cell>
          <cell r="D495">
            <v>49.87</v>
          </cell>
          <cell r="E495">
            <v>20</v>
          </cell>
          <cell r="F495">
            <v>682.3</v>
          </cell>
          <cell r="G495">
            <v>614.07000000000005</v>
          </cell>
          <cell r="H495">
            <v>68.23</v>
          </cell>
          <cell r="I495">
            <v>0</v>
          </cell>
        </row>
        <row r="496">
          <cell r="C496">
            <v>81940</v>
          </cell>
          <cell r="D496">
            <v>8.49</v>
          </cell>
          <cell r="E496">
            <v>20</v>
          </cell>
          <cell r="F496">
            <v>583.6</v>
          </cell>
          <cell r="G496">
            <v>525.24</v>
          </cell>
          <cell r="H496">
            <v>58.36</v>
          </cell>
          <cell r="I496">
            <v>0</v>
          </cell>
        </row>
        <row r="497">
          <cell r="C497">
            <v>81960</v>
          </cell>
          <cell r="D497">
            <v>23.31</v>
          </cell>
          <cell r="E497">
            <v>20</v>
          </cell>
          <cell r="F497">
            <v>318</v>
          </cell>
          <cell r="G497">
            <v>286.2</v>
          </cell>
          <cell r="H497">
            <v>31.8</v>
          </cell>
          <cell r="I497">
            <v>0</v>
          </cell>
        </row>
        <row r="498">
          <cell r="C498">
            <v>81970</v>
          </cell>
          <cell r="D498">
            <v>0</v>
          </cell>
          <cell r="E498">
            <v>10</v>
          </cell>
          <cell r="F498">
            <v>58.28</v>
          </cell>
          <cell r="G498">
            <v>52.45</v>
          </cell>
          <cell r="H498">
            <v>5.83</v>
          </cell>
          <cell r="I498">
            <v>0</v>
          </cell>
        </row>
        <row r="499">
          <cell r="C499">
            <v>81980</v>
          </cell>
          <cell r="D499">
            <v>0</v>
          </cell>
          <cell r="E499">
            <v>10</v>
          </cell>
          <cell r="F499">
            <v>0</v>
          </cell>
          <cell r="G499">
            <v>0</v>
          </cell>
          <cell r="H499">
            <v>0</v>
          </cell>
          <cell r="I499">
            <v>0</v>
          </cell>
        </row>
        <row r="500">
          <cell r="C500">
            <v>82000</v>
          </cell>
          <cell r="D500">
            <v>31.8</v>
          </cell>
          <cell r="E500">
            <v>20</v>
          </cell>
          <cell r="F500">
            <v>159</v>
          </cell>
          <cell r="G500">
            <v>143.1</v>
          </cell>
          <cell r="H500">
            <v>15.9</v>
          </cell>
          <cell r="I500">
            <v>0</v>
          </cell>
        </row>
        <row r="501">
          <cell r="C501">
            <v>82020</v>
          </cell>
          <cell r="D501">
            <v>11.55</v>
          </cell>
          <cell r="E501">
            <v>20</v>
          </cell>
          <cell r="F501">
            <v>433.5</v>
          </cell>
          <cell r="G501">
            <v>390.15</v>
          </cell>
          <cell r="H501">
            <v>43.35</v>
          </cell>
          <cell r="I501">
            <v>0</v>
          </cell>
        </row>
        <row r="502">
          <cell r="C502">
            <v>82030</v>
          </cell>
          <cell r="D502">
            <v>8.61</v>
          </cell>
          <cell r="E502">
            <v>10</v>
          </cell>
          <cell r="F502">
            <v>100.8</v>
          </cell>
          <cell r="G502">
            <v>90.72</v>
          </cell>
          <cell r="H502">
            <v>10.08</v>
          </cell>
          <cell r="I502">
            <v>0</v>
          </cell>
        </row>
        <row r="503">
          <cell r="C503">
            <v>82040</v>
          </cell>
          <cell r="D503">
            <v>13.01</v>
          </cell>
          <cell r="E503">
            <v>10</v>
          </cell>
          <cell r="F503">
            <v>108.1</v>
          </cell>
          <cell r="G503">
            <v>97.29</v>
          </cell>
          <cell r="H503">
            <v>10.81</v>
          </cell>
          <cell r="I503">
            <v>0</v>
          </cell>
        </row>
        <row r="504">
          <cell r="C504">
            <v>82050</v>
          </cell>
          <cell r="D504">
            <v>10.11</v>
          </cell>
          <cell r="E504">
            <v>10</v>
          </cell>
          <cell r="F504">
            <v>115.6</v>
          </cell>
          <cell r="G504">
            <v>104.04</v>
          </cell>
          <cell r="H504">
            <v>11.56</v>
          </cell>
          <cell r="I504">
            <v>0</v>
          </cell>
        </row>
        <row r="505">
          <cell r="C505">
            <v>82060</v>
          </cell>
          <cell r="D505">
            <v>3.51</v>
          </cell>
          <cell r="E505">
            <v>10</v>
          </cell>
          <cell r="F505">
            <v>68.099999999999994</v>
          </cell>
          <cell r="G505">
            <v>61.29</v>
          </cell>
          <cell r="H505">
            <v>6.81</v>
          </cell>
          <cell r="I505">
            <v>0</v>
          </cell>
        </row>
        <row r="506">
          <cell r="C506">
            <v>82070</v>
          </cell>
          <cell r="D506">
            <v>13.95</v>
          </cell>
          <cell r="E506">
            <v>10</v>
          </cell>
          <cell r="F506">
            <v>87.3</v>
          </cell>
          <cell r="G506">
            <v>78.569999999999993</v>
          </cell>
          <cell r="H506">
            <v>8.73</v>
          </cell>
          <cell r="I506">
            <v>0</v>
          </cell>
        </row>
        <row r="507">
          <cell r="C507">
            <v>82080</v>
          </cell>
          <cell r="D507">
            <v>7.57</v>
          </cell>
          <cell r="E507">
            <v>10</v>
          </cell>
          <cell r="F507">
            <v>107.6</v>
          </cell>
          <cell r="G507">
            <v>96.84</v>
          </cell>
          <cell r="H507">
            <v>10.76</v>
          </cell>
          <cell r="I507">
            <v>0</v>
          </cell>
        </row>
        <row r="508">
          <cell r="C508">
            <v>82100</v>
          </cell>
          <cell r="D508">
            <v>16.7</v>
          </cell>
          <cell r="E508">
            <v>20</v>
          </cell>
          <cell r="F508">
            <v>242.7</v>
          </cell>
          <cell r="G508">
            <v>218.43</v>
          </cell>
          <cell r="H508">
            <v>24.27</v>
          </cell>
          <cell r="I508">
            <v>0</v>
          </cell>
        </row>
        <row r="509">
          <cell r="C509">
            <v>82120</v>
          </cell>
          <cell r="D509">
            <v>0.5</v>
          </cell>
          <cell r="E509">
            <v>20</v>
          </cell>
          <cell r="F509">
            <v>172</v>
          </cell>
          <cell r="G509">
            <v>154.80000000000001</v>
          </cell>
          <cell r="H509">
            <v>17.2</v>
          </cell>
          <cell r="I509">
            <v>0</v>
          </cell>
        </row>
        <row r="510">
          <cell r="C510">
            <v>82140</v>
          </cell>
          <cell r="D510">
            <v>5.49</v>
          </cell>
          <cell r="E510">
            <v>20</v>
          </cell>
          <cell r="F510">
            <v>59.9</v>
          </cell>
          <cell r="G510">
            <v>53.91</v>
          </cell>
          <cell r="H510">
            <v>5.99</v>
          </cell>
          <cell r="I510">
            <v>0</v>
          </cell>
        </row>
        <row r="511">
          <cell r="C511">
            <v>82150</v>
          </cell>
          <cell r="D511">
            <v>9.75</v>
          </cell>
          <cell r="E511">
            <v>10</v>
          </cell>
          <cell r="F511">
            <v>76.2</v>
          </cell>
          <cell r="G511">
            <v>68.58</v>
          </cell>
          <cell r="H511">
            <v>7.62</v>
          </cell>
          <cell r="I511">
            <v>0</v>
          </cell>
        </row>
        <row r="512">
          <cell r="C512">
            <v>82160</v>
          </cell>
          <cell r="D512">
            <v>12.01</v>
          </cell>
          <cell r="E512">
            <v>10</v>
          </cell>
          <cell r="F512">
            <v>108.8</v>
          </cell>
          <cell r="G512">
            <v>97.92</v>
          </cell>
          <cell r="H512">
            <v>10.88</v>
          </cell>
          <cell r="I512">
            <v>0</v>
          </cell>
        </row>
        <row r="513">
          <cell r="C513">
            <v>82170</v>
          </cell>
          <cell r="D513">
            <v>6.17</v>
          </cell>
          <cell r="E513">
            <v>10</v>
          </cell>
          <cell r="F513">
            <v>90.9</v>
          </cell>
          <cell r="G513">
            <v>81.81</v>
          </cell>
          <cell r="H513">
            <v>9.09</v>
          </cell>
          <cell r="I513">
            <v>0</v>
          </cell>
        </row>
        <row r="514">
          <cell r="C514">
            <v>82180</v>
          </cell>
          <cell r="D514">
            <v>13.64</v>
          </cell>
          <cell r="E514">
            <v>10</v>
          </cell>
          <cell r="F514">
            <v>99.05</v>
          </cell>
          <cell r="G514">
            <v>89.15</v>
          </cell>
          <cell r="H514">
            <v>9.91</v>
          </cell>
          <cell r="I514">
            <v>0</v>
          </cell>
        </row>
        <row r="515">
          <cell r="C515">
            <v>82190</v>
          </cell>
          <cell r="D515">
            <v>8.8699999999999992</v>
          </cell>
          <cell r="E515">
            <v>10</v>
          </cell>
          <cell r="F515">
            <v>112.55</v>
          </cell>
          <cell r="G515">
            <v>101.3</v>
          </cell>
          <cell r="H515">
            <v>11.26</v>
          </cell>
          <cell r="I515">
            <v>0</v>
          </cell>
        </row>
        <row r="516">
          <cell r="C516">
            <v>82200</v>
          </cell>
          <cell r="D516">
            <v>6.42</v>
          </cell>
          <cell r="E516">
            <v>10</v>
          </cell>
          <cell r="F516">
            <v>76.45</v>
          </cell>
          <cell r="G516">
            <v>76.45</v>
          </cell>
          <cell r="H516">
            <v>0</v>
          </cell>
          <cell r="I516">
            <v>0</v>
          </cell>
        </row>
        <row r="517">
          <cell r="C517">
            <v>82220</v>
          </cell>
          <cell r="D517">
            <v>3.32</v>
          </cell>
          <cell r="E517">
            <v>20</v>
          </cell>
          <cell r="F517">
            <v>97.4</v>
          </cell>
          <cell r="G517">
            <v>97.4</v>
          </cell>
          <cell r="H517">
            <v>0</v>
          </cell>
          <cell r="I517">
            <v>0</v>
          </cell>
        </row>
        <row r="518">
          <cell r="C518">
            <v>82240</v>
          </cell>
          <cell r="D518">
            <v>4.0999999999999996</v>
          </cell>
          <cell r="E518">
            <v>20</v>
          </cell>
          <cell r="F518">
            <v>74.2</v>
          </cell>
          <cell r="G518">
            <v>74.2</v>
          </cell>
          <cell r="H518">
            <v>0</v>
          </cell>
          <cell r="I518">
            <v>0</v>
          </cell>
        </row>
        <row r="519">
          <cell r="C519">
            <v>82260</v>
          </cell>
          <cell r="D519">
            <v>2.1800000000000002</v>
          </cell>
          <cell r="E519">
            <v>20</v>
          </cell>
          <cell r="F519">
            <v>62.8</v>
          </cell>
          <cell r="G519">
            <v>62.8</v>
          </cell>
          <cell r="H519">
            <v>0</v>
          </cell>
          <cell r="I519">
            <v>0</v>
          </cell>
        </row>
        <row r="520">
          <cell r="C520">
            <v>82280</v>
          </cell>
          <cell r="D520">
            <v>2.29</v>
          </cell>
          <cell r="E520">
            <v>20</v>
          </cell>
          <cell r="F520">
            <v>44.7</v>
          </cell>
          <cell r="G520">
            <v>44.7</v>
          </cell>
          <cell r="H520">
            <v>0</v>
          </cell>
          <cell r="I520">
            <v>0</v>
          </cell>
        </row>
        <row r="521">
          <cell r="C521">
            <v>82300</v>
          </cell>
          <cell r="D521">
            <v>0.83</v>
          </cell>
          <cell r="E521">
            <v>20</v>
          </cell>
          <cell r="F521">
            <v>31.2</v>
          </cell>
          <cell r="G521">
            <v>31.2</v>
          </cell>
          <cell r="H521">
            <v>0</v>
          </cell>
          <cell r="I521">
            <v>0</v>
          </cell>
        </row>
        <row r="522">
          <cell r="C522">
            <v>82320</v>
          </cell>
          <cell r="D522">
            <v>1.22</v>
          </cell>
          <cell r="E522">
            <v>20</v>
          </cell>
          <cell r="F522">
            <v>20.5</v>
          </cell>
          <cell r="G522">
            <v>20.5</v>
          </cell>
          <cell r="H522">
            <v>0</v>
          </cell>
          <cell r="I522">
            <v>0</v>
          </cell>
        </row>
        <row r="523">
          <cell r="C523">
            <v>82340</v>
          </cell>
          <cell r="D523">
            <v>1.55</v>
          </cell>
          <cell r="E523">
            <v>20</v>
          </cell>
          <cell r="F523">
            <v>27.7</v>
          </cell>
          <cell r="G523">
            <v>27.7</v>
          </cell>
          <cell r="H523">
            <v>0</v>
          </cell>
          <cell r="I523">
            <v>0</v>
          </cell>
        </row>
        <row r="524">
          <cell r="C524">
            <v>82360</v>
          </cell>
          <cell r="D524">
            <v>0.49</v>
          </cell>
          <cell r="E524">
            <v>20</v>
          </cell>
          <cell r="F524">
            <v>20.399999999999999</v>
          </cell>
          <cell r="G524">
            <v>20.399999999999999</v>
          </cell>
          <cell r="H524">
            <v>0</v>
          </cell>
          <cell r="I524">
            <v>0</v>
          </cell>
        </row>
        <row r="525">
          <cell r="C525">
            <v>82380</v>
          </cell>
          <cell r="D525">
            <v>0.09</v>
          </cell>
          <cell r="E525">
            <v>20</v>
          </cell>
          <cell r="F525">
            <v>5.8</v>
          </cell>
          <cell r="G525">
            <v>5.8</v>
          </cell>
          <cell r="H525">
            <v>0</v>
          </cell>
          <cell r="I525">
            <v>0</v>
          </cell>
        </row>
        <row r="526">
          <cell r="C526">
            <v>82400</v>
          </cell>
          <cell r="D526">
            <v>0.17</v>
          </cell>
          <cell r="E526">
            <v>20</v>
          </cell>
          <cell r="F526">
            <v>2.6</v>
          </cell>
          <cell r="G526">
            <v>2.6</v>
          </cell>
          <cell r="H526">
            <v>0</v>
          </cell>
          <cell r="I526">
            <v>0</v>
          </cell>
        </row>
        <row r="527">
          <cell r="C527">
            <v>82420</v>
          </cell>
          <cell r="D527">
            <v>0.72</v>
          </cell>
          <cell r="E527">
            <v>20</v>
          </cell>
          <cell r="F527">
            <v>8.9</v>
          </cell>
          <cell r="G527">
            <v>8.9</v>
          </cell>
          <cell r="H527">
            <v>0</v>
          </cell>
          <cell r="I527">
            <v>0</v>
          </cell>
        </row>
        <row r="528">
          <cell r="C528">
            <v>82440</v>
          </cell>
          <cell r="D528">
            <v>4.46</v>
          </cell>
          <cell r="E528">
            <v>20</v>
          </cell>
          <cell r="F528">
            <v>51.8</v>
          </cell>
          <cell r="G528">
            <v>51.8</v>
          </cell>
          <cell r="H528">
            <v>0</v>
          </cell>
          <cell r="I528">
            <v>0</v>
          </cell>
        </row>
        <row r="529">
          <cell r="C529">
            <v>82450</v>
          </cell>
          <cell r="D529">
            <v>6.07</v>
          </cell>
          <cell r="E529">
            <v>10</v>
          </cell>
          <cell r="F529">
            <v>52.65</v>
          </cell>
          <cell r="G529">
            <v>52.65</v>
          </cell>
          <cell r="H529">
            <v>0</v>
          </cell>
          <cell r="I529">
            <v>0</v>
          </cell>
        </row>
        <row r="530">
          <cell r="C530">
            <v>82460</v>
          </cell>
          <cell r="D530">
            <v>12.51</v>
          </cell>
          <cell r="E530">
            <v>10</v>
          </cell>
          <cell r="F530">
            <v>92.9</v>
          </cell>
          <cell r="G530">
            <v>92.9</v>
          </cell>
          <cell r="H530">
            <v>0</v>
          </cell>
          <cell r="I530">
            <v>0</v>
          </cell>
        </row>
        <row r="531">
          <cell r="C531">
            <v>82480</v>
          </cell>
          <cell r="D531">
            <v>19.32</v>
          </cell>
          <cell r="E531">
            <v>20</v>
          </cell>
          <cell r="F531">
            <v>318.3</v>
          </cell>
          <cell r="G531">
            <v>318.3</v>
          </cell>
          <cell r="H531">
            <v>0</v>
          </cell>
          <cell r="I531">
            <v>0</v>
          </cell>
        </row>
        <row r="532">
          <cell r="C532">
            <v>82500</v>
          </cell>
          <cell r="D532">
            <v>2.21</v>
          </cell>
          <cell r="E532">
            <v>20</v>
          </cell>
          <cell r="F532">
            <v>215.3</v>
          </cell>
          <cell r="G532">
            <v>215.3</v>
          </cell>
          <cell r="H532">
            <v>0</v>
          </cell>
          <cell r="I532">
            <v>0</v>
          </cell>
        </row>
        <row r="533">
          <cell r="C533">
            <v>82510</v>
          </cell>
          <cell r="D533">
            <v>1.72</v>
          </cell>
          <cell r="E533">
            <v>10</v>
          </cell>
          <cell r="F533">
            <v>19.649999999999999</v>
          </cell>
          <cell r="G533">
            <v>19.649999999999999</v>
          </cell>
          <cell r="H533">
            <v>0</v>
          </cell>
          <cell r="I533">
            <v>0</v>
          </cell>
        </row>
        <row r="534">
          <cell r="C534">
            <v>82520</v>
          </cell>
          <cell r="D534">
            <v>0.61</v>
          </cell>
          <cell r="E534">
            <v>10</v>
          </cell>
          <cell r="F534">
            <v>11.65</v>
          </cell>
          <cell r="G534">
            <v>11.65</v>
          </cell>
          <cell r="H534">
            <v>0</v>
          </cell>
          <cell r="I534">
            <v>0</v>
          </cell>
        </row>
        <row r="535">
          <cell r="C535">
            <v>82530</v>
          </cell>
          <cell r="D535">
            <v>2.2799999999999998</v>
          </cell>
          <cell r="E535">
            <v>10</v>
          </cell>
          <cell r="F535">
            <v>14.45</v>
          </cell>
          <cell r="G535">
            <v>14.45</v>
          </cell>
          <cell r="H535">
            <v>0</v>
          </cell>
          <cell r="I535">
            <v>0</v>
          </cell>
        </row>
        <row r="536">
          <cell r="C536">
            <v>82540</v>
          </cell>
          <cell r="D536">
            <v>1.78</v>
          </cell>
          <cell r="E536">
            <v>10</v>
          </cell>
          <cell r="F536">
            <v>20.3</v>
          </cell>
          <cell r="G536">
            <v>20.3</v>
          </cell>
          <cell r="H536">
            <v>0</v>
          </cell>
          <cell r="I536">
            <v>0</v>
          </cell>
        </row>
        <row r="537">
          <cell r="C537">
            <v>82560</v>
          </cell>
          <cell r="D537">
            <v>0.31</v>
          </cell>
          <cell r="E537">
            <v>20</v>
          </cell>
          <cell r="F537">
            <v>20.9</v>
          </cell>
          <cell r="G537">
            <v>20.9</v>
          </cell>
          <cell r="H537">
            <v>0</v>
          </cell>
          <cell r="I537">
            <v>0</v>
          </cell>
        </row>
        <row r="538">
          <cell r="C538">
            <v>82570</v>
          </cell>
          <cell r="D538">
            <v>8</v>
          </cell>
          <cell r="E538">
            <v>10</v>
          </cell>
          <cell r="F538">
            <v>41.55</v>
          </cell>
          <cell r="G538">
            <v>41.55</v>
          </cell>
          <cell r="H538">
            <v>0</v>
          </cell>
          <cell r="I538">
            <v>0</v>
          </cell>
        </row>
        <row r="539">
          <cell r="C539">
            <v>82580</v>
          </cell>
          <cell r="D539">
            <v>12.29</v>
          </cell>
          <cell r="E539">
            <v>10</v>
          </cell>
          <cell r="F539">
            <v>101.45</v>
          </cell>
          <cell r="G539">
            <v>101.45</v>
          </cell>
          <cell r="H539">
            <v>0</v>
          </cell>
          <cell r="I539">
            <v>0</v>
          </cell>
        </row>
        <row r="540">
          <cell r="C540">
            <v>82590</v>
          </cell>
          <cell r="D540">
            <v>4.7</v>
          </cell>
          <cell r="E540">
            <v>10</v>
          </cell>
          <cell r="F540">
            <v>84.95</v>
          </cell>
          <cell r="G540">
            <v>84.95</v>
          </cell>
          <cell r="H540">
            <v>0</v>
          </cell>
          <cell r="I540">
            <v>0</v>
          </cell>
        </row>
        <row r="541">
          <cell r="C541">
            <v>82600</v>
          </cell>
          <cell r="D541">
            <v>0.56999999999999995</v>
          </cell>
          <cell r="E541">
            <v>10</v>
          </cell>
          <cell r="F541">
            <v>26.35</v>
          </cell>
          <cell r="G541">
            <v>25.03</v>
          </cell>
          <cell r="H541">
            <v>1.32</v>
          </cell>
          <cell r="I541">
            <v>0</v>
          </cell>
        </row>
        <row r="542">
          <cell r="C542">
            <v>82620</v>
          </cell>
          <cell r="D542">
            <v>0.11</v>
          </cell>
          <cell r="E542">
            <v>20</v>
          </cell>
          <cell r="F542">
            <v>6.8</v>
          </cell>
          <cell r="G542">
            <v>6.46</v>
          </cell>
          <cell r="H542">
            <v>0.34</v>
          </cell>
          <cell r="I542">
            <v>0</v>
          </cell>
        </row>
        <row r="543">
          <cell r="C543">
            <v>82630</v>
          </cell>
          <cell r="D543">
            <v>0</v>
          </cell>
          <cell r="E543">
            <v>10</v>
          </cell>
          <cell r="F543">
            <v>0.28000000000000003</v>
          </cell>
          <cell r="G543">
            <v>0.27</v>
          </cell>
          <cell r="H543">
            <v>0.01</v>
          </cell>
          <cell r="I543">
            <v>0</v>
          </cell>
        </row>
        <row r="544">
          <cell r="C544">
            <v>82640</v>
          </cell>
          <cell r="D544">
            <v>0.17</v>
          </cell>
          <cell r="E544">
            <v>10</v>
          </cell>
          <cell r="F544">
            <v>0.43</v>
          </cell>
          <cell r="G544">
            <v>0.41</v>
          </cell>
          <cell r="H544">
            <v>0.02</v>
          </cell>
          <cell r="I544">
            <v>0</v>
          </cell>
        </row>
        <row r="545">
          <cell r="C545">
            <v>82660</v>
          </cell>
          <cell r="D545">
            <v>0</v>
          </cell>
          <cell r="E545">
            <v>20</v>
          </cell>
          <cell r="F545">
            <v>0.85</v>
          </cell>
          <cell r="G545">
            <v>0.81</v>
          </cell>
          <cell r="H545">
            <v>0.04</v>
          </cell>
          <cell r="I545">
            <v>0</v>
          </cell>
        </row>
        <row r="546">
          <cell r="C546">
            <v>82680</v>
          </cell>
          <cell r="D546">
            <v>0</v>
          </cell>
          <cell r="E546">
            <v>20</v>
          </cell>
          <cell r="F546">
            <v>0</v>
          </cell>
          <cell r="G546">
            <v>0</v>
          </cell>
          <cell r="H546">
            <v>0</v>
          </cell>
          <cell r="I546">
            <v>0</v>
          </cell>
        </row>
        <row r="547">
          <cell r="C547">
            <v>82700</v>
          </cell>
          <cell r="D547">
            <v>0</v>
          </cell>
          <cell r="E547">
            <v>20</v>
          </cell>
          <cell r="F547">
            <v>0</v>
          </cell>
          <cell r="G547">
            <v>0</v>
          </cell>
          <cell r="H547">
            <v>0</v>
          </cell>
          <cell r="I547">
            <v>0</v>
          </cell>
        </row>
        <row r="548">
          <cell r="C548">
            <v>82720</v>
          </cell>
          <cell r="D548">
            <v>2.11</v>
          </cell>
          <cell r="E548">
            <v>20</v>
          </cell>
          <cell r="F548">
            <v>10.55</v>
          </cell>
          <cell r="G548">
            <v>0</v>
          </cell>
          <cell r="H548">
            <v>0</v>
          </cell>
          <cell r="I548">
            <v>10.55</v>
          </cell>
        </row>
        <row r="549">
          <cell r="C549">
            <v>82740</v>
          </cell>
          <cell r="D549">
            <v>3.15</v>
          </cell>
          <cell r="E549">
            <v>20</v>
          </cell>
          <cell r="F549">
            <v>52.6</v>
          </cell>
          <cell r="G549">
            <v>0</v>
          </cell>
          <cell r="H549">
            <v>0</v>
          </cell>
          <cell r="I549">
            <v>52.6</v>
          </cell>
        </row>
        <row r="550">
          <cell r="C550">
            <v>82750</v>
          </cell>
          <cell r="D550">
            <v>19.82</v>
          </cell>
          <cell r="E550">
            <v>10</v>
          </cell>
          <cell r="F550">
            <v>114.85</v>
          </cell>
          <cell r="G550">
            <v>0</v>
          </cell>
          <cell r="H550">
            <v>0</v>
          </cell>
          <cell r="I550">
            <v>114.85</v>
          </cell>
        </row>
        <row r="551">
          <cell r="C551">
            <v>82760</v>
          </cell>
          <cell r="D551">
            <v>13.75</v>
          </cell>
          <cell r="E551">
            <v>10</v>
          </cell>
          <cell r="F551">
            <v>167.85</v>
          </cell>
          <cell r="G551">
            <v>0</v>
          </cell>
          <cell r="H551">
            <v>0</v>
          </cell>
          <cell r="I551">
            <v>167.85</v>
          </cell>
        </row>
        <row r="552">
          <cell r="C552">
            <v>82780</v>
          </cell>
          <cell r="D552">
            <v>4.8600000000000003</v>
          </cell>
          <cell r="E552">
            <v>20</v>
          </cell>
          <cell r="F552">
            <v>186.1</v>
          </cell>
          <cell r="G552">
            <v>0</v>
          </cell>
          <cell r="H552">
            <v>0</v>
          </cell>
          <cell r="I552">
            <v>186.1</v>
          </cell>
        </row>
        <row r="553">
          <cell r="C553">
            <v>82790</v>
          </cell>
          <cell r="D553">
            <v>2.41</v>
          </cell>
          <cell r="E553">
            <v>10</v>
          </cell>
          <cell r="F553">
            <v>36.35</v>
          </cell>
          <cell r="G553">
            <v>0</v>
          </cell>
          <cell r="H553">
            <v>0</v>
          </cell>
          <cell r="I553">
            <v>36.35</v>
          </cell>
        </row>
        <row r="554">
          <cell r="C554">
            <v>82800</v>
          </cell>
          <cell r="D554">
            <v>3.06</v>
          </cell>
          <cell r="E554">
            <v>10</v>
          </cell>
          <cell r="F554">
            <v>27.35</v>
          </cell>
          <cell r="G554">
            <v>0</v>
          </cell>
          <cell r="H554">
            <v>0</v>
          </cell>
          <cell r="I554">
            <v>27.35</v>
          </cell>
        </row>
        <row r="555">
          <cell r="C555">
            <v>82810</v>
          </cell>
          <cell r="D555">
            <v>3.88</v>
          </cell>
          <cell r="E555">
            <v>10</v>
          </cell>
          <cell r="F555">
            <v>34.700000000000003</v>
          </cell>
          <cell r="G555">
            <v>0</v>
          </cell>
          <cell r="H555">
            <v>0</v>
          </cell>
          <cell r="I555">
            <v>34.700000000000003</v>
          </cell>
        </row>
        <row r="556">
          <cell r="C556">
            <v>82820</v>
          </cell>
          <cell r="D556">
            <v>3.73</v>
          </cell>
          <cell r="E556">
            <v>10</v>
          </cell>
          <cell r="F556">
            <v>38.049999999999997</v>
          </cell>
          <cell r="G556">
            <v>0</v>
          </cell>
          <cell r="H556">
            <v>0</v>
          </cell>
          <cell r="I556">
            <v>38.049999999999997</v>
          </cell>
        </row>
        <row r="557">
          <cell r="C557">
            <v>82830</v>
          </cell>
          <cell r="D557">
            <v>11.5</v>
          </cell>
          <cell r="E557">
            <v>10</v>
          </cell>
          <cell r="F557">
            <v>76.150000000000006</v>
          </cell>
          <cell r="G557">
            <v>0</v>
          </cell>
          <cell r="H557">
            <v>0</v>
          </cell>
          <cell r="I557">
            <v>76.150000000000006</v>
          </cell>
        </row>
        <row r="558">
          <cell r="C558">
            <v>82840</v>
          </cell>
          <cell r="D558">
            <v>14.95</v>
          </cell>
          <cell r="E558">
            <v>10</v>
          </cell>
          <cell r="F558">
            <v>132.25</v>
          </cell>
          <cell r="G558">
            <v>119.03</v>
          </cell>
          <cell r="H558">
            <v>13.23</v>
          </cell>
          <cell r="I558">
            <v>0</v>
          </cell>
        </row>
        <row r="559">
          <cell r="C559">
            <v>82850</v>
          </cell>
          <cell r="D559">
            <v>16.32</v>
          </cell>
          <cell r="E559">
            <v>10</v>
          </cell>
          <cell r="F559">
            <v>156.35</v>
          </cell>
          <cell r="G559">
            <v>140.72</v>
          </cell>
          <cell r="H559">
            <v>15.64</v>
          </cell>
          <cell r="I559">
            <v>0</v>
          </cell>
        </row>
        <row r="560">
          <cell r="C560">
            <v>82860</v>
          </cell>
          <cell r="D560">
            <v>18.690000000000001</v>
          </cell>
          <cell r="E560">
            <v>10</v>
          </cell>
          <cell r="F560">
            <v>175.05</v>
          </cell>
          <cell r="G560">
            <v>157.55000000000001</v>
          </cell>
          <cell r="H560">
            <v>17.510000000000002</v>
          </cell>
          <cell r="I560">
            <v>0</v>
          </cell>
        </row>
        <row r="561">
          <cell r="C561">
            <v>82870</v>
          </cell>
          <cell r="D561">
            <v>14.52</v>
          </cell>
          <cell r="E561">
            <v>10</v>
          </cell>
          <cell r="F561">
            <v>166.05</v>
          </cell>
          <cell r="G561">
            <v>149.44999999999999</v>
          </cell>
          <cell r="H561">
            <v>16.61</v>
          </cell>
          <cell r="I561">
            <v>0</v>
          </cell>
        </row>
        <row r="562">
          <cell r="C562">
            <v>82880</v>
          </cell>
          <cell r="D562">
            <v>14.07</v>
          </cell>
          <cell r="E562">
            <v>10</v>
          </cell>
          <cell r="F562">
            <v>142.94999999999999</v>
          </cell>
          <cell r="G562">
            <v>128.66</v>
          </cell>
          <cell r="H562">
            <v>14.3</v>
          </cell>
          <cell r="I562">
            <v>0</v>
          </cell>
        </row>
        <row r="563">
          <cell r="C563">
            <v>82900</v>
          </cell>
          <cell r="D563">
            <v>0.64</v>
          </cell>
          <cell r="E563">
            <v>20</v>
          </cell>
          <cell r="F563">
            <v>147.1</v>
          </cell>
          <cell r="G563">
            <v>132.38999999999999</v>
          </cell>
          <cell r="H563">
            <v>14.71</v>
          </cell>
          <cell r="I563">
            <v>0</v>
          </cell>
        </row>
        <row r="564">
          <cell r="C564">
            <v>82910</v>
          </cell>
          <cell r="D564">
            <v>7.5</v>
          </cell>
          <cell r="E564">
            <v>10</v>
          </cell>
          <cell r="F564">
            <v>40.700000000000003</v>
          </cell>
          <cell r="G564">
            <v>36.630000000000003</v>
          </cell>
          <cell r="H564">
            <v>4.07</v>
          </cell>
          <cell r="I564">
            <v>0</v>
          </cell>
        </row>
        <row r="565">
          <cell r="C565">
            <v>82920</v>
          </cell>
          <cell r="D565">
            <v>32.47</v>
          </cell>
          <cell r="E565">
            <v>10</v>
          </cell>
          <cell r="F565">
            <v>199.85</v>
          </cell>
          <cell r="G565">
            <v>179.87</v>
          </cell>
          <cell r="H565">
            <v>19.989999999999998</v>
          </cell>
          <cell r="I565">
            <v>0</v>
          </cell>
        </row>
        <row r="566">
          <cell r="C566">
            <v>82930</v>
          </cell>
          <cell r="D566">
            <v>29.87</v>
          </cell>
          <cell r="E566">
            <v>10</v>
          </cell>
          <cell r="F566">
            <v>311.7</v>
          </cell>
          <cell r="G566">
            <v>280.52999999999997</v>
          </cell>
          <cell r="H566">
            <v>31.17</v>
          </cell>
          <cell r="I566">
            <v>0</v>
          </cell>
        </row>
        <row r="567">
          <cell r="C567">
            <v>82940</v>
          </cell>
          <cell r="D567">
            <v>16.07</v>
          </cell>
          <cell r="E567">
            <v>10</v>
          </cell>
          <cell r="F567">
            <v>229.7</v>
          </cell>
          <cell r="G567">
            <v>206.73</v>
          </cell>
          <cell r="H567">
            <v>22.97</v>
          </cell>
          <cell r="I567">
            <v>0</v>
          </cell>
        </row>
        <row r="568">
          <cell r="C568">
            <v>82960</v>
          </cell>
          <cell r="D568">
            <v>19.010000000000002</v>
          </cell>
          <cell r="E568">
            <v>20</v>
          </cell>
          <cell r="F568">
            <v>350.8</v>
          </cell>
          <cell r="G568">
            <v>315.72000000000003</v>
          </cell>
          <cell r="H568">
            <v>35.08</v>
          </cell>
          <cell r="I568">
            <v>0</v>
          </cell>
        </row>
        <row r="569">
          <cell r="C569">
            <v>82980</v>
          </cell>
          <cell r="D569">
            <v>24.95</v>
          </cell>
          <cell r="E569">
            <v>20</v>
          </cell>
          <cell r="F569">
            <v>439.6</v>
          </cell>
          <cell r="G569">
            <v>395.64</v>
          </cell>
          <cell r="H569">
            <v>43.96</v>
          </cell>
          <cell r="I569">
            <v>0</v>
          </cell>
        </row>
        <row r="570">
          <cell r="C570">
            <v>82990</v>
          </cell>
          <cell r="D570">
            <v>20.7</v>
          </cell>
          <cell r="E570">
            <v>10</v>
          </cell>
          <cell r="F570">
            <v>228.25</v>
          </cell>
          <cell r="G570">
            <v>205.43</v>
          </cell>
          <cell r="H570">
            <v>22.83</v>
          </cell>
          <cell r="I570">
            <v>0</v>
          </cell>
        </row>
        <row r="571">
          <cell r="C571">
            <v>83000</v>
          </cell>
          <cell r="D571">
            <v>26.69</v>
          </cell>
          <cell r="E571">
            <v>10</v>
          </cell>
          <cell r="F571">
            <v>236.95</v>
          </cell>
          <cell r="G571">
            <v>213.26</v>
          </cell>
          <cell r="H571">
            <v>23.7</v>
          </cell>
          <cell r="I571">
            <v>0</v>
          </cell>
        </row>
        <row r="572">
          <cell r="C572">
            <v>83020</v>
          </cell>
          <cell r="D572">
            <v>10.35</v>
          </cell>
          <cell r="E572">
            <v>20</v>
          </cell>
          <cell r="F572">
            <v>370.4</v>
          </cell>
          <cell r="G572">
            <v>333.36</v>
          </cell>
          <cell r="H572">
            <v>37.04</v>
          </cell>
          <cell r="I572">
            <v>0</v>
          </cell>
        </row>
        <row r="573">
          <cell r="C573">
            <v>83040</v>
          </cell>
          <cell r="D573">
            <v>6.7</v>
          </cell>
          <cell r="E573">
            <v>20</v>
          </cell>
          <cell r="F573">
            <v>170.5</v>
          </cell>
          <cell r="G573">
            <v>153.44999999999999</v>
          </cell>
          <cell r="H573">
            <v>17.05</v>
          </cell>
          <cell r="I573">
            <v>0</v>
          </cell>
        </row>
        <row r="574">
          <cell r="C574">
            <v>83060</v>
          </cell>
          <cell r="D574">
            <v>1.34</v>
          </cell>
          <cell r="E574">
            <v>20</v>
          </cell>
          <cell r="F574">
            <v>80.400000000000006</v>
          </cell>
          <cell r="G574">
            <v>72.36</v>
          </cell>
          <cell r="H574">
            <v>8.0399999999999991</v>
          </cell>
          <cell r="I574">
            <v>0</v>
          </cell>
        </row>
        <row r="575">
          <cell r="C575">
            <v>83080</v>
          </cell>
          <cell r="D575">
            <v>2.46</v>
          </cell>
          <cell r="E575">
            <v>20</v>
          </cell>
          <cell r="F575">
            <v>38</v>
          </cell>
          <cell r="G575">
            <v>34.200000000000003</v>
          </cell>
          <cell r="H575">
            <v>3.8</v>
          </cell>
          <cell r="I575">
            <v>0</v>
          </cell>
        </row>
        <row r="576">
          <cell r="C576">
            <v>83100</v>
          </cell>
          <cell r="D576">
            <v>5.3</v>
          </cell>
          <cell r="E576">
            <v>20</v>
          </cell>
          <cell r="F576">
            <v>77.599999999999994</v>
          </cell>
          <cell r="G576">
            <v>69.84</v>
          </cell>
          <cell r="H576">
            <v>7.76</v>
          </cell>
          <cell r="I576">
            <v>0</v>
          </cell>
        </row>
        <row r="577">
          <cell r="C577">
            <v>83120</v>
          </cell>
          <cell r="D577">
            <v>3.25</v>
          </cell>
          <cell r="E577">
            <v>20</v>
          </cell>
          <cell r="F577">
            <v>85.5</v>
          </cell>
          <cell r="G577">
            <v>76.95</v>
          </cell>
          <cell r="H577">
            <v>8.5500000000000007</v>
          </cell>
          <cell r="I577">
            <v>0</v>
          </cell>
        </row>
        <row r="578">
          <cell r="C578">
            <v>83130</v>
          </cell>
          <cell r="D578">
            <v>2.91</v>
          </cell>
          <cell r="E578">
            <v>10</v>
          </cell>
          <cell r="F578">
            <v>30.8</v>
          </cell>
          <cell r="G578">
            <v>0</v>
          </cell>
          <cell r="H578">
            <v>0</v>
          </cell>
          <cell r="I578">
            <v>30.8</v>
          </cell>
        </row>
        <row r="579">
          <cell r="C579">
            <v>83140</v>
          </cell>
          <cell r="D579">
            <v>2.98</v>
          </cell>
          <cell r="E579">
            <v>10</v>
          </cell>
          <cell r="F579">
            <v>29.45</v>
          </cell>
          <cell r="G579">
            <v>0</v>
          </cell>
          <cell r="H579">
            <v>0</v>
          </cell>
          <cell r="I579">
            <v>29.45</v>
          </cell>
        </row>
        <row r="580">
          <cell r="C580">
            <v>83150</v>
          </cell>
          <cell r="D580">
            <v>6.53</v>
          </cell>
          <cell r="E580">
            <v>10</v>
          </cell>
          <cell r="F580">
            <v>47.55</v>
          </cell>
          <cell r="G580">
            <v>0</v>
          </cell>
          <cell r="H580">
            <v>0</v>
          </cell>
          <cell r="I580">
            <v>47.55</v>
          </cell>
        </row>
        <row r="581">
          <cell r="C581">
            <v>83160</v>
          </cell>
          <cell r="D581">
            <v>4.4000000000000004</v>
          </cell>
          <cell r="E581">
            <v>10</v>
          </cell>
          <cell r="F581">
            <v>54.65</v>
          </cell>
          <cell r="G581">
            <v>0</v>
          </cell>
          <cell r="H581">
            <v>0</v>
          </cell>
          <cell r="I581">
            <v>54.65</v>
          </cell>
        </row>
        <row r="582">
          <cell r="C582">
            <v>83180</v>
          </cell>
          <cell r="D582">
            <v>1.01</v>
          </cell>
          <cell r="E582">
            <v>20</v>
          </cell>
          <cell r="F582">
            <v>54.1</v>
          </cell>
          <cell r="G582">
            <v>0</v>
          </cell>
          <cell r="H582">
            <v>0</v>
          </cell>
          <cell r="I582">
            <v>54.1</v>
          </cell>
        </row>
        <row r="583">
          <cell r="C583">
            <v>83190</v>
          </cell>
          <cell r="D583">
            <v>0.19</v>
          </cell>
          <cell r="E583">
            <v>10</v>
          </cell>
          <cell r="F583">
            <v>6</v>
          </cell>
          <cell r="G583">
            <v>0</v>
          </cell>
          <cell r="H583">
            <v>0</v>
          </cell>
          <cell r="I583">
            <v>6</v>
          </cell>
        </row>
        <row r="584">
          <cell r="C584">
            <v>83200</v>
          </cell>
          <cell r="D584">
            <v>1.69</v>
          </cell>
          <cell r="E584">
            <v>10</v>
          </cell>
          <cell r="F584">
            <v>9.4</v>
          </cell>
          <cell r="G584">
            <v>0</v>
          </cell>
          <cell r="H584">
            <v>0</v>
          </cell>
          <cell r="I584">
            <v>9.4</v>
          </cell>
        </row>
        <row r="585">
          <cell r="C585">
            <v>83210</v>
          </cell>
          <cell r="D585">
            <v>3.44</v>
          </cell>
          <cell r="E585">
            <v>10</v>
          </cell>
          <cell r="F585">
            <v>25.65</v>
          </cell>
          <cell r="G585">
            <v>0</v>
          </cell>
          <cell r="H585">
            <v>0</v>
          </cell>
          <cell r="I585">
            <v>25.65</v>
          </cell>
        </row>
        <row r="586">
          <cell r="C586">
            <v>83220</v>
          </cell>
          <cell r="D586">
            <v>5.26</v>
          </cell>
          <cell r="E586">
            <v>10</v>
          </cell>
          <cell r="F586">
            <v>43.5</v>
          </cell>
          <cell r="G586">
            <v>0</v>
          </cell>
          <cell r="H586">
            <v>0</v>
          </cell>
          <cell r="I586">
            <v>43.5</v>
          </cell>
        </row>
        <row r="587">
          <cell r="C587">
            <v>83240</v>
          </cell>
          <cell r="D587">
            <v>11.69</v>
          </cell>
          <cell r="E587">
            <v>20</v>
          </cell>
          <cell r="F587">
            <v>169.5</v>
          </cell>
          <cell r="G587">
            <v>0</v>
          </cell>
          <cell r="H587">
            <v>0</v>
          </cell>
          <cell r="I587">
            <v>169.5</v>
          </cell>
        </row>
        <row r="588">
          <cell r="C588">
            <v>83250</v>
          </cell>
          <cell r="D588">
            <v>11.23</v>
          </cell>
          <cell r="E588">
            <v>10</v>
          </cell>
          <cell r="F588">
            <v>114.6</v>
          </cell>
          <cell r="G588">
            <v>0</v>
          </cell>
          <cell r="H588">
            <v>0</v>
          </cell>
          <cell r="I588">
            <v>114.6</v>
          </cell>
        </row>
        <row r="589">
          <cell r="C589">
            <v>83260</v>
          </cell>
          <cell r="D589">
            <v>8.57</v>
          </cell>
          <cell r="E589">
            <v>10</v>
          </cell>
          <cell r="F589">
            <v>99</v>
          </cell>
          <cell r="G589">
            <v>0</v>
          </cell>
          <cell r="H589">
            <v>0</v>
          </cell>
          <cell r="I589">
            <v>99</v>
          </cell>
        </row>
        <row r="590">
          <cell r="C590">
            <v>83270</v>
          </cell>
          <cell r="D590">
            <v>21.18</v>
          </cell>
          <cell r="E590">
            <v>10</v>
          </cell>
          <cell r="F590">
            <v>148.75</v>
          </cell>
          <cell r="G590">
            <v>0</v>
          </cell>
          <cell r="H590">
            <v>0</v>
          </cell>
          <cell r="I590">
            <v>148.75</v>
          </cell>
        </row>
        <row r="591">
          <cell r="C591">
            <v>83280</v>
          </cell>
          <cell r="D591">
            <v>20.69</v>
          </cell>
          <cell r="E591">
            <v>10</v>
          </cell>
          <cell r="F591">
            <v>209.35</v>
          </cell>
          <cell r="G591">
            <v>0</v>
          </cell>
          <cell r="H591">
            <v>0</v>
          </cell>
          <cell r="I591">
            <v>209.35</v>
          </cell>
        </row>
        <row r="592">
          <cell r="C592">
            <v>83290</v>
          </cell>
          <cell r="D592">
            <v>12.43</v>
          </cell>
          <cell r="E592">
            <v>10</v>
          </cell>
          <cell r="F592">
            <v>165.6</v>
          </cell>
          <cell r="G592">
            <v>0</v>
          </cell>
          <cell r="H592">
            <v>0</v>
          </cell>
          <cell r="I592">
            <v>165.6</v>
          </cell>
        </row>
        <row r="593">
          <cell r="C593">
            <v>83300</v>
          </cell>
          <cell r="D593">
            <v>17.82</v>
          </cell>
          <cell r="E593">
            <v>10</v>
          </cell>
          <cell r="F593">
            <v>151.25</v>
          </cell>
          <cell r="G593">
            <v>0</v>
          </cell>
          <cell r="H593">
            <v>0</v>
          </cell>
          <cell r="I593">
            <v>151.25</v>
          </cell>
        </row>
        <row r="594">
          <cell r="C594">
            <v>83310</v>
          </cell>
          <cell r="D594">
            <v>18.87</v>
          </cell>
          <cell r="E594">
            <v>10</v>
          </cell>
          <cell r="F594">
            <v>183.45</v>
          </cell>
          <cell r="G594">
            <v>0</v>
          </cell>
          <cell r="H594">
            <v>0</v>
          </cell>
          <cell r="I594">
            <v>183.45</v>
          </cell>
        </row>
        <row r="595">
          <cell r="C595">
            <v>83320</v>
          </cell>
          <cell r="D595">
            <v>11.54</v>
          </cell>
          <cell r="E595">
            <v>10</v>
          </cell>
          <cell r="F595">
            <v>152.05000000000001</v>
          </cell>
          <cell r="G595">
            <v>0</v>
          </cell>
          <cell r="H595">
            <v>0</v>
          </cell>
          <cell r="I595">
            <v>152.05000000000001</v>
          </cell>
        </row>
        <row r="596">
          <cell r="C596">
            <v>83340</v>
          </cell>
          <cell r="D596">
            <v>22.71</v>
          </cell>
          <cell r="E596">
            <v>20</v>
          </cell>
          <cell r="F596">
            <v>342.5</v>
          </cell>
          <cell r="G596">
            <v>0</v>
          </cell>
          <cell r="H596">
            <v>0</v>
          </cell>
          <cell r="I596">
            <v>342.5</v>
          </cell>
        </row>
        <row r="597">
          <cell r="C597">
            <v>83360</v>
          </cell>
          <cell r="D597">
            <v>8.1</v>
          </cell>
          <cell r="E597">
            <v>20</v>
          </cell>
          <cell r="F597">
            <v>308.10000000000002</v>
          </cell>
          <cell r="G597">
            <v>0</v>
          </cell>
          <cell r="H597">
            <v>0</v>
          </cell>
          <cell r="I597">
            <v>308.10000000000002</v>
          </cell>
        </row>
        <row r="598">
          <cell r="C598">
            <v>83380</v>
          </cell>
          <cell r="D598">
            <v>0.64</v>
          </cell>
          <cell r="E598">
            <v>20</v>
          </cell>
          <cell r="F598">
            <v>87.4</v>
          </cell>
          <cell r="G598">
            <v>0</v>
          </cell>
          <cell r="H598">
            <v>0</v>
          </cell>
          <cell r="I598">
            <v>87.4</v>
          </cell>
        </row>
        <row r="599">
          <cell r="C599">
            <v>83390</v>
          </cell>
          <cell r="D599">
            <v>1.5</v>
          </cell>
          <cell r="E599">
            <v>10</v>
          </cell>
          <cell r="F599">
            <v>10.7</v>
          </cell>
          <cell r="G599">
            <v>0</v>
          </cell>
          <cell r="H599">
            <v>0</v>
          </cell>
          <cell r="I599">
            <v>10.7</v>
          </cell>
        </row>
        <row r="600">
          <cell r="C600">
            <v>83400</v>
          </cell>
          <cell r="D600">
            <v>11.32</v>
          </cell>
          <cell r="E600">
            <v>10</v>
          </cell>
          <cell r="F600">
            <v>64.099999999999994</v>
          </cell>
          <cell r="G600">
            <v>0</v>
          </cell>
          <cell r="H600">
            <v>0</v>
          </cell>
          <cell r="I600">
            <v>64.099999999999994</v>
          </cell>
        </row>
        <row r="601">
          <cell r="C601">
            <v>83420</v>
          </cell>
          <cell r="D601">
            <v>19.899999999999999</v>
          </cell>
          <cell r="E601">
            <v>20</v>
          </cell>
          <cell r="F601">
            <v>312.2</v>
          </cell>
          <cell r="G601">
            <v>0</v>
          </cell>
          <cell r="H601">
            <v>0</v>
          </cell>
          <cell r="I601">
            <v>312.2</v>
          </cell>
        </row>
        <row r="602">
          <cell r="C602">
            <v>83440</v>
          </cell>
          <cell r="D602">
            <v>11.15</v>
          </cell>
          <cell r="E602">
            <v>20</v>
          </cell>
          <cell r="F602">
            <v>310.5</v>
          </cell>
          <cell r="G602">
            <v>0</v>
          </cell>
          <cell r="H602">
            <v>0</v>
          </cell>
          <cell r="I602">
            <v>310.5</v>
          </cell>
        </row>
        <row r="603">
          <cell r="C603">
            <v>83460</v>
          </cell>
          <cell r="D603">
            <v>9.6300000000000008</v>
          </cell>
          <cell r="E603">
            <v>20</v>
          </cell>
          <cell r="F603">
            <v>207.8</v>
          </cell>
          <cell r="G603">
            <v>0</v>
          </cell>
          <cell r="H603">
            <v>0</v>
          </cell>
          <cell r="I603">
            <v>207.8</v>
          </cell>
        </row>
        <row r="604">
          <cell r="C604">
            <v>83470</v>
          </cell>
          <cell r="D604">
            <v>5.65</v>
          </cell>
          <cell r="E604">
            <v>10</v>
          </cell>
          <cell r="F604">
            <v>76.400000000000006</v>
          </cell>
          <cell r="G604">
            <v>0</v>
          </cell>
          <cell r="H604">
            <v>0</v>
          </cell>
          <cell r="I604">
            <v>76.400000000000006</v>
          </cell>
        </row>
        <row r="605">
          <cell r="C605">
            <v>83480</v>
          </cell>
          <cell r="D605">
            <v>2.63</v>
          </cell>
          <cell r="E605">
            <v>10</v>
          </cell>
          <cell r="F605">
            <v>41.4</v>
          </cell>
          <cell r="G605">
            <v>0</v>
          </cell>
          <cell r="H605">
            <v>0</v>
          </cell>
          <cell r="I605">
            <v>41.4</v>
          </cell>
        </row>
        <row r="606">
          <cell r="C606">
            <v>83490</v>
          </cell>
          <cell r="D606">
            <v>7.76</v>
          </cell>
          <cell r="E606">
            <v>10</v>
          </cell>
          <cell r="F606">
            <v>51.95</v>
          </cell>
          <cell r="G606">
            <v>0</v>
          </cell>
          <cell r="H606">
            <v>0</v>
          </cell>
          <cell r="I606">
            <v>51.95</v>
          </cell>
        </row>
        <row r="607">
          <cell r="C607">
            <v>83500</v>
          </cell>
          <cell r="D607">
            <v>10.99</v>
          </cell>
          <cell r="E607">
            <v>10</v>
          </cell>
          <cell r="F607">
            <v>93.75</v>
          </cell>
          <cell r="G607">
            <v>0</v>
          </cell>
          <cell r="H607">
            <v>0</v>
          </cell>
          <cell r="I607">
            <v>93.75</v>
          </cell>
        </row>
        <row r="608">
          <cell r="C608">
            <v>83510</v>
          </cell>
          <cell r="D608">
            <v>14.18</v>
          </cell>
          <cell r="E608">
            <v>10</v>
          </cell>
          <cell r="F608">
            <v>125.85</v>
          </cell>
          <cell r="G608">
            <v>0</v>
          </cell>
          <cell r="H608">
            <v>0</v>
          </cell>
          <cell r="I608">
            <v>125.85</v>
          </cell>
        </row>
        <row r="609">
          <cell r="C609">
            <v>83520</v>
          </cell>
          <cell r="D609">
            <v>7.67</v>
          </cell>
          <cell r="E609">
            <v>10</v>
          </cell>
          <cell r="F609">
            <v>109.25</v>
          </cell>
          <cell r="G609">
            <v>0</v>
          </cell>
          <cell r="H609">
            <v>0</v>
          </cell>
          <cell r="I609">
            <v>109.25</v>
          </cell>
        </row>
        <row r="610">
          <cell r="C610">
            <v>83530</v>
          </cell>
          <cell r="D610">
            <v>4.8600000000000003</v>
          </cell>
          <cell r="E610">
            <v>10</v>
          </cell>
          <cell r="F610">
            <v>62.65</v>
          </cell>
          <cell r="G610">
            <v>0</v>
          </cell>
          <cell r="H610">
            <v>0</v>
          </cell>
          <cell r="I610">
            <v>62.65</v>
          </cell>
        </row>
        <row r="611">
          <cell r="C611">
            <v>83540</v>
          </cell>
          <cell r="D611">
            <v>7.91</v>
          </cell>
          <cell r="E611">
            <v>10</v>
          </cell>
          <cell r="F611">
            <v>63.85</v>
          </cell>
          <cell r="G611">
            <v>38.31</v>
          </cell>
          <cell r="H611">
            <v>25.54</v>
          </cell>
          <cell r="I611">
            <v>0</v>
          </cell>
        </row>
        <row r="612">
          <cell r="C612">
            <v>83550</v>
          </cell>
          <cell r="D612">
            <v>5.01</v>
          </cell>
          <cell r="E612">
            <v>10</v>
          </cell>
          <cell r="F612">
            <v>64.599999999999994</v>
          </cell>
          <cell r="G612">
            <v>38.76</v>
          </cell>
          <cell r="H612">
            <v>25.84</v>
          </cell>
          <cell r="I612">
            <v>0</v>
          </cell>
        </row>
        <row r="613">
          <cell r="C613">
            <v>83560</v>
          </cell>
          <cell r="D613">
            <v>5.3</v>
          </cell>
          <cell r="E613">
            <v>10</v>
          </cell>
          <cell r="F613">
            <v>51.55</v>
          </cell>
          <cell r="G613">
            <v>30.93</v>
          </cell>
          <cell r="H613">
            <v>20.62</v>
          </cell>
          <cell r="I613">
            <v>0</v>
          </cell>
        </row>
        <row r="614">
          <cell r="C614">
            <v>83570</v>
          </cell>
          <cell r="D614">
            <v>2.16</v>
          </cell>
          <cell r="E614">
            <v>10</v>
          </cell>
          <cell r="F614">
            <v>37.299999999999997</v>
          </cell>
          <cell r="G614">
            <v>22.38</v>
          </cell>
          <cell r="H614">
            <v>14.92</v>
          </cell>
          <cell r="I614">
            <v>0</v>
          </cell>
        </row>
        <row r="615">
          <cell r="C615">
            <v>83580</v>
          </cell>
          <cell r="D615">
            <v>11.94</v>
          </cell>
          <cell r="E615">
            <v>10</v>
          </cell>
          <cell r="F615">
            <v>70.5</v>
          </cell>
          <cell r="G615">
            <v>42.3</v>
          </cell>
          <cell r="H615">
            <v>28.2</v>
          </cell>
          <cell r="I615">
            <v>0</v>
          </cell>
        </row>
        <row r="616">
          <cell r="C616">
            <v>83590</v>
          </cell>
          <cell r="D616">
            <v>1.37</v>
          </cell>
          <cell r="E616">
            <v>10</v>
          </cell>
          <cell r="F616">
            <v>66.55</v>
          </cell>
          <cell r="G616">
            <v>39.93</v>
          </cell>
          <cell r="H616">
            <v>26.62</v>
          </cell>
          <cell r="I616">
            <v>0</v>
          </cell>
        </row>
        <row r="617">
          <cell r="C617">
            <v>83600</v>
          </cell>
          <cell r="D617">
            <v>0.77</v>
          </cell>
          <cell r="E617">
            <v>10</v>
          </cell>
          <cell r="F617">
            <v>10.7</v>
          </cell>
          <cell r="G617">
            <v>6.42</v>
          </cell>
          <cell r="H617">
            <v>4.28</v>
          </cell>
          <cell r="I617">
            <v>0</v>
          </cell>
        </row>
        <row r="618">
          <cell r="C618">
            <v>83610</v>
          </cell>
          <cell r="D618">
            <v>0</v>
          </cell>
          <cell r="E618">
            <v>10</v>
          </cell>
          <cell r="F618">
            <v>1.93</v>
          </cell>
          <cell r="G618">
            <v>1.1599999999999999</v>
          </cell>
          <cell r="H618">
            <v>0.77</v>
          </cell>
          <cell r="I618">
            <v>0</v>
          </cell>
        </row>
        <row r="619">
          <cell r="C619">
            <v>83620</v>
          </cell>
          <cell r="D619">
            <v>3.44</v>
          </cell>
          <cell r="E619">
            <v>10</v>
          </cell>
          <cell r="F619">
            <v>8.6</v>
          </cell>
          <cell r="G619">
            <v>5.16</v>
          </cell>
          <cell r="H619">
            <v>3.44</v>
          </cell>
          <cell r="I619">
            <v>0</v>
          </cell>
        </row>
        <row r="620">
          <cell r="C620">
            <v>83630</v>
          </cell>
          <cell r="D620">
            <v>9.01</v>
          </cell>
          <cell r="E620">
            <v>10</v>
          </cell>
          <cell r="F620">
            <v>62.25</v>
          </cell>
          <cell r="G620">
            <v>37.35</v>
          </cell>
          <cell r="H620">
            <v>24.9</v>
          </cell>
          <cell r="I620">
            <v>0</v>
          </cell>
        </row>
        <row r="621">
          <cell r="C621">
            <v>83640</v>
          </cell>
          <cell r="D621">
            <v>11.63</v>
          </cell>
          <cell r="E621">
            <v>10</v>
          </cell>
          <cell r="F621">
            <v>103.2</v>
          </cell>
          <cell r="G621">
            <v>61.92</v>
          </cell>
          <cell r="H621">
            <v>41.28</v>
          </cell>
          <cell r="I621">
            <v>0</v>
          </cell>
        </row>
        <row r="622">
          <cell r="C622">
            <v>83660</v>
          </cell>
          <cell r="D622">
            <v>1.58</v>
          </cell>
          <cell r="E622">
            <v>20</v>
          </cell>
          <cell r="F622">
            <v>132.1</v>
          </cell>
          <cell r="G622">
            <v>79.260000000000005</v>
          </cell>
          <cell r="H622">
            <v>52.84</v>
          </cell>
          <cell r="I622">
            <v>0</v>
          </cell>
        </row>
        <row r="623">
          <cell r="C623">
            <v>83670</v>
          </cell>
          <cell r="D623">
            <v>1.6</v>
          </cell>
          <cell r="E623">
            <v>10</v>
          </cell>
          <cell r="F623">
            <v>15.9</v>
          </cell>
          <cell r="G623">
            <v>9.5399999999999991</v>
          </cell>
          <cell r="H623">
            <v>6.36</v>
          </cell>
          <cell r="I623">
            <v>0</v>
          </cell>
        </row>
        <row r="624">
          <cell r="C624">
            <v>83680</v>
          </cell>
          <cell r="D624">
            <v>1.47</v>
          </cell>
          <cell r="E624">
            <v>10</v>
          </cell>
          <cell r="F624">
            <v>15.35</v>
          </cell>
          <cell r="G624">
            <v>9.2100000000000009</v>
          </cell>
          <cell r="H624">
            <v>6.14</v>
          </cell>
          <cell r="I624">
            <v>0</v>
          </cell>
        </row>
        <row r="625">
          <cell r="C625">
            <v>83690</v>
          </cell>
          <cell r="D625">
            <v>2.4900000000000002</v>
          </cell>
          <cell r="E625">
            <v>10</v>
          </cell>
          <cell r="F625">
            <v>19.8</v>
          </cell>
          <cell r="G625">
            <v>11.88</v>
          </cell>
          <cell r="H625">
            <v>7.92</v>
          </cell>
          <cell r="I625">
            <v>0</v>
          </cell>
        </row>
        <row r="626">
          <cell r="C626">
            <v>83700</v>
          </cell>
          <cell r="D626">
            <v>40.840000000000003</v>
          </cell>
          <cell r="E626">
            <v>10</v>
          </cell>
          <cell r="F626">
            <v>216.65</v>
          </cell>
          <cell r="G626">
            <v>129.99</v>
          </cell>
          <cell r="H626">
            <v>86.66</v>
          </cell>
          <cell r="I626">
            <v>0</v>
          </cell>
        </row>
        <row r="627">
          <cell r="C627">
            <v>83720</v>
          </cell>
          <cell r="D627">
            <v>2.79</v>
          </cell>
          <cell r="E627">
            <v>20</v>
          </cell>
          <cell r="F627">
            <v>436.3</v>
          </cell>
          <cell r="G627">
            <v>261.77999999999997</v>
          </cell>
          <cell r="H627">
            <v>174.52</v>
          </cell>
          <cell r="I627">
            <v>0</v>
          </cell>
        </row>
        <row r="628">
          <cell r="C628">
            <v>83730</v>
          </cell>
          <cell r="D628">
            <v>1.56</v>
          </cell>
          <cell r="E628">
            <v>10</v>
          </cell>
          <cell r="F628">
            <v>21.75</v>
          </cell>
          <cell r="G628">
            <v>13.05</v>
          </cell>
          <cell r="H628">
            <v>8.6999999999999993</v>
          </cell>
          <cell r="I628">
            <v>0</v>
          </cell>
        </row>
        <row r="629">
          <cell r="C629">
            <v>83740</v>
          </cell>
          <cell r="D629">
            <v>1.1599999999999999</v>
          </cell>
          <cell r="E629">
            <v>10</v>
          </cell>
          <cell r="F629">
            <v>13.6</v>
          </cell>
          <cell r="G629">
            <v>4.08</v>
          </cell>
          <cell r="H629">
            <v>8.16</v>
          </cell>
          <cell r="I629">
            <v>1.36</v>
          </cell>
        </row>
        <row r="630">
          <cell r="C630">
            <v>83760</v>
          </cell>
          <cell r="D630">
            <v>0.87</v>
          </cell>
          <cell r="E630">
            <v>20</v>
          </cell>
          <cell r="F630">
            <v>20.3</v>
          </cell>
          <cell r="G630">
            <v>6.09</v>
          </cell>
          <cell r="H630">
            <v>12.18</v>
          </cell>
          <cell r="I630">
            <v>2.0299999999999998</v>
          </cell>
        </row>
        <row r="631">
          <cell r="C631">
            <v>83780</v>
          </cell>
          <cell r="D631">
            <v>23.15</v>
          </cell>
          <cell r="E631">
            <v>20</v>
          </cell>
          <cell r="F631">
            <v>240.2</v>
          </cell>
          <cell r="G631">
            <v>72.06</v>
          </cell>
          <cell r="H631">
            <v>144.12</v>
          </cell>
          <cell r="I631">
            <v>24.02</v>
          </cell>
        </row>
        <row r="632">
          <cell r="C632">
            <v>83800</v>
          </cell>
          <cell r="D632">
            <v>1.26</v>
          </cell>
          <cell r="E632">
            <v>20</v>
          </cell>
          <cell r="F632">
            <v>244.1</v>
          </cell>
          <cell r="G632">
            <v>73.23</v>
          </cell>
          <cell r="H632">
            <v>146.46</v>
          </cell>
          <cell r="I632">
            <v>24.41</v>
          </cell>
        </row>
        <row r="633">
          <cell r="C633">
            <v>83810</v>
          </cell>
          <cell r="D633">
            <v>1.3</v>
          </cell>
          <cell r="E633">
            <v>10</v>
          </cell>
          <cell r="F633">
            <v>12.8</v>
          </cell>
          <cell r="G633">
            <v>3.84</v>
          </cell>
          <cell r="H633">
            <v>7.68</v>
          </cell>
          <cell r="I633">
            <v>1.28</v>
          </cell>
        </row>
        <row r="634">
          <cell r="C634">
            <v>83820</v>
          </cell>
          <cell r="D634">
            <v>5.07</v>
          </cell>
          <cell r="E634">
            <v>10</v>
          </cell>
          <cell r="F634">
            <v>31.85</v>
          </cell>
          <cell r="G634">
            <v>9.56</v>
          </cell>
          <cell r="H634">
            <v>19.11</v>
          </cell>
          <cell r="I634">
            <v>3.19</v>
          </cell>
        </row>
        <row r="635">
          <cell r="C635">
            <v>83840</v>
          </cell>
          <cell r="D635">
            <v>1.7</v>
          </cell>
          <cell r="E635">
            <v>20</v>
          </cell>
          <cell r="F635">
            <v>67.7</v>
          </cell>
          <cell r="G635">
            <v>20.309999999999999</v>
          </cell>
          <cell r="H635">
            <v>40.619999999999997</v>
          </cell>
          <cell r="I635">
            <v>6.77</v>
          </cell>
        </row>
        <row r="636">
          <cell r="C636">
            <v>83860</v>
          </cell>
          <cell r="D636">
            <v>5.13</v>
          </cell>
          <cell r="E636">
            <v>20</v>
          </cell>
          <cell r="F636">
            <v>68.3</v>
          </cell>
          <cell r="G636">
            <v>20.49</v>
          </cell>
          <cell r="H636">
            <v>40.98</v>
          </cell>
          <cell r="I636">
            <v>6.83</v>
          </cell>
        </row>
        <row r="637">
          <cell r="C637">
            <v>83870</v>
          </cell>
          <cell r="D637">
            <v>0.65</v>
          </cell>
          <cell r="E637">
            <v>10</v>
          </cell>
          <cell r="F637">
            <v>28.9</v>
          </cell>
          <cell r="G637">
            <v>8.67</v>
          </cell>
          <cell r="H637">
            <v>17.34</v>
          </cell>
          <cell r="I637">
            <v>2.89</v>
          </cell>
        </row>
        <row r="638">
          <cell r="C638">
            <v>83880</v>
          </cell>
          <cell r="D638">
            <v>1.6</v>
          </cell>
          <cell r="E638">
            <v>10</v>
          </cell>
          <cell r="F638">
            <v>11.25</v>
          </cell>
          <cell r="G638">
            <v>2.25</v>
          </cell>
          <cell r="H638">
            <v>6.75</v>
          </cell>
          <cell r="I638">
            <v>2.25</v>
          </cell>
        </row>
        <row r="639">
          <cell r="C639">
            <v>83900</v>
          </cell>
          <cell r="D639">
            <v>1.3</v>
          </cell>
          <cell r="E639">
            <v>20</v>
          </cell>
          <cell r="F639">
            <v>29</v>
          </cell>
          <cell r="G639">
            <v>5.8</v>
          </cell>
          <cell r="H639">
            <v>17.399999999999999</v>
          </cell>
          <cell r="I639">
            <v>5.8</v>
          </cell>
        </row>
        <row r="640">
          <cell r="C640">
            <v>83920</v>
          </cell>
          <cell r="D640">
            <v>1.38</v>
          </cell>
          <cell r="E640">
            <v>20</v>
          </cell>
          <cell r="F640">
            <v>26.8</v>
          </cell>
          <cell r="G640">
            <v>5.36</v>
          </cell>
          <cell r="H640">
            <v>16.079999999999998</v>
          </cell>
          <cell r="I640">
            <v>5.36</v>
          </cell>
        </row>
        <row r="641">
          <cell r="C641">
            <v>83940</v>
          </cell>
          <cell r="D641">
            <v>3.18</v>
          </cell>
          <cell r="E641">
            <v>20</v>
          </cell>
          <cell r="F641">
            <v>45.6</v>
          </cell>
          <cell r="G641">
            <v>9.1199999999999992</v>
          </cell>
          <cell r="H641">
            <v>27.36</v>
          </cell>
          <cell r="I641">
            <v>9.1199999999999992</v>
          </cell>
        </row>
        <row r="642">
          <cell r="C642">
            <v>83950</v>
          </cell>
          <cell r="D642">
            <v>1.54</v>
          </cell>
          <cell r="E642">
            <v>10</v>
          </cell>
          <cell r="F642">
            <v>23.6</v>
          </cell>
          <cell r="G642">
            <v>4.72</v>
          </cell>
          <cell r="H642">
            <v>14.16</v>
          </cell>
          <cell r="I642">
            <v>4.72</v>
          </cell>
        </row>
        <row r="643">
          <cell r="C643">
            <v>83960</v>
          </cell>
          <cell r="D643">
            <v>1.83</v>
          </cell>
          <cell r="E643">
            <v>10</v>
          </cell>
          <cell r="F643">
            <v>16.850000000000001</v>
          </cell>
          <cell r="G643">
            <v>3.37</v>
          </cell>
          <cell r="H643">
            <v>10.11</v>
          </cell>
          <cell r="I643">
            <v>3.37</v>
          </cell>
        </row>
        <row r="644">
          <cell r="C644">
            <v>83970</v>
          </cell>
          <cell r="D644">
            <v>1.81</v>
          </cell>
          <cell r="E644">
            <v>10</v>
          </cell>
          <cell r="F644">
            <v>18.2</v>
          </cell>
          <cell r="G644">
            <v>3.64</v>
          </cell>
          <cell r="H644">
            <v>10.92</v>
          </cell>
          <cell r="I644">
            <v>3.64</v>
          </cell>
        </row>
        <row r="645">
          <cell r="C645">
            <v>83980</v>
          </cell>
          <cell r="D645">
            <v>5.96</v>
          </cell>
          <cell r="E645">
            <v>10</v>
          </cell>
          <cell r="F645">
            <v>38.85</v>
          </cell>
          <cell r="G645">
            <v>7.77</v>
          </cell>
          <cell r="H645">
            <v>23.31</v>
          </cell>
          <cell r="I645">
            <v>7.77</v>
          </cell>
        </row>
        <row r="646">
          <cell r="C646">
            <v>83990</v>
          </cell>
          <cell r="D646">
            <v>4.57</v>
          </cell>
          <cell r="E646">
            <v>10</v>
          </cell>
          <cell r="F646">
            <v>52.65</v>
          </cell>
          <cell r="G646">
            <v>10.53</v>
          </cell>
          <cell r="H646">
            <v>31.59</v>
          </cell>
          <cell r="I646">
            <v>10.53</v>
          </cell>
        </row>
        <row r="647">
          <cell r="C647">
            <v>84000</v>
          </cell>
          <cell r="D647">
            <v>3.59</v>
          </cell>
          <cell r="E647">
            <v>10</v>
          </cell>
          <cell r="F647">
            <v>40.799999999999997</v>
          </cell>
          <cell r="G647">
            <v>8.16</v>
          </cell>
          <cell r="H647">
            <v>24.48</v>
          </cell>
          <cell r="I647">
            <v>8.16</v>
          </cell>
        </row>
        <row r="648">
          <cell r="C648">
            <v>84010</v>
          </cell>
          <cell r="D648">
            <v>9.32</v>
          </cell>
          <cell r="E648">
            <v>10</v>
          </cell>
          <cell r="F648">
            <v>64.55</v>
          </cell>
          <cell r="G648">
            <v>12.91</v>
          </cell>
          <cell r="H648">
            <v>38.729999999999997</v>
          </cell>
          <cell r="I648">
            <v>12.91</v>
          </cell>
        </row>
        <row r="649">
          <cell r="C649">
            <v>84020</v>
          </cell>
          <cell r="D649">
            <v>4.6900000000000004</v>
          </cell>
          <cell r="E649">
            <v>10</v>
          </cell>
          <cell r="F649">
            <v>70.05</v>
          </cell>
          <cell r="G649">
            <v>45.53</v>
          </cell>
          <cell r="H649">
            <v>24.52</v>
          </cell>
          <cell r="I649">
            <v>0</v>
          </cell>
        </row>
        <row r="650">
          <cell r="C650">
            <v>84030</v>
          </cell>
          <cell r="D650">
            <v>6.75</v>
          </cell>
          <cell r="E650">
            <v>10</v>
          </cell>
          <cell r="F650">
            <v>57.2</v>
          </cell>
          <cell r="G650">
            <v>37.18</v>
          </cell>
          <cell r="H650">
            <v>20.02</v>
          </cell>
          <cell r="I650">
            <v>0</v>
          </cell>
        </row>
        <row r="651">
          <cell r="C651">
            <v>84040</v>
          </cell>
          <cell r="D651">
            <v>6.18</v>
          </cell>
          <cell r="E651">
            <v>10</v>
          </cell>
          <cell r="F651">
            <v>64.650000000000006</v>
          </cell>
          <cell r="G651">
            <v>42.02</v>
          </cell>
          <cell r="H651">
            <v>22.63</v>
          </cell>
          <cell r="I651">
            <v>0</v>
          </cell>
        </row>
        <row r="652">
          <cell r="C652">
            <v>84050</v>
          </cell>
          <cell r="D652">
            <v>6.3</v>
          </cell>
          <cell r="E652">
            <v>10</v>
          </cell>
          <cell r="F652">
            <v>62.4</v>
          </cell>
          <cell r="G652">
            <v>40.56</v>
          </cell>
          <cell r="H652">
            <v>21.84</v>
          </cell>
          <cell r="I652">
            <v>0</v>
          </cell>
        </row>
        <row r="653">
          <cell r="C653">
            <v>84060</v>
          </cell>
          <cell r="D653">
            <v>5.36</v>
          </cell>
          <cell r="E653">
            <v>10</v>
          </cell>
          <cell r="F653">
            <v>58.3</v>
          </cell>
          <cell r="G653">
            <v>37.9</v>
          </cell>
          <cell r="H653">
            <v>20.41</v>
          </cell>
          <cell r="I653">
            <v>0</v>
          </cell>
        </row>
        <row r="654">
          <cell r="C654">
            <v>84070</v>
          </cell>
          <cell r="D654">
            <v>0.93</v>
          </cell>
          <cell r="E654">
            <v>10</v>
          </cell>
          <cell r="F654">
            <v>31.45</v>
          </cell>
          <cell r="G654">
            <v>20.440000000000001</v>
          </cell>
          <cell r="H654">
            <v>11.01</v>
          </cell>
          <cell r="I654">
            <v>0</v>
          </cell>
        </row>
        <row r="655">
          <cell r="C655">
            <v>84080</v>
          </cell>
          <cell r="D655">
            <v>0.75</v>
          </cell>
          <cell r="E655">
            <v>10</v>
          </cell>
          <cell r="F655">
            <v>8.4</v>
          </cell>
          <cell r="G655">
            <v>5.46</v>
          </cell>
          <cell r="H655">
            <v>2.94</v>
          </cell>
          <cell r="I655">
            <v>0</v>
          </cell>
        </row>
        <row r="656">
          <cell r="C656">
            <v>84090</v>
          </cell>
          <cell r="D656">
            <v>0.77</v>
          </cell>
          <cell r="E656">
            <v>10</v>
          </cell>
          <cell r="F656">
            <v>7.6</v>
          </cell>
          <cell r="G656">
            <v>4.9400000000000004</v>
          </cell>
          <cell r="H656">
            <v>2.66</v>
          </cell>
          <cell r="I656">
            <v>0</v>
          </cell>
        </row>
        <row r="657">
          <cell r="C657">
            <v>84100</v>
          </cell>
          <cell r="D657">
            <v>2</v>
          </cell>
          <cell r="E657">
            <v>10</v>
          </cell>
          <cell r="F657">
            <v>13.85</v>
          </cell>
          <cell r="G657">
            <v>9</v>
          </cell>
          <cell r="H657">
            <v>4.8499999999999996</v>
          </cell>
          <cell r="I657">
            <v>0</v>
          </cell>
        </row>
        <row r="658">
          <cell r="C658">
            <v>84110</v>
          </cell>
          <cell r="D658">
            <v>0.86</v>
          </cell>
          <cell r="E658">
            <v>10</v>
          </cell>
          <cell r="F658">
            <v>14.3</v>
          </cell>
          <cell r="G658">
            <v>9.3000000000000007</v>
          </cell>
          <cell r="H658">
            <v>5.01</v>
          </cell>
          <cell r="I658">
            <v>0</v>
          </cell>
        </row>
        <row r="659">
          <cell r="C659">
            <v>84120</v>
          </cell>
          <cell r="D659">
            <v>0.71</v>
          </cell>
          <cell r="E659">
            <v>10</v>
          </cell>
          <cell r="F659">
            <v>7.85</v>
          </cell>
          <cell r="G659">
            <v>5.0999999999999996</v>
          </cell>
          <cell r="H659">
            <v>2.75</v>
          </cell>
          <cell r="I659">
            <v>0</v>
          </cell>
        </row>
        <row r="660">
          <cell r="C660">
            <v>84140</v>
          </cell>
          <cell r="D660">
            <v>0.98</v>
          </cell>
          <cell r="E660">
            <v>20</v>
          </cell>
          <cell r="F660">
            <v>16.899999999999999</v>
          </cell>
          <cell r="G660">
            <v>10.99</v>
          </cell>
          <cell r="H660">
            <v>5.92</v>
          </cell>
          <cell r="I660">
            <v>0</v>
          </cell>
        </row>
        <row r="661">
          <cell r="C661">
            <v>84150</v>
          </cell>
          <cell r="D661">
            <v>1.32</v>
          </cell>
          <cell r="E661">
            <v>10</v>
          </cell>
          <cell r="F661">
            <v>11.5</v>
          </cell>
          <cell r="G661">
            <v>7.48</v>
          </cell>
          <cell r="H661">
            <v>4.03</v>
          </cell>
          <cell r="I661">
            <v>0</v>
          </cell>
        </row>
        <row r="662">
          <cell r="C662">
            <v>84160</v>
          </cell>
          <cell r="D662">
            <v>1.43</v>
          </cell>
          <cell r="E662">
            <v>10</v>
          </cell>
          <cell r="F662">
            <v>13.75</v>
          </cell>
          <cell r="G662">
            <v>8.94</v>
          </cell>
          <cell r="H662">
            <v>4.8099999999999996</v>
          </cell>
          <cell r="I662">
            <v>0</v>
          </cell>
        </row>
        <row r="663">
          <cell r="C663">
            <v>84170</v>
          </cell>
          <cell r="D663">
            <v>1.44</v>
          </cell>
          <cell r="E663">
            <v>10</v>
          </cell>
          <cell r="F663">
            <v>14.35</v>
          </cell>
          <cell r="G663">
            <v>9.33</v>
          </cell>
          <cell r="H663">
            <v>5.0199999999999996</v>
          </cell>
          <cell r="I663">
            <v>0</v>
          </cell>
        </row>
        <row r="664">
          <cell r="C664">
            <v>84180</v>
          </cell>
          <cell r="D664">
            <v>1.35</v>
          </cell>
          <cell r="E664">
            <v>10</v>
          </cell>
          <cell r="F664">
            <v>13.95</v>
          </cell>
          <cell r="G664">
            <v>9.07</v>
          </cell>
          <cell r="H664">
            <v>4.88</v>
          </cell>
          <cell r="I664">
            <v>0</v>
          </cell>
        </row>
        <row r="665">
          <cell r="C665">
            <v>84190</v>
          </cell>
          <cell r="D665">
            <v>1.48</v>
          </cell>
          <cell r="E665">
            <v>10</v>
          </cell>
          <cell r="F665">
            <v>14.15</v>
          </cell>
          <cell r="G665">
            <v>9.1999999999999993</v>
          </cell>
          <cell r="H665">
            <v>4.95</v>
          </cell>
          <cell r="I665">
            <v>0</v>
          </cell>
        </row>
        <row r="666">
          <cell r="C666">
            <v>84200</v>
          </cell>
          <cell r="D666">
            <v>1.27</v>
          </cell>
          <cell r="E666">
            <v>10</v>
          </cell>
          <cell r="F666">
            <v>13.75</v>
          </cell>
          <cell r="G666">
            <v>8.94</v>
          </cell>
          <cell r="H666">
            <v>4.8099999999999996</v>
          </cell>
          <cell r="I666">
            <v>0</v>
          </cell>
        </row>
        <row r="667">
          <cell r="C667">
            <v>84210</v>
          </cell>
          <cell r="D667">
            <v>1.07</v>
          </cell>
          <cell r="E667">
            <v>10</v>
          </cell>
          <cell r="F667">
            <v>11.7</v>
          </cell>
          <cell r="G667">
            <v>7.61</v>
          </cell>
          <cell r="H667">
            <v>4.0999999999999996</v>
          </cell>
          <cell r="I667">
            <v>0</v>
          </cell>
        </row>
        <row r="668">
          <cell r="C668">
            <v>84220</v>
          </cell>
          <cell r="D668">
            <v>1.64</v>
          </cell>
          <cell r="E668">
            <v>10</v>
          </cell>
          <cell r="F668">
            <v>13.55</v>
          </cell>
          <cell r="G668">
            <v>8.81</v>
          </cell>
          <cell r="H668">
            <v>4.74</v>
          </cell>
          <cell r="I668">
            <v>0</v>
          </cell>
        </row>
        <row r="669">
          <cell r="C669">
            <v>84230</v>
          </cell>
          <cell r="D669">
            <v>0.3</v>
          </cell>
          <cell r="E669">
            <v>10</v>
          </cell>
          <cell r="F669">
            <v>9.6999999999999993</v>
          </cell>
          <cell r="G669">
            <v>6.31</v>
          </cell>
          <cell r="H669">
            <v>3.4</v>
          </cell>
          <cell r="I669">
            <v>0</v>
          </cell>
        </row>
        <row r="670">
          <cell r="C670">
            <v>84240</v>
          </cell>
          <cell r="D670">
            <v>0.23</v>
          </cell>
          <cell r="E670">
            <v>10</v>
          </cell>
          <cell r="F670">
            <v>2.65</v>
          </cell>
          <cell r="G670">
            <v>1.72</v>
          </cell>
          <cell r="H670">
            <v>0.93</v>
          </cell>
          <cell r="I670">
            <v>0</v>
          </cell>
        </row>
        <row r="671">
          <cell r="C671">
            <v>84260</v>
          </cell>
          <cell r="D671">
            <v>0.62</v>
          </cell>
          <cell r="E671">
            <v>20</v>
          </cell>
          <cell r="F671">
            <v>8.5</v>
          </cell>
          <cell r="G671">
            <v>5.53</v>
          </cell>
          <cell r="H671">
            <v>2.98</v>
          </cell>
          <cell r="I671">
            <v>0</v>
          </cell>
        </row>
        <row r="672">
          <cell r="C672">
            <v>84270</v>
          </cell>
          <cell r="D672">
            <v>0.91</v>
          </cell>
          <cell r="E672">
            <v>10</v>
          </cell>
          <cell r="F672">
            <v>7.65</v>
          </cell>
          <cell r="G672">
            <v>4.97</v>
          </cell>
          <cell r="H672">
            <v>2.68</v>
          </cell>
          <cell r="I672">
            <v>0</v>
          </cell>
        </row>
        <row r="673">
          <cell r="C673">
            <v>84280</v>
          </cell>
          <cell r="D673">
            <v>2.06</v>
          </cell>
          <cell r="E673">
            <v>10</v>
          </cell>
          <cell r="F673">
            <v>14.85</v>
          </cell>
          <cell r="G673">
            <v>9.65</v>
          </cell>
          <cell r="H673">
            <v>5.2</v>
          </cell>
          <cell r="I673">
            <v>0</v>
          </cell>
        </row>
        <row r="674">
          <cell r="C674">
            <v>84290</v>
          </cell>
          <cell r="D674">
            <v>2.31</v>
          </cell>
          <cell r="E674">
            <v>10</v>
          </cell>
          <cell r="F674">
            <v>21.85</v>
          </cell>
          <cell r="G674">
            <v>14.2</v>
          </cell>
          <cell r="H674">
            <v>7.65</v>
          </cell>
          <cell r="I674">
            <v>0</v>
          </cell>
        </row>
        <row r="675">
          <cell r="C675">
            <v>84300</v>
          </cell>
          <cell r="D675">
            <v>2.3199999999999998</v>
          </cell>
          <cell r="E675">
            <v>10</v>
          </cell>
          <cell r="F675">
            <v>23.15</v>
          </cell>
          <cell r="G675">
            <v>15.05</v>
          </cell>
          <cell r="H675">
            <v>8.1</v>
          </cell>
          <cell r="I675">
            <v>0</v>
          </cell>
        </row>
        <row r="676">
          <cell r="C676">
            <v>84320</v>
          </cell>
          <cell r="D676">
            <v>1.43</v>
          </cell>
          <cell r="E676">
            <v>20</v>
          </cell>
          <cell r="F676">
            <v>37.5</v>
          </cell>
          <cell r="G676">
            <v>24.38</v>
          </cell>
          <cell r="H676">
            <v>13.13</v>
          </cell>
          <cell r="I676">
            <v>0</v>
          </cell>
        </row>
        <row r="677">
          <cell r="C677">
            <v>84340</v>
          </cell>
          <cell r="D677">
            <v>0.1</v>
          </cell>
          <cell r="E677">
            <v>20</v>
          </cell>
          <cell r="F677">
            <v>15.3</v>
          </cell>
          <cell r="G677">
            <v>9.9499999999999993</v>
          </cell>
          <cell r="H677">
            <v>5.36</v>
          </cell>
          <cell r="I677">
            <v>0</v>
          </cell>
        </row>
        <row r="678">
          <cell r="C678">
            <v>84360</v>
          </cell>
          <cell r="D678">
            <v>0.8</v>
          </cell>
          <cell r="E678">
            <v>20</v>
          </cell>
          <cell r="F678">
            <v>9</v>
          </cell>
          <cell r="G678">
            <v>5.85</v>
          </cell>
          <cell r="H678">
            <v>3.15</v>
          </cell>
          <cell r="I678">
            <v>0</v>
          </cell>
        </row>
        <row r="679">
          <cell r="C679">
            <v>84370</v>
          </cell>
          <cell r="D679">
            <v>1.05</v>
          </cell>
          <cell r="E679">
            <v>10</v>
          </cell>
          <cell r="F679">
            <v>9.25</v>
          </cell>
          <cell r="G679">
            <v>6.01</v>
          </cell>
          <cell r="H679">
            <v>3.24</v>
          </cell>
          <cell r="I679">
            <v>0</v>
          </cell>
        </row>
        <row r="680">
          <cell r="C680">
            <v>84380</v>
          </cell>
          <cell r="D680">
            <v>1.59</v>
          </cell>
          <cell r="E680">
            <v>10</v>
          </cell>
          <cell r="F680">
            <v>13.2</v>
          </cell>
          <cell r="G680">
            <v>8.58</v>
          </cell>
          <cell r="H680">
            <v>4.62</v>
          </cell>
          <cell r="I680">
            <v>0</v>
          </cell>
        </row>
        <row r="681">
          <cell r="C681">
            <v>84390</v>
          </cell>
          <cell r="D681">
            <v>3.04</v>
          </cell>
          <cell r="E681">
            <v>10</v>
          </cell>
          <cell r="F681">
            <v>23.15</v>
          </cell>
          <cell r="G681">
            <v>15.05</v>
          </cell>
          <cell r="H681">
            <v>8.1</v>
          </cell>
          <cell r="I681">
            <v>0</v>
          </cell>
        </row>
        <row r="682">
          <cell r="C682">
            <v>84400</v>
          </cell>
          <cell r="D682">
            <v>2.56</v>
          </cell>
          <cell r="E682">
            <v>10</v>
          </cell>
          <cell r="F682">
            <v>28</v>
          </cell>
          <cell r="G682">
            <v>18.2</v>
          </cell>
          <cell r="H682">
            <v>9.8000000000000007</v>
          </cell>
          <cell r="I682">
            <v>0</v>
          </cell>
        </row>
        <row r="683">
          <cell r="C683">
            <v>84420</v>
          </cell>
          <cell r="D683">
            <v>2.31</v>
          </cell>
          <cell r="E683">
            <v>20</v>
          </cell>
          <cell r="F683">
            <v>48.7</v>
          </cell>
          <cell r="G683">
            <v>31.66</v>
          </cell>
          <cell r="H683">
            <v>17.05</v>
          </cell>
          <cell r="I683">
            <v>0</v>
          </cell>
        </row>
        <row r="684">
          <cell r="C684">
            <v>84440</v>
          </cell>
          <cell r="D684">
            <v>2.09</v>
          </cell>
          <cell r="E684">
            <v>20</v>
          </cell>
          <cell r="F684">
            <v>44</v>
          </cell>
          <cell r="G684">
            <v>28.6</v>
          </cell>
          <cell r="H684">
            <v>15.4</v>
          </cell>
          <cell r="I684">
            <v>0</v>
          </cell>
        </row>
        <row r="685">
          <cell r="C685">
            <v>84460</v>
          </cell>
          <cell r="D685">
            <v>2.57</v>
          </cell>
          <cell r="E685">
            <v>20</v>
          </cell>
          <cell r="F685">
            <v>46.6</v>
          </cell>
          <cell r="G685">
            <v>30.29</v>
          </cell>
          <cell r="H685">
            <v>16.309999999999999</v>
          </cell>
          <cell r="I685">
            <v>0</v>
          </cell>
        </row>
        <row r="686">
          <cell r="C686">
            <v>84480</v>
          </cell>
          <cell r="D686">
            <v>0.76</v>
          </cell>
          <cell r="E686">
            <v>20</v>
          </cell>
          <cell r="F686">
            <v>33.299999999999997</v>
          </cell>
          <cell r="G686">
            <v>21.65</v>
          </cell>
          <cell r="H686">
            <v>11.66</v>
          </cell>
          <cell r="I686">
            <v>0</v>
          </cell>
        </row>
        <row r="687">
          <cell r="C687">
            <v>84500</v>
          </cell>
          <cell r="D687">
            <v>3.45</v>
          </cell>
          <cell r="E687">
            <v>20</v>
          </cell>
          <cell r="F687">
            <v>42.1</v>
          </cell>
          <cell r="G687">
            <v>27.37</v>
          </cell>
          <cell r="H687">
            <v>14.74</v>
          </cell>
          <cell r="I687">
            <v>0</v>
          </cell>
        </row>
        <row r="688">
          <cell r="C688">
            <v>84510</v>
          </cell>
          <cell r="D688">
            <v>4.51</v>
          </cell>
          <cell r="E688">
            <v>10</v>
          </cell>
          <cell r="F688">
            <v>39.799999999999997</v>
          </cell>
          <cell r="G688">
            <v>25.87</v>
          </cell>
          <cell r="H688">
            <v>13.93</v>
          </cell>
          <cell r="I688">
            <v>0</v>
          </cell>
        </row>
        <row r="689">
          <cell r="C689">
            <v>84520</v>
          </cell>
          <cell r="D689">
            <v>7.69</v>
          </cell>
          <cell r="E689">
            <v>10</v>
          </cell>
          <cell r="F689">
            <v>61</v>
          </cell>
          <cell r="G689">
            <v>39.65</v>
          </cell>
          <cell r="H689">
            <v>21.35</v>
          </cell>
          <cell r="I689">
            <v>0</v>
          </cell>
        </row>
        <row r="690">
          <cell r="C690">
            <v>84540</v>
          </cell>
          <cell r="D690">
            <v>5.66</v>
          </cell>
          <cell r="E690">
            <v>20</v>
          </cell>
          <cell r="F690">
            <v>133.5</v>
          </cell>
          <cell r="G690">
            <v>86.78</v>
          </cell>
          <cell r="H690">
            <v>46.73</v>
          </cell>
          <cell r="I690">
            <v>0</v>
          </cell>
        </row>
        <row r="691">
          <cell r="C691">
            <v>84560</v>
          </cell>
          <cell r="D691">
            <v>3.06</v>
          </cell>
          <cell r="E691">
            <v>20</v>
          </cell>
          <cell r="F691">
            <v>87.2</v>
          </cell>
          <cell r="G691">
            <v>56.68</v>
          </cell>
          <cell r="H691">
            <v>30.52</v>
          </cell>
          <cell r="I691">
            <v>0</v>
          </cell>
        </row>
        <row r="692">
          <cell r="C692">
            <v>84570</v>
          </cell>
          <cell r="D692">
            <v>0.63</v>
          </cell>
          <cell r="E692">
            <v>10</v>
          </cell>
          <cell r="F692">
            <v>18.45</v>
          </cell>
          <cell r="G692">
            <v>11.99</v>
          </cell>
          <cell r="H692">
            <v>6.46</v>
          </cell>
          <cell r="I692">
            <v>0</v>
          </cell>
        </row>
        <row r="693">
          <cell r="C693">
            <v>84580</v>
          </cell>
          <cell r="D693">
            <v>0.39</v>
          </cell>
          <cell r="E693">
            <v>10</v>
          </cell>
          <cell r="F693">
            <v>5.0999999999999996</v>
          </cell>
          <cell r="G693">
            <v>3.32</v>
          </cell>
          <cell r="H693">
            <v>1.79</v>
          </cell>
          <cell r="I693">
            <v>0</v>
          </cell>
        </row>
        <row r="694">
          <cell r="C694">
            <v>84600</v>
          </cell>
          <cell r="D694">
            <v>1.63</v>
          </cell>
          <cell r="E694">
            <v>20</v>
          </cell>
          <cell r="F694">
            <v>20.2</v>
          </cell>
          <cell r="G694">
            <v>13.13</v>
          </cell>
          <cell r="H694">
            <v>7.07</v>
          </cell>
          <cell r="I694">
            <v>0</v>
          </cell>
        </row>
        <row r="695">
          <cell r="C695">
            <v>84610</v>
          </cell>
          <cell r="D695">
            <v>3.53</v>
          </cell>
          <cell r="E695">
            <v>10</v>
          </cell>
          <cell r="F695">
            <v>25.8</v>
          </cell>
          <cell r="G695">
            <v>16.77</v>
          </cell>
          <cell r="H695">
            <v>9.0299999999999994</v>
          </cell>
          <cell r="I695">
            <v>0</v>
          </cell>
        </row>
        <row r="696">
          <cell r="C696">
            <v>84620</v>
          </cell>
          <cell r="D696">
            <v>5.94</v>
          </cell>
          <cell r="E696">
            <v>10</v>
          </cell>
          <cell r="F696">
            <v>47.35</v>
          </cell>
          <cell r="G696">
            <v>30.78</v>
          </cell>
          <cell r="H696">
            <v>16.57</v>
          </cell>
          <cell r="I696">
            <v>0</v>
          </cell>
        </row>
        <row r="697">
          <cell r="C697">
            <v>84630</v>
          </cell>
          <cell r="D697">
            <v>6.44</v>
          </cell>
          <cell r="E697">
            <v>10</v>
          </cell>
          <cell r="F697">
            <v>61.9</v>
          </cell>
          <cell r="G697">
            <v>40.24</v>
          </cell>
          <cell r="H697">
            <v>21.67</v>
          </cell>
          <cell r="I697">
            <v>0</v>
          </cell>
        </row>
        <row r="698">
          <cell r="C698">
            <v>84640</v>
          </cell>
          <cell r="D698">
            <v>8.4600000000000009</v>
          </cell>
          <cell r="E698">
            <v>10</v>
          </cell>
          <cell r="F698">
            <v>74.5</v>
          </cell>
          <cell r="G698">
            <v>48.43</v>
          </cell>
          <cell r="H698">
            <v>26.08</v>
          </cell>
          <cell r="I698">
            <v>0</v>
          </cell>
        </row>
        <row r="699">
          <cell r="C699">
            <v>84660</v>
          </cell>
          <cell r="D699">
            <v>6.13</v>
          </cell>
          <cell r="E699">
            <v>20</v>
          </cell>
          <cell r="F699">
            <v>145.9</v>
          </cell>
          <cell r="G699">
            <v>94.84</v>
          </cell>
          <cell r="H699">
            <v>51.07</v>
          </cell>
          <cell r="I699">
            <v>0</v>
          </cell>
        </row>
        <row r="700">
          <cell r="C700">
            <v>84670</v>
          </cell>
          <cell r="D700">
            <v>2.2999999999999998</v>
          </cell>
          <cell r="E700">
            <v>10</v>
          </cell>
          <cell r="F700">
            <v>42.15</v>
          </cell>
          <cell r="G700">
            <v>27.4</v>
          </cell>
          <cell r="H700">
            <v>14.75</v>
          </cell>
          <cell r="I700">
            <v>0</v>
          </cell>
        </row>
        <row r="701">
          <cell r="C701">
            <v>84680</v>
          </cell>
          <cell r="D701">
            <v>2.65</v>
          </cell>
          <cell r="E701">
            <v>10</v>
          </cell>
          <cell r="F701">
            <v>24.75</v>
          </cell>
          <cell r="G701">
            <v>16.09</v>
          </cell>
          <cell r="H701">
            <v>8.66</v>
          </cell>
          <cell r="I701">
            <v>0</v>
          </cell>
        </row>
        <row r="702">
          <cell r="C702">
            <v>84700</v>
          </cell>
          <cell r="D702">
            <v>4.63</v>
          </cell>
          <cell r="E702">
            <v>20</v>
          </cell>
          <cell r="F702">
            <v>72.8</v>
          </cell>
          <cell r="G702">
            <v>47.32</v>
          </cell>
          <cell r="H702">
            <v>25.48</v>
          </cell>
          <cell r="I702">
            <v>0</v>
          </cell>
        </row>
        <row r="703">
          <cell r="C703">
            <v>84720</v>
          </cell>
          <cell r="D703">
            <v>4.3899999999999997</v>
          </cell>
          <cell r="E703">
            <v>20</v>
          </cell>
          <cell r="F703">
            <v>90.2</v>
          </cell>
          <cell r="G703">
            <v>58.63</v>
          </cell>
          <cell r="H703">
            <v>31.57</v>
          </cell>
          <cell r="I703">
            <v>0</v>
          </cell>
        </row>
        <row r="704">
          <cell r="C704">
            <v>84740</v>
          </cell>
          <cell r="D704">
            <v>3.89</v>
          </cell>
          <cell r="E704">
            <v>20</v>
          </cell>
          <cell r="F704">
            <v>82.8</v>
          </cell>
          <cell r="G704">
            <v>53.82</v>
          </cell>
          <cell r="H704">
            <v>28.98</v>
          </cell>
          <cell r="I704">
            <v>0</v>
          </cell>
        </row>
        <row r="705">
          <cell r="C705">
            <v>84750</v>
          </cell>
          <cell r="D705">
            <v>7.54</v>
          </cell>
          <cell r="E705">
            <v>10</v>
          </cell>
          <cell r="F705">
            <v>57.15</v>
          </cell>
          <cell r="G705">
            <v>37.15</v>
          </cell>
          <cell r="H705">
            <v>20</v>
          </cell>
          <cell r="I705">
            <v>0</v>
          </cell>
        </row>
        <row r="706">
          <cell r="C706">
            <v>84760</v>
          </cell>
          <cell r="D706">
            <v>29.71</v>
          </cell>
          <cell r="E706">
            <v>10</v>
          </cell>
          <cell r="F706">
            <v>186.25</v>
          </cell>
          <cell r="G706">
            <v>121.06</v>
          </cell>
          <cell r="H706">
            <v>65.19</v>
          </cell>
          <cell r="I706">
            <v>0</v>
          </cell>
        </row>
        <row r="707">
          <cell r="C707">
            <v>84780</v>
          </cell>
          <cell r="D707">
            <v>0.03</v>
          </cell>
          <cell r="E707">
            <v>20</v>
          </cell>
          <cell r="F707">
            <v>297.39999999999998</v>
          </cell>
          <cell r="G707">
            <v>193.31</v>
          </cell>
          <cell r="H707">
            <v>104.09</v>
          </cell>
          <cell r="I707">
            <v>0</v>
          </cell>
        </row>
        <row r="708">
          <cell r="C708">
            <v>84790</v>
          </cell>
          <cell r="D708">
            <v>0</v>
          </cell>
          <cell r="E708">
            <v>10</v>
          </cell>
          <cell r="F708">
            <v>0.08</v>
          </cell>
          <cell r="G708">
            <v>0.05</v>
          </cell>
          <cell r="H708">
            <v>0.03</v>
          </cell>
          <cell r="I708">
            <v>0</v>
          </cell>
        </row>
        <row r="709">
          <cell r="C709">
            <v>84800</v>
          </cell>
          <cell r="D709">
            <v>0</v>
          </cell>
          <cell r="E709">
            <v>10</v>
          </cell>
          <cell r="F709">
            <v>0</v>
          </cell>
          <cell r="G709">
            <v>0</v>
          </cell>
          <cell r="H709">
            <v>0</v>
          </cell>
          <cell r="I709">
            <v>0</v>
          </cell>
        </row>
        <row r="710">
          <cell r="C710">
            <v>84820</v>
          </cell>
          <cell r="D710">
            <v>0.22</v>
          </cell>
          <cell r="E710">
            <v>20</v>
          </cell>
          <cell r="F710">
            <v>1.1000000000000001</v>
          </cell>
          <cell r="G710">
            <v>0.72</v>
          </cell>
          <cell r="H710">
            <v>0.39</v>
          </cell>
          <cell r="I710">
            <v>0</v>
          </cell>
        </row>
        <row r="711">
          <cell r="C711">
            <v>84830</v>
          </cell>
          <cell r="D711">
            <v>4.72</v>
          </cell>
          <cell r="E711">
            <v>10</v>
          </cell>
          <cell r="F711">
            <v>24.7</v>
          </cell>
          <cell r="G711">
            <v>16.059999999999999</v>
          </cell>
          <cell r="H711">
            <v>8.65</v>
          </cell>
          <cell r="I711">
            <v>0</v>
          </cell>
        </row>
        <row r="712">
          <cell r="C712">
            <v>84840</v>
          </cell>
          <cell r="D712">
            <v>0.67</v>
          </cell>
          <cell r="E712">
            <v>10</v>
          </cell>
          <cell r="F712">
            <v>26.95</v>
          </cell>
          <cell r="G712">
            <v>17.52</v>
          </cell>
          <cell r="H712">
            <v>9.43</v>
          </cell>
          <cell r="I712">
            <v>0</v>
          </cell>
        </row>
        <row r="713">
          <cell r="C713">
            <v>84860</v>
          </cell>
          <cell r="D713">
            <v>2.0299999999999998</v>
          </cell>
          <cell r="E713">
            <v>20</v>
          </cell>
          <cell r="F713">
            <v>27</v>
          </cell>
          <cell r="G713">
            <v>17.55</v>
          </cell>
          <cell r="H713">
            <v>9.4499999999999993</v>
          </cell>
          <cell r="I713">
            <v>0</v>
          </cell>
        </row>
        <row r="714">
          <cell r="C714">
            <v>84880</v>
          </cell>
          <cell r="D714">
            <v>0.12</v>
          </cell>
          <cell r="E714">
            <v>20</v>
          </cell>
          <cell r="F714">
            <v>21.5</v>
          </cell>
          <cell r="G714">
            <v>13.98</v>
          </cell>
          <cell r="H714">
            <v>7.53</v>
          </cell>
          <cell r="I714">
            <v>0</v>
          </cell>
        </row>
        <row r="715">
          <cell r="C715">
            <v>84900</v>
          </cell>
          <cell r="D715">
            <v>0.51</v>
          </cell>
          <cell r="E715">
            <v>20</v>
          </cell>
          <cell r="F715">
            <v>6.3</v>
          </cell>
          <cell r="G715">
            <v>4.0999999999999996</v>
          </cell>
          <cell r="H715">
            <v>2.21</v>
          </cell>
          <cell r="I715">
            <v>0</v>
          </cell>
        </row>
        <row r="716">
          <cell r="C716">
            <v>84910</v>
          </cell>
          <cell r="D716">
            <v>0</v>
          </cell>
          <cell r="E716">
            <v>10</v>
          </cell>
          <cell r="F716">
            <v>1.28</v>
          </cell>
          <cell r="G716">
            <v>0.83</v>
          </cell>
          <cell r="H716">
            <v>0.45</v>
          </cell>
          <cell r="I716">
            <v>0</v>
          </cell>
        </row>
        <row r="717">
          <cell r="C717">
            <v>84920</v>
          </cell>
          <cell r="D717">
            <v>0.21</v>
          </cell>
          <cell r="E717">
            <v>10</v>
          </cell>
          <cell r="F717">
            <v>0.53</v>
          </cell>
          <cell r="G717">
            <v>0.34</v>
          </cell>
          <cell r="H717">
            <v>0.19</v>
          </cell>
          <cell r="I717">
            <v>0</v>
          </cell>
        </row>
        <row r="718">
          <cell r="C718">
            <v>84930</v>
          </cell>
          <cell r="D718">
            <v>1.36</v>
          </cell>
          <cell r="E718">
            <v>10</v>
          </cell>
          <cell r="F718">
            <v>7.85</v>
          </cell>
          <cell r="G718">
            <v>5.0999999999999996</v>
          </cell>
          <cell r="H718">
            <v>2.75</v>
          </cell>
          <cell r="I718">
            <v>0</v>
          </cell>
        </row>
        <row r="719">
          <cell r="C719">
            <v>84940</v>
          </cell>
          <cell r="D719">
            <v>2.25</v>
          </cell>
          <cell r="E719">
            <v>10</v>
          </cell>
          <cell r="F719">
            <v>18.05</v>
          </cell>
          <cell r="G719">
            <v>11.73</v>
          </cell>
          <cell r="H719">
            <v>6.32</v>
          </cell>
          <cell r="I719">
            <v>0</v>
          </cell>
        </row>
        <row r="720">
          <cell r="C720">
            <v>84960</v>
          </cell>
          <cell r="D720">
            <v>2.08</v>
          </cell>
          <cell r="E720">
            <v>20</v>
          </cell>
          <cell r="F720">
            <v>43.3</v>
          </cell>
          <cell r="G720">
            <v>28.15</v>
          </cell>
          <cell r="H720">
            <v>15.16</v>
          </cell>
          <cell r="I720">
            <v>0</v>
          </cell>
        </row>
        <row r="721">
          <cell r="C721">
            <v>84980</v>
          </cell>
          <cell r="D721">
            <v>1.27</v>
          </cell>
          <cell r="E721">
            <v>20</v>
          </cell>
          <cell r="F721">
            <v>33.5</v>
          </cell>
          <cell r="G721">
            <v>21.78</v>
          </cell>
          <cell r="H721">
            <v>11.73</v>
          </cell>
          <cell r="I721">
            <v>0</v>
          </cell>
        </row>
        <row r="722">
          <cell r="C722">
            <v>84990</v>
          </cell>
          <cell r="D722">
            <v>1</v>
          </cell>
          <cell r="E722">
            <v>10</v>
          </cell>
          <cell r="F722">
            <v>11.35</v>
          </cell>
          <cell r="G722">
            <v>7.38</v>
          </cell>
          <cell r="H722">
            <v>3.97</v>
          </cell>
          <cell r="I722">
            <v>0</v>
          </cell>
        </row>
        <row r="723">
          <cell r="C723">
            <v>85000</v>
          </cell>
          <cell r="D723">
            <v>0.78</v>
          </cell>
          <cell r="E723">
            <v>10</v>
          </cell>
          <cell r="F723">
            <v>8.9</v>
          </cell>
          <cell r="G723">
            <v>5.79</v>
          </cell>
          <cell r="H723">
            <v>3.12</v>
          </cell>
          <cell r="I723">
            <v>0</v>
          </cell>
        </row>
        <row r="724">
          <cell r="C724">
            <v>85020</v>
          </cell>
          <cell r="D724">
            <v>0.64</v>
          </cell>
          <cell r="E724">
            <v>20</v>
          </cell>
          <cell r="F724">
            <v>14.2</v>
          </cell>
          <cell r="G724">
            <v>12.78</v>
          </cell>
          <cell r="H724">
            <v>1.42</v>
          </cell>
          <cell r="I724">
            <v>0</v>
          </cell>
        </row>
        <row r="725">
          <cell r="C725">
            <v>85040</v>
          </cell>
          <cell r="D725">
            <v>0.35</v>
          </cell>
          <cell r="E725">
            <v>20</v>
          </cell>
          <cell r="F725">
            <v>9.9</v>
          </cell>
          <cell r="G725">
            <v>8.91</v>
          </cell>
          <cell r="H725">
            <v>0.99</v>
          </cell>
          <cell r="I725">
            <v>0</v>
          </cell>
        </row>
        <row r="726">
          <cell r="C726">
            <v>85050</v>
          </cell>
          <cell r="D726">
            <v>0.55000000000000004</v>
          </cell>
          <cell r="E726">
            <v>10</v>
          </cell>
          <cell r="F726">
            <v>4.5</v>
          </cell>
          <cell r="G726">
            <v>4.05</v>
          </cell>
          <cell r="H726">
            <v>0.45</v>
          </cell>
          <cell r="I726">
            <v>0</v>
          </cell>
        </row>
        <row r="727">
          <cell r="C727">
            <v>85060</v>
          </cell>
          <cell r="D727">
            <v>0</v>
          </cell>
          <cell r="E727">
            <v>10</v>
          </cell>
          <cell r="F727">
            <v>1.38</v>
          </cell>
          <cell r="G727">
            <v>1.24</v>
          </cell>
          <cell r="H727">
            <v>0.14000000000000001</v>
          </cell>
          <cell r="I727">
            <v>0</v>
          </cell>
        </row>
        <row r="728">
          <cell r="C728">
            <v>85070</v>
          </cell>
          <cell r="D728">
            <v>0.67</v>
          </cell>
          <cell r="E728">
            <v>10</v>
          </cell>
          <cell r="F728">
            <v>1.68</v>
          </cell>
          <cell r="G728">
            <v>1.51</v>
          </cell>
          <cell r="H728">
            <v>0.17</v>
          </cell>
          <cell r="I728">
            <v>0</v>
          </cell>
        </row>
        <row r="729">
          <cell r="C729">
            <v>85080</v>
          </cell>
          <cell r="D729">
            <v>0.13</v>
          </cell>
          <cell r="E729">
            <v>10</v>
          </cell>
          <cell r="F729">
            <v>4</v>
          </cell>
          <cell r="G729">
            <v>3.6</v>
          </cell>
          <cell r="H729">
            <v>0.4</v>
          </cell>
          <cell r="I729">
            <v>0</v>
          </cell>
        </row>
        <row r="730">
          <cell r="C730">
            <v>85100</v>
          </cell>
          <cell r="D730">
            <v>0.08</v>
          </cell>
          <cell r="E730">
            <v>20</v>
          </cell>
          <cell r="F730">
            <v>2.1</v>
          </cell>
          <cell r="G730">
            <v>0</v>
          </cell>
          <cell r="H730">
            <v>0</v>
          </cell>
          <cell r="I730">
            <v>2.1</v>
          </cell>
        </row>
        <row r="731">
          <cell r="C731">
            <v>85120</v>
          </cell>
          <cell r="D731">
            <v>0.4</v>
          </cell>
          <cell r="E731">
            <v>20</v>
          </cell>
          <cell r="F731">
            <v>4.8</v>
          </cell>
          <cell r="G731">
            <v>0</v>
          </cell>
          <cell r="H731">
            <v>0</v>
          </cell>
          <cell r="I731">
            <v>4.8</v>
          </cell>
        </row>
        <row r="732">
          <cell r="C732">
            <v>85140</v>
          </cell>
          <cell r="D732">
            <v>1.72</v>
          </cell>
          <cell r="E732">
            <v>20</v>
          </cell>
          <cell r="F732">
            <v>21.2</v>
          </cell>
          <cell r="G732">
            <v>0</v>
          </cell>
          <cell r="H732">
            <v>0</v>
          </cell>
          <cell r="I732">
            <v>21.2</v>
          </cell>
        </row>
        <row r="733">
          <cell r="C733">
            <v>85160</v>
          </cell>
          <cell r="D733">
            <v>2.09</v>
          </cell>
          <cell r="E733">
            <v>20</v>
          </cell>
          <cell r="F733">
            <v>38.1</v>
          </cell>
          <cell r="G733">
            <v>0</v>
          </cell>
          <cell r="H733">
            <v>0</v>
          </cell>
          <cell r="I733">
            <v>38.1</v>
          </cell>
        </row>
        <row r="734">
          <cell r="C734">
            <v>85180</v>
          </cell>
          <cell r="D734">
            <v>2.64</v>
          </cell>
          <cell r="E734">
            <v>20</v>
          </cell>
          <cell r="F734">
            <v>47.3</v>
          </cell>
          <cell r="G734">
            <v>0</v>
          </cell>
          <cell r="H734">
            <v>0</v>
          </cell>
          <cell r="I734">
            <v>47.3</v>
          </cell>
        </row>
        <row r="735">
          <cell r="C735">
            <v>85200</v>
          </cell>
          <cell r="D735">
            <v>1.05</v>
          </cell>
          <cell r="E735">
            <v>20</v>
          </cell>
          <cell r="F735">
            <v>36.9</v>
          </cell>
          <cell r="G735">
            <v>0</v>
          </cell>
          <cell r="H735">
            <v>0</v>
          </cell>
          <cell r="I735">
            <v>36.9</v>
          </cell>
        </row>
        <row r="736">
          <cell r="C736">
            <v>85210</v>
          </cell>
          <cell r="D736">
            <v>1.56</v>
          </cell>
          <cell r="E736">
            <v>10</v>
          </cell>
          <cell r="F736">
            <v>13.05</v>
          </cell>
          <cell r="G736">
            <v>0</v>
          </cell>
          <cell r="H736">
            <v>0</v>
          </cell>
          <cell r="I736">
            <v>13.05</v>
          </cell>
        </row>
        <row r="737">
          <cell r="C737">
            <v>85220</v>
          </cell>
          <cell r="D737">
            <v>1.44</v>
          </cell>
          <cell r="E737">
            <v>10</v>
          </cell>
          <cell r="F737">
            <v>15</v>
          </cell>
          <cell r="G737">
            <v>0</v>
          </cell>
          <cell r="H737">
            <v>0</v>
          </cell>
          <cell r="I737">
            <v>15</v>
          </cell>
        </row>
        <row r="738">
          <cell r="C738">
            <v>85240</v>
          </cell>
          <cell r="D738">
            <v>2.2000000000000002</v>
          </cell>
          <cell r="E738">
            <v>20</v>
          </cell>
          <cell r="F738">
            <v>36.4</v>
          </cell>
          <cell r="G738">
            <v>0</v>
          </cell>
          <cell r="H738">
            <v>0</v>
          </cell>
          <cell r="I738">
            <v>36.4</v>
          </cell>
        </row>
        <row r="739">
          <cell r="C739">
            <v>85250</v>
          </cell>
          <cell r="D739">
            <v>4.83</v>
          </cell>
          <cell r="E739">
            <v>10</v>
          </cell>
          <cell r="F739">
            <v>35.15</v>
          </cell>
          <cell r="G739">
            <v>0</v>
          </cell>
          <cell r="H739">
            <v>0</v>
          </cell>
          <cell r="I739">
            <v>35.15</v>
          </cell>
        </row>
        <row r="740">
          <cell r="C740">
            <v>85260</v>
          </cell>
          <cell r="D740">
            <v>2.79</v>
          </cell>
          <cell r="E740">
            <v>10</v>
          </cell>
          <cell r="F740">
            <v>38.1</v>
          </cell>
          <cell r="G740">
            <v>0</v>
          </cell>
          <cell r="H740">
            <v>0</v>
          </cell>
          <cell r="I740">
            <v>38.1</v>
          </cell>
        </row>
        <row r="741">
          <cell r="C741">
            <v>85280</v>
          </cell>
          <cell r="D741">
            <v>2.52</v>
          </cell>
          <cell r="E741">
            <v>20</v>
          </cell>
          <cell r="F741">
            <v>53.1</v>
          </cell>
          <cell r="G741">
            <v>0</v>
          </cell>
          <cell r="H741">
            <v>0</v>
          </cell>
          <cell r="I741">
            <v>53.1</v>
          </cell>
        </row>
        <row r="742">
          <cell r="C742">
            <v>85300</v>
          </cell>
          <cell r="D742">
            <v>2.33</v>
          </cell>
          <cell r="E742">
            <v>20</v>
          </cell>
          <cell r="F742">
            <v>48.5</v>
          </cell>
          <cell r="G742">
            <v>0</v>
          </cell>
          <cell r="H742">
            <v>0</v>
          </cell>
          <cell r="I742">
            <v>48.5</v>
          </cell>
        </row>
        <row r="743">
          <cell r="C743">
            <v>85320</v>
          </cell>
          <cell r="D743">
            <v>1.1499999999999999</v>
          </cell>
          <cell r="E743">
            <v>20</v>
          </cell>
          <cell r="F743">
            <v>34.799999999999997</v>
          </cell>
          <cell r="G743">
            <v>0</v>
          </cell>
          <cell r="H743">
            <v>0</v>
          </cell>
          <cell r="I743">
            <v>34.799999999999997</v>
          </cell>
        </row>
        <row r="744">
          <cell r="C744">
            <v>85340</v>
          </cell>
          <cell r="D744">
            <v>1.1499999999999999</v>
          </cell>
          <cell r="E744">
            <v>20</v>
          </cell>
          <cell r="F744">
            <v>23</v>
          </cell>
          <cell r="G744">
            <v>0</v>
          </cell>
          <cell r="H744">
            <v>0</v>
          </cell>
          <cell r="I744">
            <v>23</v>
          </cell>
        </row>
        <row r="745">
          <cell r="C745">
            <v>85350</v>
          </cell>
          <cell r="D745">
            <v>2.2799999999999998</v>
          </cell>
          <cell r="E745">
            <v>10</v>
          </cell>
          <cell r="F745">
            <v>17.149999999999999</v>
          </cell>
          <cell r="G745">
            <v>0</v>
          </cell>
          <cell r="H745">
            <v>0</v>
          </cell>
          <cell r="I745">
            <v>17.149999999999999</v>
          </cell>
        </row>
        <row r="746">
          <cell r="C746">
            <v>85360</v>
          </cell>
          <cell r="D746">
            <v>0.78</v>
          </cell>
          <cell r="E746">
            <v>10</v>
          </cell>
          <cell r="F746">
            <v>15.3</v>
          </cell>
          <cell r="G746">
            <v>0</v>
          </cell>
          <cell r="H746">
            <v>0</v>
          </cell>
          <cell r="I746">
            <v>15.3</v>
          </cell>
        </row>
        <row r="747">
          <cell r="C747">
            <v>85370</v>
          </cell>
          <cell r="D747">
            <v>0.31</v>
          </cell>
          <cell r="E747">
            <v>10</v>
          </cell>
          <cell r="F747">
            <v>5.45</v>
          </cell>
          <cell r="G747">
            <v>1.64</v>
          </cell>
          <cell r="H747">
            <v>0</v>
          </cell>
          <cell r="I747">
            <v>3.82</v>
          </cell>
        </row>
        <row r="748">
          <cell r="C748">
            <v>85380</v>
          </cell>
          <cell r="D748">
            <v>0.64</v>
          </cell>
          <cell r="E748">
            <v>10</v>
          </cell>
          <cell r="F748">
            <v>4.75</v>
          </cell>
          <cell r="G748">
            <v>1.43</v>
          </cell>
          <cell r="H748">
            <v>0</v>
          </cell>
          <cell r="I748">
            <v>3.33</v>
          </cell>
        </row>
        <row r="749">
          <cell r="C749">
            <v>85400</v>
          </cell>
          <cell r="D749">
            <v>3.2</v>
          </cell>
          <cell r="E749">
            <v>20</v>
          </cell>
          <cell r="F749">
            <v>38.4</v>
          </cell>
          <cell r="G749">
            <v>11.52</v>
          </cell>
          <cell r="H749">
            <v>0</v>
          </cell>
          <cell r="I749">
            <v>26.88</v>
          </cell>
        </row>
        <row r="750">
          <cell r="C750">
            <v>85410</v>
          </cell>
          <cell r="D750">
            <v>3.56</v>
          </cell>
          <cell r="E750">
            <v>10</v>
          </cell>
          <cell r="F750">
            <v>33.799999999999997</v>
          </cell>
          <cell r="G750">
            <v>10.14</v>
          </cell>
          <cell r="H750">
            <v>0</v>
          </cell>
          <cell r="I750">
            <v>23.66</v>
          </cell>
        </row>
        <row r="751">
          <cell r="C751">
            <v>85420</v>
          </cell>
          <cell r="D751">
            <v>6.45</v>
          </cell>
          <cell r="E751">
            <v>10</v>
          </cell>
          <cell r="F751">
            <v>50.05</v>
          </cell>
          <cell r="G751">
            <v>15.02</v>
          </cell>
          <cell r="H751">
            <v>0</v>
          </cell>
          <cell r="I751">
            <v>35.04</v>
          </cell>
        </row>
        <row r="752">
          <cell r="C752">
            <v>85430</v>
          </cell>
          <cell r="D752">
            <v>8.91</v>
          </cell>
          <cell r="E752">
            <v>10</v>
          </cell>
          <cell r="F752">
            <v>76.8</v>
          </cell>
          <cell r="G752">
            <v>23.04</v>
          </cell>
          <cell r="H752">
            <v>0</v>
          </cell>
          <cell r="I752">
            <v>53.76</v>
          </cell>
        </row>
        <row r="753">
          <cell r="C753">
            <v>85440</v>
          </cell>
          <cell r="D753">
            <v>6.61</v>
          </cell>
          <cell r="E753">
            <v>10</v>
          </cell>
          <cell r="F753">
            <v>77.599999999999994</v>
          </cell>
          <cell r="G753">
            <v>23.28</v>
          </cell>
          <cell r="H753">
            <v>0</v>
          </cell>
          <cell r="I753">
            <v>54.32</v>
          </cell>
        </row>
        <row r="754">
          <cell r="C754">
            <v>85450</v>
          </cell>
          <cell r="D754">
            <v>10.64</v>
          </cell>
          <cell r="E754">
            <v>10</v>
          </cell>
          <cell r="F754">
            <v>86.25</v>
          </cell>
          <cell r="G754">
            <v>25.88</v>
          </cell>
          <cell r="H754">
            <v>0</v>
          </cell>
          <cell r="I754">
            <v>60.38</v>
          </cell>
        </row>
        <row r="755">
          <cell r="C755">
            <v>85460</v>
          </cell>
          <cell r="D755">
            <v>7.52</v>
          </cell>
          <cell r="E755">
            <v>10</v>
          </cell>
          <cell r="F755">
            <v>90.8</v>
          </cell>
          <cell r="G755">
            <v>27.24</v>
          </cell>
          <cell r="H755">
            <v>0</v>
          </cell>
          <cell r="I755">
            <v>63.56</v>
          </cell>
        </row>
        <row r="756">
          <cell r="C756">
            <v>85470</v>
          </cell>
          <cell r="D756">
            <v>9.99</v>
          </cell>
          <cell r="E756">
            <v>10</v>
          </cell>
          <cell r="F756">
            <v>87.55</v>
          </cell>
          <cell r="G756">
            <v>26.27</v>
          </cell>
          <cell r="H756">
            <v>0</v>
          </cell>
          <cell r="I756">
            <v>61.29</v>
          </cell>
        </row>
        <row r="757">
          <cell r="C757">
            <v>85480</v>
          </cell>
          <cell r="D757">
            <v>13.86</v>
          </cell>
          <cell r="E757">
            <v>10</v>
          </cell>
          <cell r="F757">
            <v>119.25</v>
          </cell>
          <cell r="G757">
            <v>35.78</v>
          </cell>
          <cell r="H757">
            <v>0</v>
          </cell>
          <cell r="I757">
            <v>83.48</v>
          </cell>
        </row>
        <row r="758">
          <cell r="C758">
            <v>85490</v>
          </cell>
          <cell r="D758">
            <v>7.68</v>
          </cell>
          <cell r="E758">
            <v>10</v>
          </cell>
          <cell r="F758">
            <v>107.7</v>
          </cell>
          <cell r="G758">
            <v>32.31</v>
          </cell>
          <cell r="H758">
            <v>0</v>
          </cell>
          <cell r="I758">
            <v>75.39</v>
          </cell>
        </row>
        <row r="759">
          <cell r="C759">
            <v>85500</v>
          </cell>
          <cell r="D759">
            <v>6.39</v>
          </cell>
          <cell r="E759">
            <v>10</v>
          </cell>
          <cell r="F759">
            <v>70.349999999999994</v>
          </cell>
          <cell r="G759">
            <v>21.11</v>
          </cell>
          <cell r="H759">
            <v>0</v>
          </cell>
          <cell r="I759">
            <v>49.25</v>
          </cell>
        </row>
        <row r="760">
          <cell r="C760">
            <v>85520</v>
          </cell>
          <cell r="D760">
            <v>7.04</v>
          </cell>
          <cell r="E760">
            <v>20</v>
          </cell>
          <cell r="F760">
            <v>134.30000000000001</v>
          </cell>
          <cell r="G760">
            <v>40.29</v>
          </cell>
          <cell r="H760">
            <v>0</v>
          </cell>
          <cell r="I760">
            <v>94.01</v>
          </cell>
        </row>
        <row r="761">
          <cell r="C761">
            <v>85530</v>
          </cell>
          <cell r="D761">
            <v>2.46</v>
          </cell>
          <cell r="E761">
            <v>10</v>
          </cell>
          <cell r="F761">
            <v>47.5</v>
          </cell>
          <cell r="G761">
            <v>14.25</v>
          </cell>
          <cell r="H761">
            <v>0</v>
          </cell>
          <cell r="I761">
            <v>33.25</v>
          </cell>
        </row>
        <row r="762">
          <cell r="C762">
            <v>85540</v>
          </cell>
          <cell r="D762">
            <v>1.77</v>
          </cell>
          <cell r="E762">
            <v>10</v>
          </cell>
          <cell r="F762">
            <v>21.15</v>
          </cell>
          <cell r="G762">
            <v>6.35</v>
          </cell>
          <cell r="H762">
            <v>0</v>
          </cell>
          <cell r="I762">
            <v>14.81</v>
          </cell>
        </row>
        <row r="763">
          <cell r="C763">
            <v>85550</v>
          </cell>
          <cell r="D763">
            <v>1.76</v>
          </cell>
          <cell r="E763">
            <v>10</v>
          </cell>
          <cell r="F763">
            <v>17.649999999999999</v>
          </cell>
          <cell r="G763">
            <v>5.3</v>
          </cell>
          <cell r="H763">
            <v>0</v>
          </cell>
          <cell r="I763">
            <v>12.36</v>
          </cell>
        </row>
        <row r="764">
          <cell r="C764">
            <v>85560</v>
          </cell>
          <cell r="D764">
            <v>2.54</v>
          </cell>
          <cell r="E764">
            <v>10</v>
          </cell>
          <cell r="F764">
            <v>21.5</v>
          </cell>
          <cell r="G764">
            <v>6.45</v>
          </cell>
          <cell r="H764">
            <v>0</v>
          </cell>
          <cell r="I764">
            <v>15.05</v>
          </cell>
        </row>
        <row r="765">
          <cell r="C765">
            <v>85570</v>
          </cell>
          <cell r="D765">
            <v>2.69</v>
          </cell>
          <cell r="E765">
            <v>10</v>
          </cell>
          <cell r="F765">
            <v>26.15</v>
          </cell>
          <cell r="G765">
            <v>5.23</v>
          </cell>
          <cell r="H765">
            <v>0</v>
          </cell>
          <cell r="I765">
            <v>20.92</v>
          </cell>
        </row>
        <row r="766">
          <cell r="C766">
            <v>85580</v>
          </cell>
          <cell r="D766">
            <v>2.19</v>
          </cell>
          <cell r="E766">
            <v>10</v>
          </cell>
          <cell r="F766">
            <v>24.4</v>
          </cell>
          <cell r="G766">
            <v>4.88</v>
          </cell>
          <cell r="H766">
            <v>0</v>
          </cell>
          <cell r="I766">
            <v>19.52</v>
          </cell>
        </row>
        <row r="767">
          <cell r="C767">
            <v>85590</v>
          </cell>
          <cell r="D767">
            <v>2.52</v>
          </cell>
          <cell r="E767">
            <v>10</v>
          </cell>
          <cell r="F767">
            <v>23.55</v>
          </cell>
          <cell r="G767">
            <v>4.71</v>
          </cell>
          <cell r="H767">
            <v>0</v>
          </cell>
          <cell r="I767">
            <v>18.84</v>
          </cell>
        </row>
        <row r="768">
          <cell r="C768">
            <v>85600</v>
          </cell>
          <cell r="D768">
            <v>1.88</v>
          </cell>
          <cell r="E768">
            <v>10</v>
          </cell>
          <cell r="F768">
            <v>22</v>
          </cell>
          <cell r="G768">
            <v>4.4000000000000004</v>
          </cell>
          <cell r="H768">
            <v>0</v>
          </cell>
          <cell r="I768">
            <v>17.600000000000001</v>
          </cell>
        </row>
        <row r="769">
          <cell r="C769">
            <v>85610</v>
          </cell>
          <cell r="D769">
            <v>0.19</v>
          </cell>
          <cell r="E769">
            <v>10</v>
          </cell>
          <cell r="F769">
            <v>10.35</v>
          </cell>
          <cell r="G769">
            <v>2.0699999999999998</v>
          </cell>
          <cell r="H769">
            <v>0</v>
          </cell>
          <cell r="I769">
            <v>8.2799999999999994</v>
          </cell>
        </row>
        <row r="770">
          <cell r="C770">
            <v>85620</v>
          </cell>
          <cell r="D770">
            <v>0.17</v>
          </cell>
          <cell r="E770">
            <v>10</v>
          </cell>
          <cell r="F770">
            <v>1.8</v>
          </cell>
          <cell r="G770">
            <v>0.36</v>
          </cell>
          <cell r="H770">
            <v>0</v>
          </cell>
          <cell r="I770">
            <v>1.44</v>
          </cell>
        </row>
        <row r="771">
          <cell r="C771">
            <v>85640</v>
          </cell>
          <cell r="D771">
            <v>0.26</v>
          </cell>
          <cell r="E771">
            <v>20</v>
          </cell>
          <cell r="F771">
            <v>4.3</v>
          </cell>
          <cell r="G771">
            <v>3.87</v>
          </cell>
          <cell r="H771">
            <v>0.43</v>
          </cell>
          <cell r="I771">
            <v>0</v>
          </cell>
        </row>
        <row r="772">
          <cell r="C772">
            <v>85660</v>
          </cell>
          <cell r="D772">
            <v>3.48</v>
          </cell>
          <cell r="E772">
            <v>20</v>
          </cell>
          <cell r="F772">
            <v>37.4</v>
          </cell>
          <cell r="G772">
            <v>33.659999999999997</v>
          </cell>
          <cell r="H772">
            <v>3.74</v>
          </cell>
          <cell r="I772">
            <v>0</v>
          </cell>
        </row>
        <row r="773">
          <cell r="C773">
            <v>85680</v>
          </cell>
          <cell r="D773">
            <v>2.39</v>
          </cell>
          <cell r="E773">
            <v>20</v>
          </cell>
          <cell r="F773">
            <v>58.7</v>
          </cell>
          <cell r="G773">
            <v>52.83</v>
          </cell>
          <cell r="H773">
            <v>5.87</v>
          </cell>
          <cell r="I773">
            <v>0</v>
          </cell>
        </row>
        <row r="774">
          <cell r="C774">
            <v>85700</v>
          </cell>
          <cell r="D774">
            <v>5.78</v>
          </cell>
          <cell r="E774">
            <v>20</v>
          </cell>
          <cell r="F774">
            <v>81.7</v>
          </cell>
          <cell r="G774">
            <v>73.53</v>
          </cell>
          <cell r="H774">
            <v>8.17</v>
          </cell>
          <cell r="I774">
            <v>0</v>
          </cell>
        </row>
        <row r="775">
          <cell r="C775">
            <v>85720</v>
          </cell>
          <cell r="D775">
            <v>3.34</v>
          </cell>
          <cell r="E775">
            <v>20</v>
          </cell>
          <cell r="F775">
            <v>91.2</v>
          </cell>
          <cell r="G775">
            <v>82.08</v>
          </cell>
          <cell r="H775">
            <v>9.1199999999999992</v>
          </cell>
          <cell r="I775">
            <v>0</v>
          </cell>
        </row>
        <row r="776">
          <cell r="C776">
            <v>85740</v>
          </cell>
          <cell r="D776">
            <v>1.47</v>
          </cell>
          <cell r="E776">
            <v>20</v>
          </cell>
          <cell r="F776">
            <v>48.1</v>
          </cell>
          <cell r="G776">
            <v>43.29</v>
          </cell>
          <cell r="H776">
            <v>4.8099999999999996</v>
          </cell>
          <cell r="I776">
            <v>0</v>
          </cell>
        </row>
        <row r="777">
          <cell r="C777">
            <v>85750</v>
          </cell>
          <cell r="D777">
            <v>0.95</v>
          </cell>
          <cell r="E777">
            <v>10</v>
          </cell>
          <cell r="F777">
            <v>12.1</v>
          </cell>
          <cell r="G777">
            <v>10.89</v>
          </cell>
          <cell r="H777">
            <v>1.21</v>
          </cell>
          <cell r="I777">
            <v>0</v>
          </cell>
        </row>
        <row r="778">
          <cell r="C778">
            <v>85760</v>
          </cell>
          <cell r="D778">
            <v>3.34</v>
          </cell>
          <cell r="E778">
            <v>10</v>
          </cell>
          <cell r="F778">
            <v>21.45</v>
          </cell>
          <cell r="G778">
            <v>19.309999999999999</v>
          </cell>
          <cell r="H778">
            <v>2.15</v>
          </cell>
          <cell r="I778">
            <v>0</v>
          </cell>
        </row>
        <row r="779">
          <cell r="C779">
            <v>85770</v>
          </cell>
          <cell r="D779">
            <v>1.07</v>
          </cell>
          <cell r="E779">
            <v>10</v>
          </cell>
          <cell r="F779">
            <v>22.05</v>
          </cell>
          <cell r="G779">
            <v>0</v>
          </cell>
          <cell r="H779">
            <v>0</v>
          </cell>
          <cell r="I779">
            <v>22.05</v>
          </cell>
        </row>
        <row r="780">
          <cell r="C780">
            <v>85780</v>
          </cell>
          <cell r="D780">
            <v>0.43</v>
          </cell>
          <cell r="E780">
            <v>10</v>
          </cell>
          <cell r="F780">
            <v>7.5</v>
          </cell>
          <cell r="G780">
            <v>6.75</v>
          </cell>
          <cell r="H780">
            <v>0.75</v>
          </cell>
          <cell r="I780">
            <v>0</v>
          </cell>
        </row>
        <row r="781">
          <cell r="C781">
            <v>85800</v>
          </cell>
          <cell r="D781">
            <v>0.88</v>
          </cell>
          <cell r="E781">
            <v>20</v>
          </cell>
          <cell r="F781">
            <v>13.1</v>
          </cell>
          <cell r="G781">
            <v>11.79</v>
          </cell>
          <cell r="H781">
            <v>1.31</v>
          </cell>
          <cell r="I781">
            <v>0</v>
          </cell>
        </row>
        <row r="782">
          <cell r="C782">
            <v>85820</v>
          </cell>
          <cell r="D782">
            <v>1.8</v>
          </cell>
          <cell r="E782">
            <v>20</v>
          </cell>
          <cell r="F782">
            <v>26.8</v>
          </cell>
          <cell r="G782">
            <v>24.12</v>
          </cell>
          <cell r="H782">
            <v>2.68</v>
          </cell>
          <cell r="I782">
            <v>0</v>
          </cell>
        </row>
        <row r="783">
          <cell r="C783">
            <v>85840</v>
          </cell>
          <cell r="D783">
            <v>2.4300000000000002</v>
          </cell>
          <cell r="E783">
            <v>20</v>
          </cell>
          <cell r="F783">
            <v>42.3</v>
          </cell>
          <cell r="G783">
            <v>38.07</v>
          </cell>
          <cell r="H783">
            <v>4.2300000000000004</v>
          </cell>
          <cell r="I783">
            <v>0</v>
          </cell>
        </row>
        <row r="784">
          <cell r="C784">
            <v>85850</v>
          </cell>
          <cell r="D784">
            <v>2.1</v>
          </cell>
          <cell r="E784">
            <v>10</v>
          </cell>
          <cell r="F784">
            <v>22.65</v>
          </cell>
          <cell r="G784">
            <v>20.39</v>
          </cell>
          <cell r="H784">
            <v>2.27</v>
          </cell>
          <cell r="I784">
            <v>0</v>
          </cell>
        </row>
        <row r="785">
          <cell r="C785">
            <v>85860</v>
          </cell>
          <cell r="D785">
            <v>0.67</v>
          </cell>
          <cell r="E785">
            <v>10</v>
          </cell>
          <cell r="F785">
            <v>13.85</v>
          </cell>
          <cell r="G785">
            <v>12.47</v>
          </cell>
          <cell r="H785">
            <v>1.39</v>
          </cell>
          <cell r="I785">
            <v>0</v>
          </cell>
        </row>
        <row r="786">
          <cell r="C786">
            <v>85880</v>
          </cell>
          <cell r="D786">
            <v>0</v>
          </cell>
          <cell r="E786">
            <v>20</v>
          </cell>
          <cell r="F786">
            <v>3.35</v>
          </cell>
          <cell r="G786">
            <v>3.02</v>
          </cell>
          <cell r="H786">
            <v>0.34</v>
          </cell>
          <cell r="I786">
            <v>0</v>
          </cell>
        </row>
        <row r="787">
          <cell r="C787">
            <v>85900</v>
          </cell>
          <cell r="D787">
            <v>0</v>
          </cell>
          <cell r="E787">
            <v>20</v>
          </cell>
          <cell r="F787">
            <v>0</v>
          </cell>
          <cell r="G787">
            <v>0</v>
          </cell>
          <cell r="H787">
            <v>0</v>
          </cell>
          <cell r="I787">
            <v>0</v>
          </cell>
        </row>
        <row r="788">
          <cell r="C788">
            <v>85920</v>
          </cell>
          <cell r="D788">
            <v>0.37</v>
          </cell>
          <cell r="E788">
            <v>20</v>
          </cell>
          <cell r="F788">
            <v>1.85</v>
          </cell>
          <cell r="G788">
            <v>1.67</v>
          </cell>
          <cell r="H788">
            <v>0.19</v>
          </cell>
          <cell r="I788">
            <v>0</v>
          </cell>
        </row>
        <row r="789">
          <cell r="C789">
            <v>85940</v>
          </cell>
          <cell r="D789">
            <v>0.51</v>
          </cell>
          <cell r="E789">
            <v>20</v>
          </cell>
          <cell r="F789">
            <v>8.8000000000000007</v>
          </cell>
          <cell r="G789">
            <v>7.92</v>
          </cell>
          <cell r="H789">
            <v>0.88</v>
          </cell>
          <cell r="I789">
            <v>0</v>
          </cell>
        </row>
        <row r="790">
          <cell r="C790">
            <v>85960</v>
          </cell>
          <cell r="D790">
            <v>0</v>
          </cell>
          <cell r="E790">
            <v>20</v>
          </cell>
          <cell r="F790">
            <v>2.5499999999999998</v>
          </cell>
          <cell r="G790">
            <v>2.2999999999999998</v>
          </cell>
          <cell r="H790">
            <v>0.26</v>
          </cell>
          <cell r="I790">
            <v>0</v>
          </cell>
        </row>
        <row r="791">
          <cell r="C791">
            <v>85980</v>
          </cell>
          <cell r="D791">
            <v>0</v>
          </cell>
          <cell r="E791">
            <v>20</v>
          </cell>
          <cell r="F791">
            <v>0</v>
          </cell>
          <cell r="G791">
            <v>0</v>
          </cell>
          <cell r="H791">
            <v>0</v>
          </cell>
          <cell r="I791">
            <v>0</v>
          </cell>
        </row>
        <row r="792">
          <cell r="C792">
            <v>86000</v>
          </cell>
          <cell r="D792">
            <v>0</v>
          </cell>
          <cell r="E792">
            <v>20</v>
          </cell>
          <cell r="F792">
            <v>0</v>
          </cell>
          <cell r="G792">
            <v>0</v>
          </cell>
          <cell r="H792">
            <v>0</v>
          </cell>
          <cell r="I792">
            <v>0</v>
          </cell>
        </row>
        <row r="793">
          <cell r="C793">
            <v>86020</v>
          </cell>
          <cell r="D793">
            <v>0</v>
          </cell>
          <cell r="E793">
            <v>20</v>
          </cell>
          <cell r="F793">
            <v>0</v>
          </cell>
          <cell r="G793">
            <v>0</v>
          </cell>
          <cell r="H793">
            <v>0</v>
          </cell>
          <cell r="I793">
            <v>0</v>
          </cell>
        </row>
        <row r="794">
          <cell r="C794">
            <v>86040</v>
          </cell>
          <cell r="D794">
            <v>0</v>
          </cell>
          <cell r="E794">
            <v>20</v>
          </cell>
          <cell r="F794">
            <v>0</v>
          </cell>
          <cell r="G794">
            <v>0</v>
          </cell>
          <cell r="H794">
            <v>0</v>
          </cell>
          <cell r="I794">
            <v>0</v>
          </cell>
        </row>
        <row r="795">
          <cell r="C795">
            <v>86060</v>
          </cell>
          <cell r="D795">
            <v>0</v>
          </cell>
          <cell r="E795">
            <v>20</v>
          </cell>
          <cell r="F795">
            <v>0</v>
          </cell>
          <cell r="G795">
            <v>0</v>
          </cell>
          <cell r="H795">
            <v>0</v>
          </cell>
          <cell r="I795">
            <v>0</v>
          </cell>
        </row>
        <row r="796">
          <cell r="C796">
            <v>86070</v>
          </cell>
          <cell r="D796">
            <v>0.16</v>
          </cell>
          <cell r="E796">
            <v>10</v>
          </cell>
          <cell r="F796">
            <v>0.4</v>
          </cell>
          <cell r="G796">
            <v>0.36</v>
          </cell>
          <cell r="H796">
            <v>0.04</v>
          </cell>
          <cell r="I796">
            <v>0</v>
          </cell>
        </row>
        <row r="797">
          <cell r="C797">
            <v>86080</v>
          </cell>
          <cell r="D797">
            <v>0.21</v>
          </cell>
          <cell r="E797">
            <v>10</v>
          </cell>
          <cell r="F797">
            <v>1.85</v>
          </cell>
          <cell r="G797">
            <v>1.67</v>
          </cell>
          <cell r="H797">
            <v>0.19</v>
          </cell>
          <cell r="I797">
            <v>0</v>
          </cell>
        </row>
        <row r="798">
          <cell r="C798">
            <v>86100</v>
          </cell>
          <cell r="D798">
            <v>0</v>
          </cell>
          <cell r="E798">
            <v>20</v>
          </cell>
          <cell r="F798">
            <v>1.05</v>
          </cell>
          <cell r="G798">
            <v>0.95</v>
          </cell>
          <cell r="H798">
            <v>0.11</v>
          </cell>
          <cell r="I798">
            <v>0</v>
          </cell>
        </row>
        <row r="799">
          <cell r="C799">
            <v>86120</v>
          </cell>
          <cell r="D799">
            <v>0</v>
          </cell>
          <cell r="E799">
            <v>20</v>
          </cell>
          <cell r="F799">
            <v>0</v>
          </cell>
          <cell r="G799">
            <v>0</v>
          </cell>
          <cell r="H799">
            <v>0</v>
          </cell>
          <cell r="I799">
            <v>0</v>
          </cell>
        </row>
        <row r="800">
          <cell r="C800">
            <v>86140</v>
          </cell>
          <cell r="D800">
            <v>3.18</v>
          </cell>
          <cell r="E800">
            <v>20</v>
          </cell>
          <cell r="F800">
            <v>15.9</v>
          </cell>
          <cell r="G800">
            <v>12.72</v>
          </cell>
          <cell r="H800">
            <v>1.59</v>
          </cell>
          <cell r="I800">
            <v>1.59</v>
          </cell>
        </row>
        <row r="801">
          <cell r="C801">
            <v>86160</v>
          </cell>
          <cell r="D801">
            <v>0</v>
          </cell>
          <cell r="E801">
            <v>20</v>
          </cell>
          <cell r="F801">
            <v>15.9</v>
          </cell>
          <cell r="G801">
            <v>12.72</v>
          </cell>
          <cell r="H801">
            <v>1.59</v>
          </cell>
          <cell r="I801">
            <v>1.59</v>
          </cell>
        </row>
        <row r="802">
          <cell r="C802">
            <v>86170</v>
          </cell>
          <cell r="D802">
            <v>0.17</v>
          </cell>
          <cell r="E802">
            <v>10</v>
          </cell>
          <cell r="F802">
            <v>0.43</v>
          </cell>
          <cell r="G802">
            <v>0.34</v>
          </cell>
          <cell r="H802">
            <v>0.04</v>
          </cell>
          <cell r="I802">
            <v>0.04</v>
          </cell>
        </row>
        <row r="803">
          <cell r="C803">
            <v>86180</v>
          </cell>
          <cell r="D803">
            <v>1.54</v>
          </cell>
          <cell r="E803">
            <v>10</v>
          </cell>
          <cell r="F803">
            <v>8.5500000000000007</v>
          </cell>
          <cell r="G803">
            <v>6.84</v>
          </cell>
          <cell r="H803">
            <v>0.86</v>
          </cell>
          <cell r="I803">
            <v>0.86</v>
          </cell>
        </row>
        <row r="804">
          <cell r="C804">
            <v>86200</v>
          </cell>
          <cell r="D804">
            <v>16.350000000000001</v>
          </cell>
          <cell r="E804">
            <v>20</v>
          </cell>
          <cell r="F804">
            <v>178.9</v>
          </cell>
          <cell r="G804">
            <v>143.12</v>
          </cell>
          <cell r="H804">
            <v>17.89</v>
          </cell>
          <cell r="I804">
            <v>17.89</v>
          </cell>
        </row>
        <row r="805">
          <cell r="C805">
            <v>86210</v>
          </cell>
          <cell r="D805">
            <v>6.08</v>
          </cell>
          <cell r="E805">
            <v>10</v>
          </cell>
          <cell r="F805">
            <v>112.15</v>
          </cell>
          <cell r="G805">
            <v>89.72</v>
          </cell>
          <cell r="H805">
            <v>11.22</v>
          </cell>
          <cell r="I805">
            <v>11.22</v>
          </cell>
        </row>
        <row r="806">
          <cell r="C806">
            <v>86220</v>
          </cell>
          <cell r="D806">
            <v>8.8000000000000007</v>
          </cell>
          <cell r="E806">
            <v>10</v>
          </cell>
          <cell r="F806">
            <v>74.400000000000006</v>
          </cell>
          <cell r="G806">
            <v>59.52</v>
          </cell>
          <cell r="H806">
            <v>7.44</v>
          </cell>
          <cell r="I806">
            <v>7.44</v>
          </cell>
        </row>
        <row r="807">
          <cell r="C807">
            <v>86230</v>
          </cell>
          <cell r="D807">
            <v>35.880000000000003</v>
          </cell>
          <cell r="E807">
            <v>10</v>
          </cell>
          <cell r="F807">
            <v>223.4</v>
          </cell>
          <cell r="G807">
            <v>178.72</v>
          </cell>
          <cell r="H807">
            <v>22.34</v>
          </cell>
          <cell r="I807">
            <v>22.34</v>
          </cell>
        </row>
        <row r="808">
          <cell r="C808">
            <v>86240</v>
          </cell>
          <cell r="D808">
            <v>25.8</v>
          </cell>
          <cell r="E808">
            <v>10</v>
          </cell>
          <cell r="F808">
            <v>308.39999999999998</v>
          </cell>
          <cell r="G808">
            <v>246.72</v>
          </cell>
          <cell r="H808">
            <v>30.84</v>
          </cell>
          <cell r="I808">
            <v>30.84</v>
          </cell>
        </row>
        <row r="809">
          <cell r="C809">
            <v>86260</v>
          </cell>
          <cell r="D809">
            <v>5.49</v>
          </cell>
          <cell r="E809">
            <v>20</v>
          </cell>
          <cell r="F809">
            <v>312.89999999999998</v>
          </cell>
          <cell r="G809">
            <v>250.32</v>
          </cell>
          <cell r="H809">
            <v>31.29</v>
          </cell>
          <cell r="I809">
            <v>31.29</v>
          </cell>
        </row>
        <row r="810">
          <cell r="C810">
            <v>86280</v>
          </cell>
          <cell r="D810">
            <v>1.75</v>
          </cell>
          <cell r="E810">
            <v>20</v>
          </cell>
          <cell r="F810">
            <v>72.400000000000006</v>
          </cell>
          <cell r="G810">
            <v>57.92</v>
          </cell>
          <cell r="H810">
            <v>7.24</v>
          </cell>
          <cell r="I810">
            <v>7.24</v>
          </cell>
        </row>
        <row r="811">
          <cell r="C811">
            <v>86300</v>
          </cell>
          <cell r="D811">
            <v>0.4</v>
          </cell>
          <cell r="E811">
            <v>20</v>
          </cell>
          <cell r="F811">
            <v>21.5</v>
          </cell>
          <cell r="G811">
            <v>17.2</v>
          </cell>
          <cell r="H811">
            <v>2.15</v>
          </cell>
          <cell r="I811">
            <v>2.15</v>
          </cell>
        </row>
        <row r="812">
          <cell r="C812">
            <v>86320</v>
          </cell>
          <cell r="D812">
            <v>0</v>
          </cell>
          <cell r="E812">
            <v>20</v>
          </cell>
          <cell r="F812">
            <v>2</v>
          </cell>
          <cell r="G812">
            <v>1.6</v>
          </cell>
          <cell r="H812">
            <v>0.2</v>
          </cell>
          <cell r="I812">
            <v>0.2</v>
          </cell>
        </row>
        <row r="813">
          <cell r="C813">
            <v>86330</v>
          </cell>
          <cell r="D813">
            <v>0</v>
          </cell>
          <cell r="E813">
            <v>10</v>
          </cell>
          <cell r="F813">
            <v>0</v>
          </cell>
          <cell r="G813">
            <v>0</v>
          </cell>
          <cell r="H813">
            <v>0</v>
          </cell>
          <cell r="I813">
            <v>0</v>
          </cell>
        </row>
        <row r="814">
          <cell r="C814">
            <v>86340</v>
          </cell>
          <cell r="D814">
            <v>0</v>
          </cell>
          <cell r="E814">
            <v>10</v>
          </cell>
          <cell r="F814">
            <v>0</v>
          </cell>
          <cell r="G814">
            <v>0</v>
          </cell>
          <cell r="H814">
            <v>0</v>
          </cell>
          <cell r="I814">
            <v>0</v>
          </cell>
        </row>
        <row r="815">
          <cell r="C815">
            <v>86350</v>
          </cell>
          <cell r="D815">
            <v>0</v>
          </cell>
          <cell r="E815">
            <v>10</v>
          </cell>
          <cell r="F815">
            <v>0</v>
          </cell>
          <cell r="G815">
            <v>0</v>
          </cell>
          <cell r="H815">
            <v>0</v>
          </cell>
          <cell r="I815">
            <v>0</v>
          </cell>
        </row>
        <row r="816">
          <cell r="C816">
            <v>86360</v>
          </cell>
          <cell r="D816">
            <v>0</v>
          </cell>
          <cell r="E816">
            <v>10</v>
          </cell>
          <cell r="F816">
            <v>0</v>
          </cell>
          <cell r="G816">
            <v>0</v>
          </cell>
          <cell r="H816">
            <v>0</v>
          </cell>
          <cell r="I816">
            <v>0</v>
          </cell>
        </row>
        <row r="817">
          <cell r="C817">
            <v>86380</v>
          </cell>
          <cell r="D817">
            <v>0.33</v>
          </cell>
          <cell r="E817">
            <v>20</v>
          </cell>
          <cell r="F817">
            <v>1.65</v>
          </cell>
          <cell r="G817">
            <v>1.32</v>
          </cell>
          <cell r="H817">
            <v>0.17</v>
          </cell>
          <cell r="I817">
            <v>0.17</v>
          </cell>
        </row>
        <row r="818">
          <cell r="C818">
            <v>86390</v>
          </cell>
          <cell r="D818">
            <v>0.09</v>
          </cell>
          <cell r="E818">
            <v>10</v>
          </cell>
          <cell r="F818">
            <v>2.1</v>
          </cell>
          <cell r="G818">
            <v>1.68</v>
          </cell>
          <cell r="H818">
            <v>0.21</v>
          </cell>
          <cell r="I818">
            <v>0.21</v>
          </cell>
        </row>
        <row r="819">
          <cell r="C819">
            <v>86400</v>
          </cell>
          <cell r="D819">
            <v>0</v>
          </cell>
          <cell r="E819">
            <v>10</v>
          </cell>
          <cell r="F819">
            <v>0.23</v>
          </cell>
          <cell r="G819">
            <v>0.18</v>
          </cell>
          <cell r="H819">
            <v>0.02</v>
          </cell>
          <cell r="I819">
            <v>0.02</v>
          </cell>
        </row>
        <row r="820">
          <cell r="C820">
            <v>86410</v>
          </cell>
          <cell r="D820">
            <v>0</v>
          </cell>
          <cell r="E820">
            <v>10</v>
          </cell>
          <cell r="F820">
            <v>0</v>
          </cell>
          <cell r="G820">
            <v>0</v>
          </cell>
          <cell r="H820">
            <v>0</v>
          </cell>
          <cell r="I820">
            <v>0</v>
          </cell>
        </row>
        <row r="821">
          <cell r="C821">
            <v>86420</v>
          </cell>
          <cell r="D821">
            <v>5.48</v>
          </cell>
          <cell r="E821">
            <v>10</v>
          </cell>
          <cell r="F821">
            <v>13.7</v>
          </cell>
          <cell r="G821">
            <v>10.96</v>
          </cell>
          <cell r="H821">
            <v>1.37</v>
          </cell>
          <cell r="I821">
            <v>1.37</v>
          </cell>
        </row>
        <row r="822">
          <cell r="C822">
            <v>86440</v>
          </cell>
          <cell r="D822">
            <v>10.36</v>
          </cell>
          <cell r="E822">
            <v>20</v>
          </cell>
          <cell r="F822">
            <v>158.4</v>
          </cell>
          <cell r="G822">
            <v>126.72</v>
          </cell>
          <cell r="H822">
            <v>15.84</v>
          </cell>
          <cell r="I822">
            <v>15.84</v>
          </cell>
        </row>
        <row r="823">
          <cell r="C823">
            <v>86460</v>
          </cell>
          <cell r="D823">
            <v>0</v>
          </cell>
          <cell r="E823">
            <v>20</v>
          </cell>
          <cell r="F823">
            <v>51.8</v>
          </cell>
          <cell r="G823">
            <v>41.44</v>
          </cell>
          <cell r="H823">
            <v>5.18</v>
          </cell>
          <cell r="I823">
            <v>5.18</v>
          </cell>
        </row>
        <row r="824">
          <cell r="C824">
            <v>86480</v>
          </cell>
          <cell r="D824">
            <v>0</v>
          </cell>
          <cell r="E824">
            <v>20</v>
          </cell>
          <cell r="F824">
            <v>0</v>
          </cell>
          <cell r="G824">
            <v>0</v>
          </cell>
          <cell r="H824">
            <v>0</v>
          </cell>
          <cell r="I824">
            <v>0</v>
          </cell>
        </row>
        <row r="825">
          <cell r="C825">
            <v>86490</v>
          </cell>
          <cell r="D825">
            <v>0</v>
          </cell>
          <cell r="E825">
            <v>10</v>
          </cell>
          <cell r="F825">
            <v>0</v>
          </cell>
          <cell r="G825">
            <v>0</v>
          </cell>
          <cell r="H825">
            <v>0</v>
          </cell>
          <cell r="I825">
            <v>0</v>
          </cell>
        </row>
        <row r="826">
          <cell r="C826">
            <v>86500</v>
          </cell>
          <cell r="D826">
            <v>0</v>
          </cell>
          <cell r="E826">
            <v>10</v>
          </cell>
          <cell r="F826">
            <v>0</v>
          </cell>
          <cell r="G826">
            <v>0</v>
          </cell>
          <cell r="H826">
            <v>0</v>
          </cell>
          <cell r="I826">
            <v>0</v>
          </cell>
        </row>
        <row r="827">
          <cell r="C827">
            <v>86510</v>
          </cell>
          <cell r="D827">
            <v>0</v>
          </cell>
          <cell r="E827">
            <v>10</v>
          </cell>
          <cell r="F827">
            <v>0</v>
          </cell>
          <cell r="G827">
            <v>0</v>
          </cell>
          <cell r="H827">
            <v>0</v>
          </cell>
          <cell r="I827">
            <v>0</v>
          </cell>
        </row>
        <row r="828">
          <cell r="C828">
            <v>86520</v>
          </cell>
          <cell r="D828">
            <v>0</v>
          </cell>
          <cell r="E828">
            <v>10</v>
          </cell>
          <cell r="F828">
            <v>0</v>
          </cell>
          <cell r="G828">
            <v>0</v>
          </cell>
          <cell r="H828">
            <v>0</v>
          </cell>
          <cell r="I828">
            <v>0</v>
          </cell>
        </row>
        <row r="829">
          <cell r="C829">
            <v>86540</v>
          </cell>
          <cell r="D829">
            <v>0.81</v>
          </cell>
          <cell r="E829">
            <v>20</v>
          </cell>
          <cell r="F829">
            <v>4.05</v>
          </cell>
          <cell r="G829">
            <v>2.0299999999999998</v>
          </cell>
          <cell r="H829">
            <v>1.82</v>
          </cell>
          <cell r="I829">
            <v>0.2</v>
          </cell>
        </row>
        <row r="830">
          <cell r="C830">
            <v>86550</v>
          </cell>
          <cell r="D830">
            <v>8.9499999999999993</v>
          </cell>
          <cell r="E830">
            <v>10</v>
          </cell>
          <cell r="F830">
            <v>48.8</v>
          </cell>
          <cell r="G830">
            <v>24.4</v>
          </cell>
          <cell r="H830">
            <v>21.96</v>
          </cell>
          <cell r="I830">
            <v>2.44</v>
          </cell>
        </row>
        <row r="831">
          <cell r="C831">
            <v>86560</v>
          </cell>
          <cell r="D831">
            <v>3.71</v>
          </cell>
          <cell r="E831">
            <v>10</v>
          </cell>
          <cell r="F831">
            <v>63.3</v>
          </cell>
          <cell r="G831">
            <v>31.65</v>
          </cell>
          <cell r="H831">
            <v>28.49</v>
          </cell>
          <cell r="I831">
            <v>3.17</v>
          </cell>
        </row>
        <row r="832">
          <cell r="C832">
            <v>86580</v>
          </cell>
          <cell r="D832">
            <v>0.87</v>
          </cell>
          <cell r="E832">
            <v>20</v>
          </cell>
          <cell r="F832">
            <v>45.8</v>
          </cell>
          <cell r="G832">
            <v>22.9</v>
          </cell>
          <cell r="H832">
            <v>20.61</v>
          </cell>
          <cell r="I832">
            <v>2.29</v>
          </cell>
        </row>
        <row r="833">
          <cell r="C833">
            <v>86600</v>
          </cell>
          <cell r="D833">
            <v>0</v>
          </cell>
          <cell r="E833">
            <v>20</v>
          </cell>
          <cell r="F833">
            <v>4.3499999999999996</v>
          </cell>
          <cell r="G833">
            <v>2.1800000000000002</v>
          </cell>
          <cell r="H833">
            <v>1.96</v>
          </cell>
          <cell r="I833">
            <v>0.22</v>
          </cell>
        </row>
        <row r="834">
          <cell r="C834">
            <v>86620</v>
          </cell>
          <cell r="D834">
            <v>0.28999999999999998</v>
          </cell>
          <cell r="E834">
            <v>20</v>
          </cell>
          <cell r="F834">
            <v>1.45</v>
          </cell>
          <cell r="G834">
            <v>0.73</v>
          </cell>
          <cell r="H834">
            <v>0.65</v>
          </cell>
          <cell r="I834">
            <v>7.0000000000000007E-2</v>
          </cell>
        </row>
        <row r="835">
          <cell r="C835">
            <v>86640</v>
          </cell>
          <cell r="D835">
            <v>8.34</v>
          </cell>
          <cell r="E835">
            <v>20</v>
          </cell>
          <cell r="F835">
            <v>86.3</v>
          </cell>
          <cell r="G835">
            <v>43.15</v>
          </cell>
          <cell r="H835">
            <v>38.840000000000003</v>
          </cell>
          <cell r="I835">
            <v>4.32</v>
          </cell>
        </row>
        <row r="836">
          <cell r="C836">
            <v>86650</v>
          </cell>
          <cell r="D836">
            <v>8.3800000000000008</v>
          </cell>
          <cell r="E836">
            <v>10</v>
          </cell>
          <cell r="F836">
            <v>83.6</v>
          </cell>
          <cell r="G836">
            <v>41.8</v>
          </cell>
          <cell r="H836">
            <v>37.619999999999997</v>
          </cell>
          <cell r="I836">
            <v>4.18</v>
          </cell>
        </row>
        <row r="837">
          <cell r="C837">
            <v>86660</v>
          </cell>
          <cell r="D837">
            <v>0.33</v>
          </cell>
          <cell r="E837">
            <v>10</v>
          </cell>
          <cell r="F837">
            <v>43.55</v>
          </cell>
          <cell r="G837">
            <v>21.78</v>
          </cell>
          <cell r="H837">
            <v>19.600000000000001</v>
          </cell>
          <cell r="I837">
            <v>2.1800000000000002</v>
          </cell>
        </row>
        <row r="838">
          <cell r="C838">
            <v>86670</v>
          </cell>
          <cell r="D838">
            <v>0</v>
          </cell>
          <cell r="E838">
            <v>10</v>
          </cell>
          <cell r="F838">
            <v>0.83</v>
          </cell>
          <cell r="G838">
            <v>0.42</v>
          </cell>
          <cell r="H838">
            <v>0.37</v>
          </cell>
          <cell r="I838">
            <v>0.04</v>
          </cell>
        </row>
        <row r="839">
          <cell r="C839">
            <v>86680</v>
          </cell>
          <cell r="D839">
            <v>21.07</v>
          </cell>
          <cell r="E839">
            <v>10</v>
          </cell>
          <cell r="F839">
            <v>52.68</v>
          </cell>
          <cell r="G839">
            <v>26.34</v>
          </cell>
          <cell r="H839">
            <v>23.71</v>
          </cell>
          <cell r="I839">
            <v>2.63</v>
          </cell>
        </row>
        <row r="840">
          <cell r="C840">
            <v>86690</v>
          </cell>
          <cell r="D840">
            <v>27.4</v>
          </cell>
          <cell r="E840">
            <v>10</v>
          </cell>
          <cell r="F840">
            <v>242.35</v>
          </cell>
          <cell r="G840">
            <v>121.18</v>
          </cell>
          <cell r="H840">
            <v>109.06</v>
          </cell>
          <cell r="I840">
            <v>12.12</v>
          </cell>
        </row>
        <row r="841">
          <cell r="C841">
            <v>86700</v>
          </cell>
          <cell r="D841">
            <v>24.39</v>
          </cell>
          <cell r="E841">
            <v>10</v>
          </cell>
          <cell r="F841">
            <v>258.95</v>
          </cell>
          <cell r="G841">
            <v>129.47999999999999</v>
          </cell>
          <cell r="H841">
            <v>116.53</v>
          </cell>
          <cell r="I841">
            <v>12.95</v>
          </cell>
        </row>
        <row r="842">
          <cell r="C842">
            <v>86720</v>
          </cell>
          <cell r="D842">
            <v>2.61</v>
          </cell>
          <cell r="E842">
            <v>20</v>
          </cell>
          <cell r="F842">
            <v>270</v>
          </cell>
          <cell r="G842">
            <v>135</v>
          </cell>
          <cell r="H842">
            <v>121.5</v>
          </cell>
          <cell r="I842">
            <v>13.5</v>
          </cell>
        </row>
        <row r="843">
          <cell r="C843">
            <v>86740</v>
          </cell>
          <cell r="D843">
            <v>0.67</v>
          </cell>
          <cell r="E843">
            <v>20</v>
          </cell>
          <cell r="F843">
            <v>32.799999999999997</v>
          </cell>
          <cell r="G843">
            <v>16.399999999999999</v>
          </cell>
          <cell r="H843">
            <v>14.76</v>
          </cell>
          <cell r="I843">
            <v>1.64</v>
          </cell>
        </row>
        <row r="844">
          <cell r="C844">
            <v>86750</v>
          </cell>
          <cell r="D844">
            <v>1.65</v>
          </cell>
          <cell r="E844">
            <v>10</v>
          </cell>
          <cell r="F844">
            <v>11.6</v>
          </cell>
          <cell r="G844">
            <v>5.8</v>
          </cell>
          <cell r="H844">
            <v>5.22</v>
          </cell>
          <cell r="I844">
            <v>0.57999999999999996</v>
          </cell>
        </row>
        <row r="845">
          <cell r="C845">
            <v>86760</v>
          </cell>
          <cell r="D845">
            <v>0.86</v>
          </cell>
          <cell r="E845">
            <v>10</v>
          </cell>
          <cell r="F845">
            <v>12.55</v>
          </cell>
          <cell r="G845">
            <v>6.28</v>
          </cell>
          <cell r="H845">
            <v>5.65</v>
          </cell>
          <cell r="I845">
            <v>0.63</v>
          </cell>
        </row>
        <row r="846">
          <cell r="C846">
            <v>86770</v>
          </cell>
          <cell r="D846">
            <v>0.64</v>
          </cell>
          <cell r="E846">
            <v>10</v>
          </cell>
          <cell r="F846">
            <v>7.5</v>
          </cell>
          <cell r="G846">
            <v>3.75</v>
          </cell>
          <cell r="H846">
            <v>3.38</v>
          </cell>
          <cell r="I846">
            <v>0.38</v>
          </cell>
        </row>
        <row r="847">
          <cell r="C847">
            <v>86780</v>
          </cell>
          <cell r="D847">
            <v>0.39</v>
          </cell>
          <cell r="E847">
            <v>10</v>
          </cell>
          <cell r="F847">
            <v>5.15</v>
          </cell>
          <cell r="G847">
            <v>2.58</v>
          </cell>
          <cell r="H847">
            <v>2.3199999999999998</v>
          </cell>
          <cell r="I847">
            <v>0.26</v>
          </cell>
        </row>
        <row r="848">
          <cell r="C848">
            <v>86800</v>
          </cell>
          <cell r="D848">
            <v>0.47</v>
          </cell>
          <cell r="E848">
            <v>20</v>
          </cell>
          <cell r="F848">
            <v>8.6</v>
          </cell>
          <cell r="G848">
            <v>4.3</v>
          </cell>
          <cell r="H848">
            <v>3.87</v>
          </cell>
          <cell r="I848">
            <v>0.43</v>
          </cell>
        </row>
        <row r="849">
          <cell r="C849">
            <v>86810</v>
          </cell>
          <cell r="D849">
            <v>1.39</v>
          </cell>
          <cell r="E849">
            <v>10</v>
          </cell>
          <cell r="F849">
            <v>9.3000000000000007</v>
          </cell>
          <cell r="G849">
            <v>4.6500000000000004</v>
          </cell>
          <cell r="H849">
            <v>4.1900000000000004</v>
          </cell>
          <cell r="I849">
            <v>0.47</v>
          </cell>
        </row>
        <row r="850">
          <cell r="C850">
            <v>86820</v>
          </cell>
          <cell r="D850">
            <v>1.75</v>
          </cell>
          <cell r="E850">
            <v>10</v>
          </cell>
          <cell r="F850">
            <v>15.7</v>
          </cell>
          <cell r="G850">
            <v>7.85</v>
          </cell>
          <cell r="H850">
            <v>7.07</v>
          </cell>
          <cell r="I850">
            <v>0.79</v>
          </cell>
        </row>
        <row r="851">
          <cell r="C851">
            <v>86830</v>
          </cell>
          <cell r="D851">
            <v>1.06</v>
          </cell>
          <cell r="E851">
            <v>10</v>
          </cell>
          <cell r="F851">
            <v>14.05</v>
          </cell>
          <cell r="G851">
            <v>7.03</v>
          </cell>
          <cell r="H851">
            <v>6.32</v>
          </cell>
          <cell r="I851">
            <v>0.7</v>
          </cell>
        </row>
        <row r="852">
          <cell r="C852">
            <v>86840</v>
          </cell>
          <cell r="D852">
            <v>0.94</v>
          </cell>
          <cell r="E852">
            <v>10</v>
          </cell>
          <cell r="F852">
            <v>10</v>
          </cell>
          <cell r="G852">
            <v>5</v>
          </cell>
          <cell r="H852">
            <v>4.5</v>
          </cell>
          <cell r="I852">
            <v>0.5</v>
          </cell>
        </row>
        <row r="853">
          <cell r="C853">
            <v>86860</v>
          </cell>
          <cell r="D853">
            <v>1.53</v>
          </cell>
          <cell r="E853">
            <v>20</v>
          </cell>
          <cell r="F853">
            <v>24.7</v>
          </cell>
          <cell r="G853">
            <v>12.35</v>
          </cell>
          <cell r="H853">
            <v>11.12</v>
          </cell>
          <cell r="I853">
            <v>1.24</v>
          </cell>
        </row>
        <row r="854">
          <cell r="C854">
            <v>86880</v>
          </cell>
          <cell r="D854">
            <v>1.73</v>
          </cell>
          <cell r="E854">
            <v>20</v>
          </cell>
          <cell r="F854">
            <v>32.6</v>
          </cell>
          <cell r="G854">
            <v>16.3</v>
          </cell>
          <cell r="H854">
            <v>14.67</v>
          </cell>
          <cell r="I854">
            <v>1.63</v>
          </cell>
        </row>
        <row r="855">
          <cell r="C855">
            <v>86900</v>
          </cell>
          <cell r="D855">
            <v>2.12</v>
          </cell>
          <cell r="E855">
            <v>20</v>
          </cell>
          <cell r="F855">
            <v>38.5</v>
          </cell>
          <cell r="G855">
            <v>19.25</v>
          </cell>
          <cell r="H855">
            <v>17.329999999999998</v>
          </cell>
          <cell r="I855">
            <v>1.93</v>
          </cell>
        </row>
        <row r="856">
          <cell r="C856">
            <v>86910</v>
          </cell>
          <cell r="D856">
            <v>0.88</v>
          </cell>
          <cell r="E856">
            <v>10</v>
          </cell>
          <cell r="F856">
            <v>15</v>
          </cell>
          <cell r="G856">
            <v>7.5</v>
          </cell>
          <cell r="H856">
            <v>6.75</v>
          </cell>
          <cell r="I856">
            <v>0.75</v>
          </cell>
        </row>
        <row r="857">
          <cell r="C857">
            <v>86920</v>
          </cell>
          <cell r="D857">
            <v>0.8</v>
          </cell>
          <cell r="E857">
            <v>10</v>
          </cell>
          <cell r="F857">
            <v>8.4</v>
          </cell>
          <cell r="G857">
            <v>0</v>
          </cell>
          <cell r="H857">
            <v>0</v>
          </cell>
          <cell r="I857">
            <v>8.4</v>
          </cell>
        </row>
        <row r="858">
          <cell r="C858">
            <v>86930</v>
          </cell>
          <cell r="D858">
            <v>0.18</v>
          </cell>
          <cell r="E858">
            <v>10</v>
          </cell>
          <cell r="F858">
            <v>4.9000000000000004</v>
          </cell>
          <cell r="G858">
            <v>0</v>
          </cell>
          <cell r="H858">
            <v>0</v>
          </cell>
          <cell r="I858">
            <v>4.9000000000000004</v>
          </cell>
        </row>
        <row r="859">
          <cell r="C859">
            <v>86940</v>
          </cell>
          <cell r="D859">
            <v>0</v>
          </cell>
          <cell r="E859">
            <v>10</v>
          </cell>
          <cell r="F859">
            <v>0.45</v>
          </cell>
          <cell r="G859">
            <v>0</v>
          </cell>
          <cell r="H859">
            <v>0</v>
          </cell>
          <cell r="I859">
            <v>0.45</v>
          </cell>
        </row>
        <row r="860">
          <cell r="C860">
            <v>86960</v>
          </cell>
          <cell r="D860">
            <v>0.25</v>
          </cell>
          <cell r="E860">
            <v>20</v>
          </cell>
          <cell r="F860">
            <v>1.25</v>
          </cell>
          <cell r="G860">
            <v>0</v>
          </cell>
          <cell r="H860">
            <v>0</v>
          </cell>
          <cell r="I860">
            <v>1.25</v>
          </cell>
        </row>
        <row r="861">
          <cell r="C861">
            <v>86980</v>
          </cell>
          <cell r="D861">
            <v>2.0299999999999998</v>
          </cell>
          <cell r="E861">
            <v>20</v>
          </cell>
          <cell r="F861">
            <v>22.8</v>
          </cell>
          <cell r="G861">
            <v>0</v>
          </cell>
          <cell r="H861">
            <v>0</v>
          </cell>
          <cell r="I861">
            <v>22.8</v>
          </cell>
        </row>
        <row r="862">
          <cell r="C862">
            <v>87000</v>
          </cell>
          <cell r="D862">
            <v>4.2</v>
          </cell>
          <cell r="E862">
            <v>20</v>
          </cell>
          <cell r="F862">
            <v>62.3</v>
          </cell>
          <cell r="G862">
            <v>0</v>
          </cell>
          <cell r="H862">
            <v>0</v>
          </cell>
          <cell r="I862">
            <v>62.3</v>
          </cell>
        </row>
        <row r="863">
          <cell r="C863">
            <v>87020</v>
          </cell>
          <cell r="D863">
            <v>6.92</v>
          </cell>
          <cell r="E863">
            <v>20</v>
          </cell>
          <cell r="F863">
            <v>111.2</v>
          </cell>
          <cell r="G863">
            <v>0</v>
          </cell>
          <cell r="H863">
            <v>0</v>
          </cell>
          <cell r="I863">
            <v>111.2</v>
          </cell>
        </row>
        <row r="864">
          <cell r="C864">
            <v>87030</v>
          </cell>
          <cell r="D864">
            <v>4.55</v>
          </cell>
          <cell r="E864">
            <v>10</v>
          </cell>
          <cell r="F864">
            <v>57.35</v>
          </cell>
          <cell r="G864">
            <v>0</v>
          </cell>
          <cell r="H864">
            <v>0</v>
          </cell>
          <cell r="I864">
            <v>57.35</v>
          </cell>
        </row>
        <row r="865">
          <cell r="C865">
            <v>87040</v>
          </cell>
          <cell r="D865">
            <v>3.12</v>
          </cell>
          <cell r="E865">
            <v>10</v>
          </cell>
          <cell r="F865">
            <v>38.35</v>
          </cell>
          <cell r="G865">
            <v>0</v>
          </cell>
          <cell r="H865">
            <v>0</v>
          </cell>
          <cell r="I865">
            <v>38.35</v>
          </cell>
        </row>
        <row r="866">
          <cell r="C866">
            <v>87049.45</v>
          </cell>
          <cell r="D866">
            <v>0</v>
          </cell>
          <cell r="E866">
            <v>9.4499999999970896</v>
          </cell>
          <cell r="F866">
            <v>7.37</v>
          </cell>
          <cell r="G866">
            <v>0</v>
          </cell>
          <cell r="H866">
            <v>0</v>
          </cell>
          <cell r="I866">
            <v>7.37</v>
          </cell>
        </row>
        <row r="867">
          <cell r="C867" t="str">
            <v xml:space="preserve"> PUENTE TABLACHACA 1: 87+049.45 - 87+085</v>
          </cell>
        </row>
        <row r="868">
          <cell r="C868">
            <v>87085</v>
          </cell>
          <cell r="D868">
            <v>0</v>
          </cell>
        </row>
        <row r="869">
          <cell r="C869">
            <v>87090</v>
          </cell>
          <cell r="D869">
            <v>1.25</v>
          </cell>
          <cell r="E869">
            <v>5</v>
          </cell>
          <cell r="F869">
            <v>1.56</v>
          </cell>
          <cell r="G869">
            <v>0</v>
          </cell>
          <cell r="H869">
            <v>0</v>
          </cell>
          <cell r="I869">
            <v>1.56</v>
          </cell>
        </row>
        <row r="870">
          <cell r="C870">
            <v>87100</v>
          </cell>
          <cell r="D870">
            <v>0.42</v>
          </cell>
          <cell r="E870">
            <v>10</v>
          </cell>
          <cell r="F870">
            <v>8.35</v>
          </cell>
          <cell r="G870">
            <v>0</v>
          </cell>
          <cell r="H870">
            <v>0</v>
          </cell>
          <cell r="I870">
            <v>8.35</v>
          </cell>
        </row>
        <row r="871">
          <cell r="C871">
            <v>87110</v>
          </cell>
          <cell r="D871">
            <v>0.13</v>
          </cell>
          <cell r="E871">
            <v>10</v>
          </cell>
          <cell r="F871">
            <v>2.75</v>
          </cell>
          <cell r="G871">
            <v>0</v>
          </cell>
          <cell r="H871">
            <v>0</v>
          </cell>
          <cell r="I871">
            <v>2.75</v>
          </cell>
        </row>
        <row r="872">
          <cell r="C872">
            <v>87120</v>
          </cell>
          <cell r="D872">
            <v>0.09</v>
          </cell>
          <cell r="E872">
            <v>10</v>
          </cell>
          <cell r="F872">
            <v>1.1000000000000001</v>
          </cell>
          <cell r="G872">
            <v>0</v>
          </cell>
          <cell r="H872">
            <v>0</v>
          </cell>
          <cell r="I872">
            <v>1.1000000000000001</v>
          </cell>
        </row>
        <row r="873">
          <cell r="C873">
            <v>87130</v>
          </cell>
          <cell r="D873">
            <v>0.39</v>
          </cell>
          <cell r="E873">
            <v>10</v>
          </cell>
          <cell r="F873">
            <v>2.4</v>
          </cell>
          <cell r="G873">
            <v>0</v>
          </cell>
          <cell r="H873">
            <v>0</v>
          </cell>
          <cell r="I873">
            <v>2.4</v>
          </cell>
        </row>
        <row r="874">
          <cell r="C874">
            <v>87140</v>
          </cell>
          <cell r="D874">
            <v>0</v>
          </cell>
          <cell r="E874">
            <v>10</v>
          </cell>
          <cell r="F874">
            <v>0.98</v>
          </cell>
          <cell r="G874">
            <v>0</v>
          </cell>
          <cell r="H874">
            <v>0</v>
          </cell>
          <cell r="I874">
            <v>0.98</v>
          </cell>
        </row>
        <row r="875">
          <cell r="C875">
            <v>87160</v>
          </cell>
          <cell r="D875">
            <v>0.28999999999999998</v>
          </cell>
          <cell r="E875">
            <v>20</v>
          </cell>
          <cell r="F875">
            <v>1.45</v>
          </cell>
          <cell r="G875">
            <v>0</v>
          </cell>
          <cell r="H875">
            <v>0</v>
          </cell>
          <cell r="I875">
            <v>1.45</v>
          </cell>
        </row>
        <row r="876">
          <cell r="C876">
            <v>87180</v>
          </cell>
          <cell r="D876">
            <v>0.36</v>
          </cell>
          <cell r="E876">
            <v>20</v>
          </cell>
          <cell r="F876">
            <v>6.5</v>
          </cell>
          <cell r="G876">
            <v>0</v>
          </cell>
          <cell r="H876">
            <v>0</v>
          </cell>
          <cell r="I876">
            <v>6.5</v>
          </cell>
        </row>
        <row r="877">
          <cell r="C877">
            <v>87200</v>
          </cell>
          <cell r="D877">
            <v>0.5</v>
          </cell>
          <cell r="E877">
            <v>20</v>
          </cell>
          <cell r="F877">
            <v>8.6</v>
          </cell>
          <cell r="G877">
            <v>0</v>
          </cell>
          <cell r="H877">
            <v>0</v>
          </cell>
          <cell r="I877">
            <v>8.6</v>
          </cell>
        </row>
        <row r="878">
          <cell r="C878">
            <v>87220</v>
          </cell>
          <cell r="D878">
            <v>0.81</v>
          </cell>
          <cell r="E878">
            <v>20</v>
          </cell>
          <cell r="F878">
            <v>13.1</v>
          </cell>
          <cell r="G878">
            <v>0</v>
          </cell>
          <cell r="H878">
            <v>0</v>
          </cell>
          <cell r="I878">
            <v>13.1</v>
          </cell>
        </row>
        <row r="879">
          <cell r="C879">
            <v>87230</v>
          </cell>
          <cell r="D879">
            <v>0.34</v>
          </cell>
          <cell r="E879">
            <v>10</v>
          </cell>
          <cell r="F879">
            <v>5.75</v>
          </cell>
          <cell r="G879">
            <v>0</v>
          </cell>
          <cell r="H879">
            <v>0</v>
          </cell>
          <cell r="I879">
            <v>5.75</v>
          </cell>
        </row>
        <row r="880">
          <cell r="C880">
            <v>87240</v>
          </cell>
          <cell r="D880">
            <v>0.85</v>
          </cell>
          <cell r="E880">
            <v>10</v>
          </cell>
          <cell r="F880">
            <v>5.95</v>
          </cell>
          <cell r="G880">
            <v>0</v>
          </cell>
          <cell r="H880">
            <v>0</v>
          </cell>
          <cell r="I880">
            <v>5.95</v>
          </cell>
        </row>
        <row r="881">
          <cell r="C881">
            <v>87250</v>
          </cell>
          <cell r="D881">
            <v>1.72</v>
          </cell>
          <cell r="E881">
            <v>10</v>
          </cell>
          <cell r="F881">
            <v>12.85</v>
          </cell>
          <cell r="G881">
            <v>0</v>
          </cell>
          <cell r="H881">
            <v>0</v>
          </cell>
          <cell r="I881">
            <v>12.85</v>
          </cell>
        </row>
        <row r="882">
          <cell r="C882">
            <v>87260</v>
          </cell>
          <cell r="D882">
            <v>1.04</v>
          </cell>
          <cell r="E882">
            <v>10</v>
          </cell>
          <cell r="F882">
            <v>13.8</v>
          </cell>
          <cell r="G882">
            <v>0</v>
          </cell>
          <cell r="H882">
            <v>0</v>
          </cell>
          <cell r="I882">
            <v>13.8</v>
          </cell>
        </row>
        <row r="883">
          <cell r="C883">
            <v>87270</v>
          </cell>
          <cell r="D883">
            <v>0.69</v>
          </cell>
          <cell r="E883">
            <v>10</v>
          </cell>
          <cell r="F883">
            <v>8.65</v>
          </cell>
          <cell r="G883">
            <v>0</v>
          </cell>
          <cell r="H883">
            <v>0</v>
          </cell>
          <cell r="I883">
            <v>8.65</v>
          </cell>
        </row>
        <row r="884">
          <cell r="C884">
            <v>87280</v>
          </cell>
          <cell r="D884">
            <v>1.2</v>
          </cell>
          <cell r="E884">
            <v>10</v>
          </cell>
          <cell r="F884">
            <v>9.4499999999999993</v>
          </cell>
          <cell r="G884">
            <v>0</v>
          </cell>
          <cell r="H884">
            <v>0</v>
          </cell>
          <cell r="I884">
            <v>9.4499999999999993</v>
          </cell>
        </row>
        <row r="885">
          <cell r="C885">
            <v>87300</v>
          </cell>
          <cell r="D885">
            <v>1.91</v>
          </cell>
          <cell r="E885">
            <v>20</v>
          </cell>
          <cell r="F885">
            <v>31.1</v>
          </cell>
          <cell r="G885">
            <v>0</v>
          </cell>
          <cell r="H885">
            <v>0</v>
          </cell>
          <cell r="I885">
            <v>31.1</v>
          </cell>
        </row>
        <row r="886">
          <cell r="C886">
            <v>87320</v>
          </cell>
          <cell r="D886">
            <v>15.57</v>
          </cell>
          <cell r="E886">
            <v>20</v>
          </cell>
          <cell r="F886">
            <v>174.8</v>
          </cell>
          <cell r="G886">
            <v>0</v>
          </cell>
          <cell r="H886">
            <v>0</v>
          </cell>
          <cell r="I886">
            <v>174.8</v>
          </cell>
        </row>
        <row r="887">
          <cell r="C887">
            <v>87330</v>
          </cell>
          <cell r="D887">
            <v>8.39</v>
          </cell>
          <cell r="E887">
            <v>10</v>
          </cell>
          <cell r="F887">
            <v>119.8</v>
          </cell>
          <cell r="G887">
            <v>0</v>
          </cell>
          <cell r="H887">
            <v>0</v>
          </cell>
          <cell r="I887">
            <v>119.8</v>
          </cell>
        </row>
        <row r="888">
          <cell r="C888">
            <v>87340</v>
          </cell>
          <cell r="D888">
            <v>2.58</v>
          </cell>
          <cell r="E888">
            <v>10</v>
          </cell>
          <cell r="F888">
            <v>54.85</v>
          </cell>
          <cell r="G888">
            <v>0</v>
          </cell>
          <cell r="H888">
            <v>0</v>
          </cell>
          <cell r="I888">
            <v>54.85</v>
          </cell>
        </row>
        <row r="889">
          <cell r="C889">
            <v>87350</v>
          </cell>
          <cell r="D889">
            <v>9.0500000000000007</v>
          </cell>
          <cell r="E889">
            <v>10</v>
          </cell>
          <cell r="F889">
            <v>58.15</v>
          </cell>
          <cell r="G889">
            <v>0</v>
          </cell>
          <cell r="H889">
            <v>0</v>
          </cell>
          <cell r="I889">
            <v>58.15</v>
          </cell>
        </row>
        <row r="890">
          <cell r="C890">
            <v>87360</v>
          </cell>
          <cell r="D890">
            <v>1.53</v>
          </cell>
          <cell r="E890">
            <v>10</v>
          </cell>
          <cell r="F890">
            <v>52.9</v>
          </cell>
          <cell r="G890">
            <v>0</v>
          </cell>
          <cell r="H890">
            <v>0</v>
          </cell>
          <cell r="I890">
            <v>52.9</v>
          </cell>
        </row>
        <row r="891">
          <cell r="C891">
            <v>87380</v>
          </cell>
          <cell r="D891">
            <v>0.95</v>
          </cell>
          <cell r="E891">
            <v>20</v>
          </cell>
          <cell r="F891">
            <v>24.8</v>
          </cell>
          <cell r="G891">
            <v>0</v>
          </cell>
          <cell r="H891">
            <v>0</v>
          </cell>
          <cell r="I891">
            <v>24.8</v>
          </cell>
        </row>
        <row r="892">
          <cell r="C892">
            <v>87382</v>
          </cell>
          <cell r="D892">
            <v>0</v>
          </cell>
          <cell r="E892">
            <v>2</v>
          </cell>
          <cell r="F892">
            <v>0.48</v>
          </cell>
          <cell r="G892">
            <v>0</v>
          </cell>
          <cell r="H892">
            <v>0</v>
          </cell>
          <cell r="I892">
            <v>0.48</v>
          </cell>
        </row>
        <row r="893">
          <cell r="C893" t="str">
            <v xml:space="preserve"> PUENTE TABLACHACA 2: 87+382 - 87+418</v>
          </cell>
        </row>
        <row r="894">
          <cell r="C894">
            <v>87418</v>
          </cell>
          <cell r="D894">
            <v>0</v>
          </cell>
        </row>
        <row r="895">
          <cell r="C895">
            <v>87420</v>
          </cell>
          <cell r="D895">
            <v>0.98</v>
          </cell>
          <cell r="E895">
            <v>2</v>
          </cell>
          <cell r="F895">
            <v>0.49</v>
          </cell>
          <cell r="G895">
            <v>0</v>
          </cell>
          <cell r="H895">
            <v>0</v>
          </cell>
          <cell r="I895">
            <v>0.49</v>
          </cell>
        </row>
        <row r="896">
          <cell r="C896">
            <v>87440</v>
          </cell>
          <cell r="D896">
            <v>0.49</v>
          </cell>
          <cell r="E896">
            <v>20</v>
          </cell>
          <cell r="F896">
            <v>14.7</v>
          </cell>
          <cell r="G896">
            <v>0</v>
          </cell>
          <cell r="H896">
            <v>0</v>
          </cell>
          <cell r="I896">
            <v>14.7</v>
          </cell>
        </row>
        <row r="897">
          <cell r="C897">
            <v>87450</v>
          </cell>
          <cell r="D897">
            <v>0.83</v>
          </cell>
          <cell r="E897">
            <v>10</v>
          </cell>
          <cell r="F897">
            <v>6.6</v>
          </cell>
          <cell r="G897">
            <v>0</v>
          </cell>
          <cell r="H897">
            <v>0</v>
          </cell>
          <cell r="I897">
            <v>6.6</v>
          </cell>
        </row>
        <row r="898">
          <cell r="C898">
            <v>87460</v>
          </cell>
          <cell r="D898">
            <v>1.43</v>
          </cell>
          <cell r="E898">
            <v>10</v>
          </cell>
          <cell r="F898">
            <v>11.3</v>
          </cell>
          <cell r="G898">
            <v>0</v>
          </cell>
          <cell r="H898">
            <v>0</v>
          </cell>
          <cell r="I898">
            <v>11.3</v>
          </cell>
        </row>
        <row r="899">
          <cell r="C899">
            <v>87480</v>
          </cell>
          <cell r="D899">
            <v>2.67</v>
          </cell>
          <cell r="E899">
            <v>20</v>
          </cell>
          <cell r="F899">
            <v>41</v>
          </cell>
          <cell r="G899">
            <v>0</v>
          </cell>
          <cell r="H899">
            <v>0</v>
          </cell>
          <cell r="I899">
            <v>41</v>
          </cell>
        </row>
        <row r="900">
          <cell r="C900">
            <v>87500</v>
          </cell>
          <cell r="D900">
            <v>1.46</v>
          </cell>
          <cell r="E900">
            <v>20</v>
          </cell>
          <cell r="F900">
            <v>41.3</v>
          </cell>
          <cell r="G900">
            <v>0</v>
          </cell>
          <cell r="H900">
            <v>0</v>
          </cell>
          <cell r="I900">
            <v>41.3</v>
          </cell>
        </row>
        <row r="901">
          <cell r="C901">
            <v>87510</v>
          </cell>
          <cell r="D901">
            <v>0.99</v>
          </cell>
          <cell r="E901">
            <v>10</v>
          </cell>
          <cell r="F901">
            <v>12.25</v>
          </cell>
          <cell r="G901">
            <v>0</v>
          </cell>
          <cell r="H901">
            <v>0</v>
          </cell>
          <cell r="I901">
            <v>12.25</v>
          </cell>
        </row>
        <row r="902">
          <cell r="C902">
            <v>87520</v>
          </cell>
          <cell r="D902">
            <v>0.66</v>
          </cell>
          <cell r="E902">
            <v>10</v>
          </cell>
          <cell r="F902">
            <v>8.25</v>
          </cell>
          <cell r="G902">
            <v>0</v>
          </cell>
          <cell r="H902">
            <v>0</v>
          </cell>
          <cell r="I902">
            <v>8.25</v>
          </cell>
        </row>
        <row r="903">
          <cell r="C903">
            <v>87540</v>
          </cell>
          <cell r="D903">
            <v>0.62</v>
          </cell>
          <cell r="E903">
            <v>20</v>
          </cell>
          <cell r="F903">
            <v>12.8</v>
          </cell>
          <cell r="G903">
            <v>0</v>
          </cell>
          <cell r="H903">
            <v>0</v>
          </cell>
          <cell r="I903">
            <v>12.8</v>
          </cell>
        </row>
        <row r="904">
          <cell r="C904">
            <v>87560</v>
          </cell>
          <cell r="D904">
            <v>1.45</v>
          </cell>
          <cell r="E904">
            <v>20</v>
          </cell>
          <cell r="F904">
            <v>20.7</v>
          </cell>
          <cell r="G904">
            <v>0</v>
          </cell>
          <cell r="H904">
            <v>0</v>
          </cell>
          <cell r="I904">
            <v>20.7</v>
          </cell>
        </row>
        <row r="905">
          <cell r="C905">
            <v>87580</v>
          </cell>
          <cell r="D905">
            <v>1.57</v>
          </cell>
          <cell r="E905">
            <v>20</v>
          </cell>
          <cell r="F905">
            <v>30.2</v>
          </cell>
          <cell r="G905">
            <v>0</v>
          </cell>
          <cell r="H905">
            <v>0</v>
          </cell>
          <cell r="I905">
            <v>30.2</v>
          </cell>
        </row>
        <row r="906">
          <cell r="C906">
            <v>87592.4</v>
          </cell>
          <cell r="D906">
            <v>0</v>
          </cell>
          <cell r="E906">
            <v>12.399999999994179</v>
          </cell>
          <cell r="F906">
            <v>4.87</v>
          </cell>
          <cell r="G906">
            <v>0</v>
          </cell>
          <cell r="H906">
            <v>0</v>
          </cell>
          <cell r="I906">
            <v>4.87</v>
          </cell>
        </row>
        <row r="907">
          <cell r="C907">
            <v>87600</v>
          </cell>
          <cell r="D907">
            <v>0</v>
          </cell>
          <cell r="E907">
            <v>7.6000000000058208</v>
          </cell>
          <cell r="F907">
            <v>0</v>
          </cell>
          <cell r="G907">
            <v>0</v>
          </cell>
          <cell r="H907">
            <v>0</v>
          </cell>
          <cell r="I907">
            <v>0</v>
          </cell>
        </row>
        <row r="908">
          <cell r="C908">
            <v>87606.92</v>
          </cell>
          <cell r="D908">
            <v>0</v>
          </cell>
          <cell r="E908">
            <v>6.9199999999982538</v>
          </cell>
          <cell r="F908">
            <v>0</v>
          </cell>
          <cell r="G908">
            <v>0</v>
          </cell>
          <cell r="H908">
            <v>0</v>
          </cell>
          <cell r="I908">
            <v>0</v>
          </cell>
        </row>
        <row r="909">
          <cell r="C909">
            <v>87615</v>
          </cell>
          <cell r="D909">
            <v>10.050000000000001</v>
          </cell>
          <cell r="E909">
            <v>8.0800000000017462</v>
          </cell>
          <cell r="F909">
            <v>20.3</v>
          </cell>
          <cell r="G909">
            <v>0</v>
          </cell>
          <cell r="H909">
            <v>0</v>
          </cell>
          <cell r="I909">
            <v>20.3</v>
          </cell>
        </row>
        <row r="910">
          <cell r="C910">
            <v>87620</v>
          </cell>
          <cell r="D910">
            <v>6.43</v>
          </cell>
          <cell r="E910">
            <v>5</v>
          </cell>
          <cell r="F910">
            <v>41.2</v>
          </cell>
          <cell r="G910">
            <v>0</v>
          </cell>
          <cell r="H910">
            <v>0</v>
          </cell>
          <cell r="I910">
            <v>41.2</v>
          </cell>
        </row>
        <row r="911">
          <cell r="C911">
            <v>87630</v>
          </cell>
          <cell r="D911">
            <v>14.66</v>
          </cell>
          <cell r="E911">
            <v>10</v>
          </cell>
          <cell r="F911">
            <v>105.45</v>
          </cell>
          <cell r="G911">
            <v>0</v>
          </cell>
          <cell r="H911">
            <v>0</v>
          </cell>
          <cell r="I911">
            <v>105.45</v>
          </cell>
        </row>
        <row r="912">
          <cell r="C912">
            <v>87640</v>
          </cell>
          <cell r="D912">
            <v>19.27</v>
          </cell>
          <cell r="E912">
            <v>10</v>
          </cell>
          <cell r="F912">
            <v>169.65</v>
          </cell>
          <cell r="G912">
            <v>0</v>
          </cell>
          <cell r="H912">
            <v>0</v>
          </cell>
          <cell r="I912">
            <v>169.65</v>
          </cell>
        </row>
        <row r="913">
          <cell r="C913">
            <v>87650</v>
          </cell>
          <cell r="D913">
            <v>23.59</v>
          </cell>
          <cell r="E913">
            <v>10</v>
          </cell>
          <cell r="F913">
            <v>214.3</v>
          </cell>
          <cell r="G913">
            <v>0</v>
          </cell>
          <cell r="H913">
            <v>0</v>
          </cell>
          <cell r="I913">
            <v>214.3</v>
          </cell>
        </row>
        <row r="914">
          <cell r="C914">
            <v>87660</v>
          </cell>
          <cell r="D914">
            <v>5.66</v>
          </cell>
          <cell r="E914">
            <v>10</v>
          </cell>
          <cell r="F914">
            <v>146.25</v>
          </cell>
          <cell r="G914">
            <v>0</v>
          </cell>
          <cell r="H914">
            <v>0</v>
          </cell>
          <cell r="I914">
            <v>146.25</v>
          </cell>
        </row>
        <row r="915">
          <cell r="C915">
            <v>87670</v>
          </cell>
          <cell r="D915">
            <v>7.44</v>
          </cell>
          <cell r="E915">
            <v>10</v>
          </cell>
          <cell r="F915">
            <v>65.5</v>
          </cell>
          <cell r="G915">
            <v>0</v>
          </cell>
          <cell r="H915">
            <v>0</v>
          </cell>
          <cell r="I915">
            <v>65.5</v>
          </cell>
        </row>
        <row r="916">
          <cell r="C916">
            <v>87680</v>
          </cell>
          <cell r="D916">
            <v>5.46</v>
          </cell>
          <cell r="E916">
            <v>10</v>
          </cell>
          <cell r="F916">
            <v>64.5</v>
          </cell>
          <cell r="G916">
            <v>0</v>
          </cell>
          <cell r="H916">
            <v>0</v>
          </cell>
          <cell r="I916">
            <v>64.5</v>
          </cell>
        </row>
        <row r="917">
          <cell r="C917">
            <v>87700</v>
          </cell>
          <cell r="D917">
            <v>8.67</v>
          </cell>
          <cell r="E917">
            <v>20</v>
          </cell>
          <cell r="F917">
            <v>141.30000000000001</v>
          </cell>
          <cell r="G917">
            <v>0</v>
          </cell>
          <cell r="H917">
            <v>0</v>
          </cell>
          <cell r="I917">
            <v>141.30000000000001</v>
          </cell>
        </row>
        <row r="918">
          <cell r="C918">
            <v>87720</v>
          </cell>
          <cell r="D918">
            <v>0.57999999999999996</v>
          </cell>
          <cell r="E918">
            <v>20</v>
          </cell>
          <cell r="F918">
            <v>92.5</v>
          </cell>
          <cell r="G918">
            <v>0</v>
          </cell>
          <cell r="H918">
            <v>0</v>
          </cell>
          <cell r="I918">
            <v>92.5</v>
          </cell>
        </row>
        <row r="919">
          <cell r="C919">
            <v>87740</v>
          </cell>
          <cell r="D919">
            <v>0.03</v>
          </cell>
          <cell r="E919">
            <v>20</v>
          </cell>
          <cell r="F919">
            <v>6.1</v>
          </cell>
          <cell r="G919">
            <v>0</v>
          </cell>
          <cell r="H919">
            <v>0</v>
          </cell>
          <cell r="I919">
            <v>6.1</v>
          </cell>
        </row>
        <row r="920">
          <cell r="C920">
            <v>87750</v>
          </cell>
          <cell r="D920">
            <v>0.19</v>
          </cell>
          <cell r="E920">
            <v>10</v>
          </cell>
          <cell r="F920">
            <v>1.1000000000000001</v>
          </cell>
          <cell r="G920">
            <v>0</v>
          </cell>
          <cell r="H920">
            <v>0</v>
          </cell>
          <cell r="I920">
            <v>1.1000000000000001</v>
          </cell>
        </row>
        <row r="921">
          <cell r="C921">
            <v>87760</v>
          </cell>
          <cell r="D921">
            <v>4.5199999999999996</v>
          </cell>
          <cell r="E921">
            <v>10</v>
          </cell>
          <cell r="F921">
            <v>23.55</v>
          </cell>
          <cell r="G921">
            <v>0</v>
          </cell>
          <cell r="H921">
            <v>0</v>
          </cell>
          <cell r="I921">
            <v>23.55</v>
          </cell>
        </row>
        <row r="922">
          <cell r="C922">
            <v>87770</v>
          </cell>
          <cell r="D922">
            <v>4.05</v>
          </cell>
          <cell r="E922">
            <v>10</v>
          </cell>
          <cell r="F922">
            <v>42.85</v>
          </cell>
          <cell r="G922">
            <v>0</v>
          </cell>
          <cell r="H922">
            <v>0</v>
          </cell>
          <cell r="I922">
            <v>42.85</v>
          </cell>
        </row>
        <row r="923">
          <cell r="C923">
            <v>87780</v>
          </cell>
          <cell r="D923">
            <v>1.6</v>
          </cell>
          <cell r="E923">
            <v>10</v>
          </cell>
          <cell r="F923">
            <v>28.25</v>
          </cell>
          <cell r="G923">
            <v>0</v>
          </cell>
          <cell r="H923">
            <v>0</v>
          </cell>
          <cell r="I923">
            <v>28.25</v>
          </cell>
        </row>
        <row r="924">
          <cell r="C924">
            <v>87790</v>
          </cell>
          <cell r="D924">
            <v>1.71</v>
          </cell>
          <cell r="E924">
            <v>10</v>
          </cell>
          <cell r="F924">
            <v>16.55</v>
          </cell>
          <cell r="G924">
            <v>0</v>
          </cell>
          <cell r="H924">
            <v>0</v>
          </cell>
          <cell r="I924">
            <v>16.55</v>
          </cell>
        </row>
        <row r="925">
          <cell r="C925">
            <v>87800</v>
          </cell>
          <cell r="D925">
            <v>0.39</v>
          </cell>
          <cell r="E925">
            <v>10</v>
          </cell>
          <cell r="F925">
            <v>10.5</v>
          </cell>
          <cell r="G925">
            <v>0</v>
          </cell>
          <cell r="H925">
            <v>0</v>
          </cell>
          <cell r="I925">
            <v>10.5</v>
          </cell>
        </row>
        <row r="926">
          <cell r="C926">
            <v>87810</v>
          </cell>
          <cell r="D926">
            <v>0.28000000000000003</v>
          </cell>
          <cell r="E926">
            <v>10</v>
          </cell>
          <cell r="F926">
            <v>3.35</v>
          </cell>
          <cell r="G926">
            <v>0</v>
          </cell>
          <cell r="H926">
            <v>0</v>
          </cell>
          <cell r="I926">
            <v>3.35</v>
          </cell>
        </row>
        <row r="927">
          <cell r="C927">
            <v>87820</v>
          </cell>
          <cell r="D927">
            <v>0</v>
          </cell>
          <cell r="E927">
            <v>10</v>
          </cell>
          <cell r="F927">
            <v>0.7</v>
          </cell>
          <cell r="G927">
            <v>0</v>
          </cell>
          <cell r="H927">
            <v>0</v>
          </cell>
          <cell r="I927">
            <v>0.7</v>
          </cell>
        </row>
        <row r="928">
          <cell r="C928">
            <v>87830</v>
          </cell>
          <cell r="D928">
            <v>0</v>
          </cell>
          <cell r="E928">
            <v>10</v>
          </cell>
          <cell r="F928">
            <v>0</v>
          </cell>
          <cell r="G928">
            <v>0</v>
          </cell>
          <cell r="H928">
            <v>0</v>
          </cell>
          <cell r="I928">
            <v>0</v>
          </cell>
        </row>
        <row r="929">
          <cell r="C929">
            <v>87840</v>
          </cell>
          <cell r="D929">
            <v>0</v>
          </cell>
          <cell r="E929">
            <v>10</v>
          </cell>
          <cell r="F929">
            <v>0</v>
          </cell>
          <cell r="G929">
            <v>0</v>
          </cell>
          <cell r="H929">
            <v>0</v>
          </cell>
          <cell r="I929">
            <v>0</v>
          </cell>
        </row>
        <row r="930">
          <cell r="C930">
            <v>87850</v>
          </cell>
          <cell r="D930">
            <v>0</v>
          </cell>
          <cell r="E930">
            <v>10</v>
          </cell>
          <cell r="F930">
            <v>0</v>
          </cell>
          <cell r="G930">
            <v>0</v>
          </cell>
          <cell r="H930">
            <v>0</v>
          </cell>
          <cell r="I930">
            <v>0</v>
          </cell>
        </row>
        <row r="931">
          <cell r="C931">
            <v>87860</v>
          </cell>
          <cell r="D931">
            <v>0.1</v>
          </cell>
          <cell r="E931">
            <v>10</v>
          </cell>
          <cell r="F931">
            <v>0.25</v>
          </cell>
          <cell r="G931">
            <v>0</v>
          </cell>
          <cell r="H931">
            <v>0</v>
          </cell>
          <cell r="I931">
            <v>0.25</v>
          </cell>
        </row>
        <row r="932">
          <cell r="C932">
            <v>87870</v>
          </cell>
          <cell r="D932">
            <v>0.15</v>
          </cell>
          <cell r="E932">
            <v>10</v>
          </cell>
          <cell r="F932">
            <v>1.25</v>
          </cell>
          <cell r="G932">
            <v>0</v>
          </cell>
          <cell r="H932">
            <v>0</v>
          </cell>
          <cell r="I932">
            <v>1.25</v>
          </cell>
        </row>
        <row r="933">
          <cell r="C933">
            <v>87880</v>
          </cell>
          <cell r="D933">
            <v>0.03</v>
          </cell>
          <cell r="E933">
            <v>10</v>
          </cell>
          <cell r="F933">
            <v>0.9</v>
          </cell>
          <cell r="G933">
            <v>0</v>
          </cell>
          <cell r="H933">
            <v>0</v>
          </cell>
          <cell r="I933">
            <v>0.9</v>
          </cell>
        </row>
        <row r="934">
          <cell r="C934">
            <v>87900</v>
          </cell>
          <cell r="D934">
            <v>0.76</v>
          </cell>
          <cell r="E934">
            <v>20</v>
          </cell>
          <cell r="F934">
            <v>7.9</v>
          </cell>
          <cell r="G934">
            <v>0</v>
          </cell>
          <cell r="H934">
            <v>0</v>
          </cell>
          <cell r="I934">
            <v>7.9</v>
          </cell>
        </row>
        <row r="935">
          <cell r="C935">
            <v>87920</v>
          </cell>
          <cell r="D935">
            <v>2.6</v>
          </cell>
          <cell r="E935">
            <v>20</v>
          </cell>
          <cell r="F935">
            <v>33.6</v>
          </cell>
          <cell r="G935">
            <v>0</v>
          </cell>
          <cell r="H935">
            <v>0</v>
          </cell>
          <cell r="I935">
            <v>33.6</v>
          </cell>
        </row>
        <row r="936">
          <cell r="C936">
            <v>87940</v>
          </cell>
          <cell r="D936">
            <v>1.51</v>
          </cell>
          <cell r="E936">
            <v>20</v>
          </cell>
          <cell r="F936">
            <v>41.1</v>
          </cell>
          <cell r="G936">
            <v>0</v>
          </cell>
          <cell r="H936">
            <v>0</v>
          </cell>
          <cell r="I936">
            <v>41.1</v>
          </cell>
        </row>
        <row r="937">
          <cell r="C937">
            <v>87960</v>
          </cell>
          <cell r="D937">
            <v>3.3</v>
          </cell>
          <cell r="E937">
            <v>20</v>
          </cell>
          <cell r="F937">
            <v>48.1</v>
          </cell>
          <cell r="G937">
            <v>0</v>
          </cell>
          <cell r="H937">
            <v>0</v>
          </cell>
          <cell r="I937">
            <v>48.1</v>
          </cell>
        </row>
        <row r="938">
          <cell r="C938">
            <v>87970</v>
          </cell>
          <cell r="D938">
            <v>0.46</v>
          </cell>
          <cell r="E938">
            <v>10</v>
          </cell>
          <cell r="F938">
            <v>18.8</v>
          </cell>
          <cell r="G938">
            <v>0</v>
          </cell>
          <cell r="H938">
            <v>0</v>
          </cell>
          <cell r="I938">
            <v>18.8</v>
          </cell>
        </row>
        <row r="939">
          <cell r="C939">
            <v>87980</v>
          </cell>
          <cell r="D939">
            <v>0.65</v>
          </cell>
          <cell r="E939">
            <v>10</v>
          </cell>
          <cell r="F939">
            <v>5.55</v>
          </cell>
          <cell r="G939">
            <v>0</v>
          </cell>
          <cell r="H939">
            <v>0</v>
          </cell>
          <cell r="I939">
            <v>5.55</v>
          </cell>
        </row>
        <row r="940">
          <cell r="C940">
            <v>88000</v>
          </cell>
          <cell r="D940">
            <v>0.7</v>
          </cell>
          <cell r="E940">
            <v>20</v>
          </cell>
          <cell r="F940">
            <v>13.5</v>
          </cell>
          <cell r="G940">
            <v>0</v>
          </cell>
          <cell r="H940">
            <v>0</v>
          </cell>
          <cell r="I940">
            <v>13.5</v>
          </cell>
        </row>
        <row r="941">
          <cell r="C941">
            <v>88020</v>
          </cell>
          <cell r="D941">
            <v>3.4</v>
          </cell>
          <cell r="E941">
            <v>20</v>
          </cell>
          <cell r="F941">
            <v>41</v>
          </cell>
          <cell r="G941">
            <v>41</v>
          </cell>
          <cell r="H941">
            <v>0</v>
          </cell>
          <cell r="I941">
            <v>0</v>
          </cell>
        </row>
        <row r="942">
          <cell r="C942">
            <v>88030</v>
          </cell>
          <cell r="D942">
            <v>8.4499999999999993</v>
          </cell>
          <cell r="E942">
            <v>10</v>
          </cell>
          <cell r="F942">
            <v>59.25</v>
          </cell>
          <cell r="G942">
            <v>59.25</v>
          </cell>
          <cell r="H942">
            <v>0</v>
          </cell>
          <cell r="I942">
            <v>0</v>
          </cell>
        </row>
        <row r="943">
          <cell r="C943">
            <v>88040</v>
          </cell>
          <cell r="D943">
            <v>8.4600000000000009</v>
          </cell>
          <cell r="E943">
            <v>10</v>
          </cell>
          <cell r="F943">
            <v>84.55</v>
          </cell>
          <cell r="G943">
            <v>84.55</v>
          </cell>
          <cell r="H943">
            <v>0</v>
          </cell>
          <cell r="I943">
            <v>0</v>
          </cell>
        </row>
        <row r="944">
          <cell r="C944">
            <v>88060</v>
          </cell>
          <cell r="D944">
            <v>13.37</v>
          </cell>
          <cell r="E944">
            <v>20</v>
          </cell>
          <cell r="F944">
            <v>218.3</v>
          </cell>
          <cell r="G944">
            <v>218.3</v>
          </cell>
          <cell r="H944">
            <v>0</v>
          </cell>
          <cell r="I944">
            <v>0</v>
          </cell>
        </row>
        <row r="945">
          <cell r="C945">
            <v>88080</v>
          </cell>
          <cell r="D945">
            <v>1.53</v>
          </cell>
          <cell r="E945">
            <v>20</v>
          </cell>
          <cell r="F945">
            <v>149</v>
          </cell>
          <cell r="G945">
            <v>149</v>
          </cell>
          <cell r="H945">
            <v>0</v>
          </cell>
          <cell r="I945">
            <v>0</v>
          </cell>
        </row>
        <row r="946">
          <cell r="C946">
            <v>88100</v>
          </cell>
          <cell r="D946">
            <v>0.18</v>
          </cell>
          <cell r="E946">
            <v>20</v>
          </cell>
          <cell r="F946">
            <v>17.100000000000001</v>
          </cell>
          <cell r="G946">
            <v>17.100000000000001</v>
          </cell>
          <cell r="H946">
            <v>0</v>
          </cell>
          <cell r="I946">
            <v>0</v>
          </cell>
        </row>
        <row r="947">
          <cell r="C947">
            <v>88120</v>
          </cell>
          <cell r="D947">
            <v>0</v>
          </cell>
          <cell r="E947">
            <v>20</v>
          </cell>
          <cell r="F947">
            <v>0.9</v>
          </cell>
          <cell r="G947">
            <v>0.9</v>
          </cell>
          <cell r="H947">
            <v>0</v>
          </cell>
          <cell r="I947">
            <v>0</v>
          </cell>
        </row>
        <row r="948">
          <cell r="C948">
            <v>88140</v>
          </cell>
          <cell r="D948">
            <v>0</v>
          </cell>
          <cell r="E948">
            <v>20</v>
          </cell>
          <cell r="F948">
            <v>0</v>
          </cell>
          <cell r="G948">
            <v>0</v>
          </cell>
          <cell r="H948">
            <v>0</v>
          </cell>
          <cell r="I948">
            <v>0</v>
          </cell>
        </row>
        <row r="949">
          <cell r="C949">
            <v>88160</v>
          </cell>
          <cell r="D949">
            <v>0</v>
          </cell>
          <cell r="E949">
            <v>20</v>
          </cell>
          <cell r="F949">
            <v>0</v>
          </cell>
          <cell r="G949">
            <v>0</v>
          </cell>
          <cell r="H949">
            <v>0</v>
          </cell>
          <cell r="I949">
            <v>0</v>
          </cell>
        </row>
        <row r="950">
          <cell r="C950">
            <v>88170</v>
          </cell>
          <cell r="D950">
            <v>0</v>
          </cell>
          <cell r="E950">
            <v>10</v>
          </cell>
          <cell r="F950">
            <v>0</v>
          </cell>
          <cell r="G950">
            <v>0</v>
          </cell>
          <cell r="H950">
            <v>0</v>
          </cell>
          <cell r="I950">
            <v>0</v>
          </cell>
        </row>
        <row r="951">
          <cell r="C951">
            <v>88180</v>
          </cell>
          <cell r="D951">
            <v>0</v>
          </cell>
          <cell r="E951">
            <v>10</v>
          </cell>
          <cell r="F951">
            <v>0</v>
          </cell>
          <cell r="G951">
            <v>0</v>
          </cell>
          <cell r="H951">
            <v>0</v>
          </cell>
          <cell r="I951">
            <v>0</v>
          </cell>
        </row>
        <row r="952">
          <cell r="C952">
            <v>88200</v>
          </cell>
          <cell r="D952">
            <v>0</v>
          </cell>
          <cell r="E952">
            <v>20</v>
          </cell>
          <cell r="F952">
            <v>0</v>
          </cell>
          <cell r="G952">
            <v>0</v>
          </cell>
          <cell r="H952">
            <v>0</v>
          </cell>
          <cell r="I952">
            <v>0</v>
          </cell>
        </row>
        <row r="953">
          <cell r="C953">
            <v>88220</v>
          </cell>
          <cell r="D953">
            <v>7.16</v>
          </cell>
          <cell r="E953">
            <v>20</v>
          </cell>
          <cell r="F953">
            <v>35.799999999999997</v>
          </cell>
          <cell r="G953">
            <v>35.799999999999997</v>
          </cell>
          <cell r="H953">
            <v>0</v>
          </cell>
          <cell r="I953">
            <v>0</v>
          </cell>
        </row>
        <row r="954">
          <cell r="C954">
            <v>88230</v>
          </cell>
          <cell r="D954">
            <v>8.6300000000000008</v>
          </cell>
          <cell r="E954">
            <v>10</v>
          </cell>
          <cell r="F954">
            <v>78.95</v>
          </cell>
          <cell r="G954">
            <v>78.95</v>
          </cell>
          <cell r="H954">
            <v>0</v>
          </cell>
          <cell r="I954">
            <v>0</v>
          </cell>
        </row>
        <row r="955">
          <cell r="C955">
            <v>88240</v>
          </cell>
          <cell r="D955">
            <v>0</v>
          </cell>
          <cell r="E955">
            <v>10</v>
          </cell>
          <cell r="F955">
            <v>21.58</v>
          </cell>
          <cell r="G955">
            <v>21.58</v>
          </cell>
          <cell r="H955">
            <v>0</v>
          </cell>
          <cell r="I955">
            <v>0</v>
          </cell>
        </row>
        <row r="956">
          <cell r="C956">
            <v>88250</v>
          </cell>
          <cell r="D956">
            <v>0.11</v>
          </cell>
          <cell r="E956">
            <v>10</v>
          </cell>
          <cell r="F956">
            <v>0.28000000000000003</v>
          </cell>
          <cell r="G956">
            <v>0.28000000000000003</v>
          </cell>
          <cell r="H956">
            <v>0</v>
          </cell>
          <cell r="I956">
            <v>0</v>
          </cell>
        </row>
        <row r="957">
          <cell r="C957">
            <v>88260</v>
          </cell>
          <cell r="D957">
            <v>0.47</v>
          </cell>
          <cell r="E957">
            <v>10</v>
          </cell>
          <cell r="F957">
            <v>2.9</v>
          </cell>
          <cell r="G957">
            <v>2.9</v>
          </cell>
          <cell r="H957">
            <v>0</v>
          </cell>
          <cell r="I957">
            <v>0</v>
          </cell>
        </row>
        <row r="958">
          <cell r="C958">
            <v>88280</v>
          </cell>
          <cell r="D958">
            <v>3.93</v>
          </cell>
          <cell r="E958">
            <v>20</v>
          </cell>
          <cell r="F958">
            <v>44</v>
          </cell>
          <cell r="G958">
            <v>44</v>
          </cell>
          <cell r="H958">
            <v>0</v>
          </cell>
          <cell r="I958">
            <v>0</v>
          </cell>
        </row>
        <row r="959">
          <cell r="C959">
            <v>88300</v>
          </cell>
          <cell r="D959">
            <v>1.69</v>
          </cell>
          <cell r="E959">
            <v>20</v>
          </cell>
          <cell r="F959">
            <v>56.2</v>
          </cell>
          <cell r="G959">
            <v>56.2</v>
          </cell>
          <cell r="H959">
            <v>0</v>
          </cell>
          <cell r="I959">
            <v>0</v>
          </cell>
        </row>
        <row r="960">
          <cell r="C960">
            <v>88320</v>
          </cell>
          <cell r="D960">
            <v>1.9</v>
          </cell>
          <cell r="E960">
            <v>20</v>
          </cell>
          <cell r="F960">
            <v>35.9</v>
          </cell>
          <cell r="G960">
            <v>35.9</v>
          </cell>
          <cell r="H960">
            <v>0</v>
          </cell>
          <cell r="I960">
            <v>0</v>
          </cell>
        </row>
        <row r="961">
          <cell r="C961">
            <v>88340</v>
          </cell>
          <cell r="D961">
            <v>0.84</v>
          </cell>
          <cell r="E961">
            <v>20</v>
          </cell>
          <cell r="F961">
            <v>27.4</v>
          </cell>
          <cell r="G961">
            <v>27.4</v>
          </cell>
          <cell r="H961">
            <v>0</v>
          </cell>
          <cell r="I961">
            <v>0</v>
          </cell>
        </row>
        <row r="962">
          <cell r="C962">
            <v>88350</v>
          </cell>
          <cell r="D962">
            <v>0.75</v>
          </cell>
          <cell r="E962">
            <v>10</v>
          </cell>
          <cell r="F962">
            <v>7.95</v>
          </cell>
          <cell r="G962">
            <v>7.95</v>
          </cell>
          <cell r="H962">
            <v>0</v>
          </cell>
          <cell r="I962">
            <v>0</v>
          </cell>
        </row>
        <row r="963">
          <cell r="C963">
            <v>88360</v>
          </cell>
          <cell r="D963">
            <v>0.64</v>
          </cell>
          <cell r="E963">
            <v>10</v>
          </cell>
          <cell r="F963">
            <v>6.95</v>
          </cell>
          <cell r="G963">
            <v>6.95</v>
          </cell>
          <cell r="H963">
            <v>0</v>
          </cell>
          <cell r="I963">
            <v>0</v>
          </cell>
        </row>
        <row r="964">
          <cell r="C964">
            <v>88370</v>
          </cell>
          <cell r="D964">
            <v>0.45</v>
          </cell>
          <cell r="E964">
            <v>10</v>
          </cell>
          <cell r="F964">
            <v>5.45</v>
          </cell>
          <cell r="G964">
            <v>5.45</v>
          </cell>
          <cell r="H964">
            <v>0</v>
          </cell>
          <cell r="I964">
            <v>0</v>
          </cell>
        </row>
        <row r="965">
          <cell r="C965">
            <v>88380</v>
          </cell>
          <cell r="D965">
            <v>0.06</v>
          </cell>
          <cell r="E965">
            <v>10</v>
          </cell>
          <cell r="F965">
            <v>2.5499999999999998</v>
          </cell>
          <cell r="G965">
            <v>2.5499999999999998</v>
          </cell>
          <cell r="H965">
            <v>0</v>
          </cell>
          <cell r="I965">
            <v>0</v>
          </cell>
        </row>
        <row r="966">
          <cell r="C966">
            <v>88400</v>
          </cell>
          <cell r="D966">
            <v>0</v>
          </cell>
          <cell r="E966">
            <v>20</v>
          </cell>
          <cell r="F966">
            <v>0.3</v>
          </cell>
          <cell r="G966">
            <v>0.3</v>
          </cell>
          <cell r="H966">
            <v>0</v>
          </cell>
          <cell r="I966">
            <v>0</v>
          </cell>
        </row>
        <row r="967">
          <cell r="C967">
            <v>88420</v>
          </cell>
          <cell r="D967">
            <v>0</v>
          </cell>
          <cell r="E967">
            <v>20</v>
          </cell>
          <cell r="F967">
            <v>0</v>
          </cell>
          <cell r="G967">
            <v>0</v>
          </cell>
          <cell r="H967">
            <v>0</v>
          </cell>
          <cell r="I967">
            <v>0</v>
          </cell>
        </row>
        <row r="968">
          <cell r="C968">
            <v>88440</v>
          </cell>
          <cell r="D968">
            <v>0.1</v>
          </cell>
          <cell r="E968">
            <v>20</v>
          </cell>
          <cell r="F968">
            <v>0.5</v>
          </cell>
          <cell r="G968">
            <v>0.5</v>
          </cell>
          <cell r="H968">
            <v>0</v>
          </cell>
          <cell r="I968">
            <v>0</v>
          </cell>
        </row>
        <row r="969">
          <cell r="C969">
            <v>88460</v>
          </cell>
          <cell r="D969">
            <v>0.79</v>
          </cell>
          <cell r="E969">
            <v>20</v>
          </cell>
          <cell r="F969">
            <v>8.9</v>
          </cell>
          <cell r="G969">
            <v>8.9</v>
          </cell>
          <cell r="H969">
            <v>0</v>
          </cell>
          <cell r="I969">
            <v>0</v>
          </cell>
        </row>
        <row r="970">
          <cell r="C970">
            <v>88470</v>
          </cell>
          <cell r="D970">
            <v>2.14</v>
          </cell>
          <cell r="E970">
            <v>10</v>
          </cell>
          <cell r="F970">
            <v>14.65</v>
          </cell>
          <cell r="G970">
            <v>14.65</v>
          </cell>
          <cell r="H970">
            <v>0</v>
          </cell>
          <cell r="I970">
            <v>0</v>
          </cell>
        </row>
        <row r="971">
          <cell r="C971">
            <v>88480</v>
          </cell>
          <cell r="D971">
            <v>2.34</v>
          </cell>
          <cell r="E971">
            <v>10</v>
          </cell>
          <cell r="F971">
            <v>22.4</v>
          </cell>
          <cell r="G971">
            <v>22.4</v>
          </cell>
          <cell r="H971">
            <v>0</v>
          </cell>
          <cell r="I971">
            <v>0</v>
          </cell>
        </row>
        <row r="972">
          <cell r="C972">
            <v>88490</v>
          </cell>
          <cell r="D972">
            <v>1.99</v>
          </cell>
          <cell r="E972">
            <v>10</v>
          </cell>
          <cell r="F972">
            <v>21.65</v>
          </cell>
          <cell r="G972">
            <v>21.65</v>
          </cell>
          <cell r="H972">
            <v>0</v>
          </cell>
          <cell r="I972">
            <v>0</v>
          </cell>
        </row>
        <row r="973">
          <cell r="C973">
            <v>88500</v>
          </cell>
          <cell r="D973">
            <v>1.94</v>
          </cell>
          <cell r="E973">
            <v>10</v>
          </cell>
          <cell r="F973">
            <v>19.649999999999999</v>
          </cell>
          <cell r="G973">
            <v>19.649999999999999</v>
          </cell>
          <cell r="H973">
            <v>0</v>
          </cell>
          <cell r="I973">
            <v>0</v>
          </cell>
        </row>
        <row r="974">
          <cell r="C974">
            <v>88510</v>
          </cell>
          <cell r="D974">
            <v>1.36</v>
          </cell>
          <cell r="E974">
            <v>10</v>
          </cell>
          <cell r="F974">
            <v>16.5</v>
          </cell>
          <cell r="G974">
            <v>16.5</v>
          </cell>
          <cell r="H974">
            <v>0</v>
          </cell>
          <cell r="I974">
            <v>0</v>
          </cell>
        </row>
        <row r="975">
          <cell r="C975">
            <v>88520</v>
          </cell>
          <cell r="D975">
            <v>0.92</v>
          </cell>
          <cell r="E975">
            <v>10</v>
          </cell>
          <cell r="F975">
            <v>11.4</v>
          </cell>
          <cell r="G975">
            <v>11.4</v>
          </cell>
          <cell r="H975">
            <v>0</v>
          </cell>
          <cell r="I975">
            <v>0</v>
          </cell>
        </row>
        <row r="976">
          <cell r="C976">
            <v>88530</v>
          </cell>
          <cell r="D976">
            <v>0.22</v>
          </cell>
          <cell r="E976">
            <v>10</v>
          </cell>
          <cell r="F976">
            <v>5.7</v>
          </cell>
          <cell r="G976">
            <v>5.42</v>
          </cell>
          <cell r="H976">
            <v>0.28999999999999998</v>
          </cell>
          <cell r="I976">
            <v>0</v>
          </cell>
        </row>
        <row r="977">
          <cell r="C977">
            <v>88540</v>
          </cell>
          <cell r="D977">
            <v>0</v>
          </cell>
          <cell r="E977">
            <v>10</v>
          </cell>
          <cell r="F977">
            <v>0.55000000000000004</v>
          </cell>
          <cell r="G977">
            <v>0.52</v>
          </cell>
          <cell r="H977">
            <v>0.03</v>
          </cell>
          <cell r="I977">
            <v>0</v>
          </cell>
        </row>
        <row r="978">
          <cell r="C978">
            <v>88560</v>
          </cell>
          <cell r="D978">
            <v>0</v>
          </cell>
          <cell r="E978">
            <v>20</v>
          </cell>
          <cell r="F978">
            <v>0</v>
          </cell>
          <cell r="G978">
            <v>0</v>
          </cell>
          <cell r="H978">
            <v>0</v>
          </cell>
          <cell r="I978">
            <v>0</v>
          </cell>
        </row>
        <row r="979">
          <cell r="C979">
            <v>88580</v>
          </cell>
          <cell r="D979">
            <v>0.95</v>
          </cell>
          <cell r="E979">
            <v>20</v>
          </cell>
          <cell r="F979">
            <v>4.75</v>
          </cell>
          <cell r="G979">
            <v>4.51</v>
          </cell>
          <cell r="H979">
            <v>0.24</v>
          </cell>
          <cell r="I979">
            <v>0</v>
          </cell>
        </row>
        <row r="980">
          <cell r="C980">
            <v>88600</v>
          </cell>
          <cell r="D980">
            <v>6.79</v>
          </cell>
          <cell r="E980">
            <v>20</v>
          </cell>
          <cell r="F980">
            <v>77.400000000000006</v>
          </cell>
          <cell r="G980">
            <v>73.53</v>
          </cell>
          <cell r="H980">
            <v>3.87</v>
          </cell>
          <cell r="I980">
            <v>0</v>
          </cell>
        </row>
        <row r="981">
          <cell r="C981">
            <v>88620</v>
          </cell>
          <cell r="D981">
            <v>2.2200000000000002</v>
          </cell>
          <cell r="E981">
            <v>20</v>
          </cell>
          <cell r="F981">
            <v>90.1</v>
          </cell>
          <cell r="G981">
            <v>85.6</v>
          </cell>
          <cell r="H981">
            <v>4.51</v>
          </cell>
          <cell r="I981">
            <v>0</v>
          </cell>
        </row>
        <row r="982">
          <cell r="C982">
            <v>88630</v>
          </cell>
          <cell r="D982">
            <v>1.42</v>
          </cell>
          <cell r="E982">
            <v>10</v>
          </cell>
          <cell r="F982">
            <v>18.2</v>
          </cell>
          <cell r="G982">
            <v>17.29</v>
          </cell>
          <cell r="H982">
            <v>0.91</v>
          </cell>
          <cell r="I982">
            <v>0</v>
          </cell>
        </row>
        <row r="983">
          <cell r="C983">
            <v>88640</v>
          </cell>
          <cell r="D983">
            <v>3.04</v>
          </cell>
          <cell r="E983">
            <v>10</v>
          </cell>
          <cell r="F983">
            <v>22.3</v>
          </cell>
          <cell r="G983">
            <v>0</v>
          </cell>
          <cell r="H983">
            <v>2.23</v>
          </cell>
          <cell r="I983">
            <v>20.07</v>
          </cell>
        </row>
        <row r="984">
          <cell r="C984">
            <v>88660</v>
          </cell>
          <cell r="D984">
            <v>1.51</v>
          </cell>
          <cell r="E984">
            <v>20</v>
          </cell>
          <cell r="F984">
            <v>45.5</v>
          </cell>
          <cell r="G984">
            <v>0</v>
          </cell>
          <cell r="H984">
            <v>4.55</v>
          </cell>
          <cell r="I984">
            <v>40.950000000000003</v>
          </cell>
        </row>
        <row r="985">
          <cell r="C985">
            <v>88680</v>
          </cell>
          <cell r="D985">
            <v>0</v>
          </cell>
          <cell r="E985">
            <v>20</v>
          </cell>
          <cell r="F985">
            <v>7.55</v>
          </cell>
          <cell r="G985">
            <v>0</v>
          </cell>
          <cell r="H985">
            <v>0.76</v>
          </cell>
          <cell r="I985">
            <v>6.8</v>
          </cell>
        </row>
        <row r="986">
          <cell r="C986">
            <v>88700</v>
          </cell>
          <cell r="D986">
            <v>0.67</v>
          </cell>
          <cell r="E986">
            <v>20</v>
          </cell>
          <cell r="F986">
            <v>3.35</v>
          </cell>
          <cell r="G986">
            <v>0</v>
          </cell>
          <cell r="H986">
            <v>0.34</v>
          </cell>
          <cell r="I986">
            <v>3.02</v>
          </cell>
        </row>
        <row r="987">
          <cell r="C987">
            <v>88720</v>
          </cell>
          <cell r="D987">
            <v>1.6</v>
          </cell>
          <cell r="E987">
            <v>20</v>
          </cell>
          <cell r="F987">
            <v>22.7</v>
          </cell>
          <cell r="G987">
            <v>0</v>
          </cell>
          <cell r="H987">
            <v>2.27</v>
          </cell>
          <cell r="I987">
            <v>20.43</v>
          </cell>
        </row>
        <row r="988">
          <cell r="C988">
            <v>88740</v>
          </cell>
          <cell r="D988">
            <v>2.72</v>
          </cell>
          <cell r="E988">
            <v>20</v>
          </cell>
          <cell r="F988">
            <v>43.2</v>
          </cell>
          <cell r="G988">
            <v>0</v>
          </cell>
          <cell r="H988">
            <v>4.32</v>
          </cell>
          <cell r="I988">
            <v>38.880000000000003</v>
          </cell>
        </row>
        <row r="989">
          <cell r="C989">
            <v>88760</v>
          </cell>
          <cell r="D989">
            <v>2.27</v>
          </cell>
          <cell r="E989">
            <v>20</v>
          </cell>
          <cell r="F989">
            <v>49.9</v>
          </cell>
          <cell r="G989">
            <v>0</v>
          </cell>
          <cell r="H989">
            <v>4.99</v>
          </cell>
          <cell r="I989">
            <v>44.91</v>
          </cell>
        </row>
        <row r="990">
          <cell r="C990">
            <v>88770</v>
          </cell>
          <cell r="D990">
            <v>3.3</v>
          </cell>
          <cell r="E990">
            <v>10</v>
          </cell>
          <cell r="F990">
            <v>27.85</v>
          </cell>
          <cell r="G990">
            <v>0</v>
          </cell>
          <cell r="H990">
            <v>2.79</v>
          </cell>
          <cell r="I990">
            <v>25.07</v>
          </cell>
        </row>
        <row r="991">
          <cell r="C991">
            <v>88780</v>
          </cell>
          <cell r="D991">
            <v>3.05</v>
          </cell>
          <cell r="E991">
            <v>10</v>
          </cell>
          <cell r="F991">
            <v>31.75</v>
          </cell>
          <cell r="G991">
            <v>0</v>
          </cell>
          <cell r="H991">
            <v>3.18</v>
          </cell>
          <cell r="I991">
            <v>28.58</v>
          </cell>
        </row>
        <row r="992">
          <cell r="C992">
            <v>88790</v>
          </cell>
          <cell r="D992">
            <v>2.34</v>
          </cell>
          <cell r="E992">
            <v>10</v>
          </cell>
          <cell r="F992">
            <v>26.95</v>
          </cell>
          <cell r="G992">
            <v>0</v>
          </cell>
          <cell r="H992">
            <v>2.7</v>
          </cell>
          <cell r="I992">
            <v>24.26</v>
          </cell>
        </row>
        <row r="993">
          <cell r="C993">
            <v>88800</v>
          </cell>
          <cell r="D993">
            <v>0.14000000000000001</v>
          </cell>
          <cell r="E993">
            <v>10</v>
          </cell>
          <cell r="F993">
            <v>12.4</v>
          </cell>
          <cell r="G993">
            <v>0</v>
          </cell>
          <cell r="H993">
            <v>1.24</v>
          </cell>
          <cell r="I993">
            <v>11.16</v>
          </cell>
        </row>
        <row r="994">
          <cell r="C994">
            <v>88820</v>
          </cell>
          <cell r="D994">
            <v>0</v>
          </cell>
          <cell r="E994">
            <v>20</v>
          </cell>
          <cell r="F994">
            <v>0.7</v>
          </cell>
          <cell r="G994">
            <v>0</v>
          </cell>
          <cell r="H994">
            <v>7.0000000000000007E-2</v>
          </cell>
          <cell r="I994">
            <v>0.63</v>
          </cell>
        </row>
        <row r="995">
          <cell r="C995">
            <v>88840</v>
          </cell>
          <cell r="D995">
            <v>0</v>
          </cell>
          <cell r="E995">
            <v>20</v>
          </cell>
          <cell r="F995">
            <v>0</v>
          </cell>
          <cell r="G995">
            <v>0</v>
          </cell>
          <cell r="H995">
            <v>0</v>
          </cell>
          <cell r="I995">
            <v>0</v>
          </cell>
        </row>
        <row r="996">
          <cell r="C996">
            <v>88860</v>
          </cell>
          <cell r="D996">
            <v>0</v>
          </cell>
          <cell r="E996">
            <v>20</v>
          </cell>
          <cell r="F996">
            <v>0</v>
          </cell>
          <cell r="G996">
            <v>0</v>
          </cell>
          <cell r="H996">
            <v>0</v>
          </cell>
          <cell r="I996">
            <v>0</v>
          </cell>
        </row>
        <row r="997">
          <cell r="C997">
            <v>88870</v>
          </cell>
          <cell r="D997">
            <v>0</v>
          </cell>
          <cell r="E997">
            <v>10</v>
          </cell>
          <cell r="F997">
            <v>0</v>
          </cell>
          <cell r="G997">
            <v>0</v>
          </cell>
          <cell r="H997">
            <v>0</v>
          </cell>
          <cell r="I997">
            <v>0</v>
          </cell>
        </row>
        <row r="998">
          <cell r="C998">
            <v>88880</v>
          </cell>
          <cell r="D998">
            <v>1.44</v>
          </cell>
          <cell r="E998">
            <v>10</v>
          </cell>
          <cell r="F998">
            <v>3.6</v>
          </cell>
          <cell r="G998">
            <v>0</v>
          </cell>
          <cell r="H998">
            <v>0.36</v>
          </cell>
          <cell r="I998">
            <v>3.24</v>
          </cell>
        </row>
        <row r="999">
          <cell r="C999">
            <v>88890</v>
          </cell>
          <cell r="D999">
            <v>3.68</v>
          </cell>
          <cell r="E999">
            <v>10</v>
          </cell>
          <cell r="F999">
            <v>25.6</v>
          </cell>
          <cell r="G999">
            <v>0</v>
          </cell>
          <cell r="H999">
            <v>2.56</v>
          </cell>
          <cell r="I999">
            <v>23.04</v>
          </cell>
        </row>
        <row r="1000">
          <cell r="C1000">
            <v>88900</v>
          </cell>
          <cell r="D1000">
            <v>4.18</v>
          </cell>
          <cell r="E1000">
            <v>10</v>
          </cell>
          <cell r="F1000">
            <v>39.299999999999997</v>
          </cell>
          <cell r="G1000">
            <v>0</v>
          </cell>
          <cell r="H1000">
            <v>3.93</v>
          </cell>
          <cell r="I1000">
            <v>35.369999999999997</v>
          </cell>
        </row>
        <row r="1001">
          <cell r="C1001">
            <v>88920</v>
          </cell>
          <cell r="D1001">
            <v>0.2</v>
          </cell>
          <cell r="E1001">
            <v>20</v>
          </cell>
          <cell r="F1001">
            <v>43.8</v>
          </cell>
          <cell r="G1001">
            <v>0</v>
          </cell>
          <cell r="H1001">
            <v>4.38</v>
          </cell>
          <cell r="I1001">
            <v>39.42</v>
          </cell>
        </row>
        <row r="1002">
          <cell r="C1002">
            <v>88930</v>
          </cell>
          <cell r="D1002">
            <v>0</v>
          </cell>
          <cell r="E1002">
            <v>10</v>
          </cell>
          <cell r="F1002">
            <v>0.5</v>
          </cell>
          <cell r="G1002">
            <v>0</v>
          </cell>
          <cell r="H1002">
            <v>0.05</v>
          </cell>
          <cell r="I1002">
            <v>0.45</v>
          </cell>
        </row>
        <row r="1003">
          <cell r="C1003">
            <v>88940</v>
          </cell>
          <cell r="D1003">
            <v>0</v>
          </cell>
          <cell r="E1003">
            <v>10</v>
          </cell>
          <cell r="F1003">
            <v>0</v>
          </cell>
          <cell r="G1003">
            <v>0</v>
          </cell>
          <cell r="H1003">
            <v>0</v>
          </cell>
          <cell r="I1003">
            <v>0</v>
          </cell>
        </row>
        <row r="1004">
          <cell r="C1004">
            <v>88950</v>
          </cell>
          <cell r="D1004">
            <v>0</v>
          </cell>
          <cell r="E1004">
            <v>10</v>
          </cell>
          <cell r="F1004">
            <v>0</v>
          </cell>
          <cell r="G1004">
            <v>0</v>
          </cell>
          <cell r="H1004">
            <v>0</v>
          </cell>
          <cell r="I1004">
            <v>0</v>
          </cell>
        </row>
        <row r="1005">
          <cell r="C1005">
            <v>88960</v>
          </cell>
          <cell r="D1005">
            <v>0</v>
          </cell>
          <cell r="E1005">
            <v>10</v>
          </cell>
          <cell r="F1005">
            <v>0</v>
          </cell>
          <cell r="G1005">
            <v>0</v>
          </cell>
          <cell r="H1005">
            <v>0</v>
          </cell>
          <cell r="I1005">
            <v>0</v>
          </cell>
        </row>
        <row r="1006">
          <cell r="C1006">
            <v>88980</v>
          </cell>
          <cell r="D1006">
            <v>0.02</v>
          </cell>
          <cell r="E1006">
            <v>20</v>
          </cell>
          <cell r="F1006">
            <v>0.1</v>
          </cell>
          <cell r="G1006">
            <v>0.09</v>
          </cell>
          <cell r="H1006">
            <v>0.01</v>
          </cell>
          <cell r="I1006">
            <v>0</v>
          </cell>
        </row>
        <row r="1007">
          <cell r="C1007">
            <v>89000</v>
          </cell>
          <cell r="D1007">
            <v>0</v>
          </cell>
          <cell r="E1007">
            <v>20</v>
          </cell>
          <cell r="F1007">
            <v>0.1</v>
          </cell>
          <cell r="G1007">
            <v>0.09</v>
          </cell>
          <cell r="H1007">
            <v>0.01</v>
          </cell>
          <cell r="I1007">
            <v>0</v>
          </cell>
        </row>
        <row r="1008">
          <cell r="C1008">
            <v>89010</v>
          </cell>
          <cell r="D1008">
            <v>0.66</v>
          </cell>
          <cell r="E1008">
            <v>10</v>
          </cell>
          <cell r="F1008">
            <v>1.65</v>
          </cell>
          <cell r="G1008">
            <v>1.49</v>
          </cell>
          <cell r="H1008">
            <v>0.17</v>
          </cell>
          <cell r="I1008">
            <v>0</v>
          </cell>
        </row>
        <row r="1009">
          <cell r="C1009">
            <v>89020</v>
          </cell>
          <cell r="D1009">
            <v>3.72</v>
          </cell>
          <cell r="E1009">
            <v>10</v>
          </cell>
          <cell r="F1009">
            <v>21.9</v>
          </cell>
          <cell r="G1009">
            <v>19.71</v>
          </cell>
          <cell r="H1009">
            <v>2.19</v>
          </cell>
          <cell r="I1009">
            <v>0</v>
          </cell>
        </row>
        <row r="1010">
          <cell r="C1010">
            <v>89030</v>
          </cell>
          <cell r="D1010">
            <v>0</v>
          </cell>
          <cell r="E1010">
            <v>10</v>
          </cell>
          <cell r="F1010">
            <v>9.3000000000000007</v>
          </cell>
          <cell r="G1010">
            <v>8.3699999999999992</v>
          </cell>
          <cell r="H1010">
            <v>0.93</v>
          </cell>
          <cell r="I1010">
            <v>0</v>
          </cell>
        </row>
        <row r="1011">
          <cell r="C1011">
            <v>89040</v>
          </cell>
          <cell r="D1011">
            <v>0</v>
          </cell>
          <cell r="E1011">
            <v>10</v>
          </cell>
          <cell r="F1011">
            <v>0</v>
          </cell>
          <cell r="G1011">
            <v>0</v>
          </cell>
          <cell r="H1011">
            <v>0</v>
          </cell>
          <cell r="I1011">
            <v>0</v>
          </cell>
        </row>
        <row r="1012">
          <cell r="C1012">
            <v>89060</v>
          </cell>
          <cell r="D1012">
            <v>0</v>
          </cell>
          <cell r="E1012">
            <v>20</v>
          </cell>
          <cell r="F1012">
            <v>0</v>
          </cell>
          <cell r="G1012">
            <v>0</v>
          </cell>
          <cell r="H1012">
            <v>0</v>
          </cell>
          <cell r="I1012">
            <v>0</v>
          </cell>
        </row>
        <row r="1013">
          <cell r="C1013">
            <v>89080</v>
          </cell>
          <cell r="D1013">
            <v>0</v>
          </cell>
          <cell r="E1013">
            <v>20</v>
          </cell>
          <cell r="F1013">
            <v>0</v>
          </cell>
          <cell r="G1013">
            <v>0</v>
          </cell>
          <cell r="H1013">
            <v>0</v>
          </cell>
          <cell r="I1013">
            <v>0</v>
          </cell>
        </row>
        <row r="1014">
          <cell r="C1014">
            <v>89100</v>
          </cell>
          <cell r="D1014">
            <v>0.89</v>
          </cell>
          <cell r="E1014">
            <v>20</v>
          </cell>
          <cell r="F1014">
            <v>4.45</v>
          </cell>
          <cell r="G1014">
            <v>4.01</v>
          </cell>
          <cell r="H1014">
            <v>0.45</v>
          </cell>
          <cell r="I1014">
            <v>0</v>
          </cell>
        </row>
        <row r="1015">
          <cell r="C1015">
            <v>89120</v>
          </cell>
          <cell r="D1015">
            <v>2.71</v>
          </cell>
          <cell r="E1015">
            <v>20</v>
          </cell>
          <cell r="F1015">
            <v>36</v>
          </cell>
          <cell r="G1015">
            <v>32.4</v>
          </cell>
          <cell r="H1015">
            <v>3.6</v>
          </cell>
          <cell r="I1015">
            <v>0</v>
          </cell>
        </row>
        <row r="1016">
          <cell r="C1016">
            <v>89140</v>
          </cell>
          <cell r="D1016">
            <v>6.54</v>
          </cell>
          <cell r="E1016">
            <v>20</v>
          </cell>
          <cell r="F1016">
            <v>92.5</v>
          </cell>
          <cell r="G1016">
            <v>83.25</v>
          </cell>
          <cell r="H1016">
            <v>9.25</v>
          </cell>
          <cell r="I1016">
            <v>0</v>
          </cell>
        </row>
        <row r="1017">
          <cell r="C1017">
            <v>89150</v>
          </cell>
          <cell r="D1017">
            <v>8.34</v>
          </cell>
          <cell r="E1017">
            <v>10</v>
          </cell>
          <cell r="F1017">
            <v>74.400000000000006</v>
          </cell>
          <cell r="G1017">
            <v>66.959999999999994</v>
          </cell>
          <cell r="H1017">
            <v>7.44</v>
          </cell>
          <cell r="I1017">
            <v>0</v>
          </cell>
        </row>
        <row r="1018">
          <cell r="C1018">
            <v>89160</v>
          </cell>
          <cell r="D1018">
            <v>10.88</v>
          </cell>
          <cell r="E1018">
            <v>10</v>
          </cell>
          <cell r="F1018">
            <v>96.1</v>
          </cell>
          <cell r="G1018">
            <v>86.49</v>
          </cell>
          <cell r="H1018">
            <v>9.61</v>
          </cell>
          <cell r="I1018">
            <v>0</v>
          </cell>
        </row>
        <row r="1019">
          <cell r="C1019">
            <v>89170</v>
          </cell>
          <cell r="D1019">
            <v>6.62</v>
          </cell>
          <cell r="E1019">
            <v>10</v>
          </cell>
          <cell r="F1019">
            <v>87.5</v>
          </cell>
          <cell r="G1019">
            <v>78.75</v>
          </cell>
          <cell r="H1019">
            <v>8.75</v>
          </cell>
          <cell r="I1019">
            <v>0</v>
          </cell>
        </row>
        <row r="1020">
          <cell r="C1020">
            <v>89180</v>
          </cell>
          <cell r="D1020">
            <v>1.46</v>
          </cell>
          <cell r="E1020">
            <v>10</v>
          </cell>
          <cell r="F1020">
            <v>40.4</v>
          </cell>
          <cell r="G1020">
            <v>36.36</v>
          </cell>
          <cell r="H1020">
            <v>4.04</v>
          </cell>
          <cell r="I1020">
            <v>0</v>
          </cell>
        </row>
        <row r="1021">
          <cell r="C1021">
            <v>89190</v>
          </cell>
          <cell r="D1021">
            <v>0.57999999999999996</v>
          </cell>
          <cell r="E1021">
            <v>10</v>
          </cell>
          <cell r="F1021">
            <v>10.199999999999999</v>
          </cell>
          <cell r="G1021">
            <v>9.18</v>
          </cell>
          <cell r="H1021">
            <v>1.02</v>
          </cell>
          <cell r="I1021">
            <v>0</v>
          </cell>
        </row>
        <row r="1022">
          <cell r="C1022">
            <v>89200</v>
          </cell>
          <cell r="D1022">
            <v>0.92</v>
          </cell>
          <cell r="E1022">
            <v>10</v>
          </cell>
          <cell r="F1022">
            <v>7.5</v>
          </cell>
          <cell r="G1022">
            <v>6.75</v>
          </cell>
          <cell r="H1022">
            <v>0.75</v>
          </cell>
          <cell r="I1022">
            <v>0</v>
          </cell>
        </row>
        <row r="1023">
          <cell r="C1023">
            <v>89220</v>
          </cell>
          <cell r="D1023">
            <v>0.69</v>
          </cell>
          <cell r="E1023">
            <v>20</v>
          </cell>
          <cell r="F1023">
            <v>16.100000000000001</v>
          </cell>
          <cell r="G1023">
            <v>14.49</v>
          </cell>
          <cell r="H1023">
            <v>1.61</v>
          </cell>
          <cell r="I1023">
            <v>0</v>
          </cell>
        </row>
        <row r="1024">
          <cell r="C1024">
            <v>89240</v>
          </cell>
          <cell r="D1024">
            <v>0.59</v>
          </cell>
          <cell r="E1024">
            <v>20</v>
          </cell>
          <cell r="F1024">
            <v>12.8</v>
          </cell>
          <cell r="G1024">
            <v>11.52</v>
          </cell>
          <cell r="H1024">
            <v>1.28</v>
          </cell>
          <cell r="I1024">
            <v>0</v>
          </cell>
        </row>
        <row r="1025">
          <cell r="C1025">
            <v>89260</v>
          </cell>
          <cell r="D1025">
            <v>3.44</v>
          </cell>
          <cell r="E1025">
            <v>20</v>
          </cell>
          <cell r="F1025">
            <v>40.299999999999997</v>
          </cell>
          <cell r="G1025">
            <v>36.270000000000003</v>
          </cell>
          <cell r="H1025">
            <v>4.03</v>
          </cell>
          <cell r="I1025">
            <v>0</v>
          </cell>
        </row>
        <row r="1026">
          <cell r="C1026">
            <v>89270</v>
          </cell>
          <cell r="D1026">
            <v>3.3</v>
          </cell>
          <cell r="E1026">
            <v>10</v>
          </cell>
          <cell r="F1026">
            <v>33.700000000000003</v>
          </cell>
          <cell r="G1026">
            <v>30.33</v>
          </cell>
          <cell r="H1026">
            <v>3.37</v>
          </cell>
          <cell r="I1026">
            <v>0</v>
          </cell>
        </row>
        <row r="1027">
          <cell r="C1027">
            <v>89280</v>
          </cell>
          <cell r="D1027">
            <v>1.57</v>
          </cell>
          <cell r="E1027">
            <v>10</v>
          </cell>
          <cell r="F1027">
            <v>24.35</v>
          </cell>
          <cell r="G1027">
            <v>21.92</v>
          </cell>
          <cell r="H1027">
            <v>2.44</v>
          </cell>
          <cell r="I1027">
            <v>0</v>
          </cell>
        </row>
        <row r="1028">
          <cell r="C1028">
            <v>89290</v>
          </cell>
          <cell r="D1028">
            <v>2.67</v>
          </cell>
          <cell r="E1028">
            <v>10</v>
          </cell>
          <cell r="F1028">
            <v>21.2</v>
          </cell>
          <cell r="G1028">
            <v>19.079999999999998</v>
          </cell>
          <cell r="H1028">
            <v>2.12</v>
          </cell>
          <cell r="I1028">
            <v>0</v>
          </cell>
        </row>
        <row r="1029">
          <cell r="C1029">
            <v>89300</v>
          </cell>
          <cell r="D1029">
            <v>2.52</v>
          </cell>
          <cell r="E1029">
            <v>10</v>
          </cell>
          <cell r="F1029">
            <v>25.95</v>
          </cell>
          <cell r="G1029">
            <v>23.36</v>
          </cell>
          <cell r="H1029">
            <v>2.6</v>
          </cell>
          <cell r="I1029">
            <v>0</v>
          </cell>
        </row>
        <row r="1030">
          <cell r="C1030">
            <v>89310</v>
          </cell>
          <cell r="D1030">
            <v>5.21</v>
          </cell>
          <cell r="E1030">
            <v>10</v>
          </cell>
          <cell r="F1030">
            <v>38.65</v>
          </cell>
          <cell r="G1030">
            <v>34.79</v>
          </cell>
          <cell r="H1030">
            <v>3.87</v>
          </cell>
          <cell r="I1030">
            <v>0</v>
          </cell>
        </row>
        <row r="1031">
          <cell r="C1031">
            <v>89320</v>
          </cell>
          <cell r="D1031">
            <v>1.59</v>
          </cell>
          <cell r="E1031">
            <v>10</v>
          </cell>
          <cell r="F1031">
            <v>34</v>
          </cell>
          <cell r="G1031">
            <v>30.6</v>
          </cell>
          <cell r="H1031">
            <v>3.4</v>
          </cell>
          <cell r="I1031">
            <v>0</v>
          </cell>
        </row>
        <row r="1032">
          <cell r="C1032">
            <v>89330</v>
          </cell>
          <cell r="D1032">
            <v>2.85</v>
          </cell>
          <cell r="E1032">
            <v>10</v>
          </cell>
          <cell r="F1032">
            <v>22.2</v>
          </cell>
          <cell r="G1032">
            <v>19.98</v>
          </cell>
          <cell r="H1032">
            <v>2.2200000000000002</v>
          </cell>
          <cell r="I1032">
            <v>0</v>
          </cell>
        </row>
        <row r="1033">
          <cell r="C1033">
            <v>89340</v>
          </cell>
          <cell r="D1033">
            <v>1.89</v>
          </cell>
          <cell r="E1033">
            <v>10</v>
          </cell>
          <cell r="F1033">
            <v>23.7</v>
          </cell>
          <cell r="G1033">
            <v>21.33</v>
          </cell>
          <cell r="H1033">
            <v>2.37</v>
          </cell>
          <cell r="I1033">
            <v>0</v>
          </cell>
        </row>
        <row r="1034">
          <cell r="C1034">
            <v>89350</v>
          </cell>
          <cell r="D1034">
            <v>0.61</v>
          </cell>
          <cell r="E1034">
            <v>10</v>
          </cell>
          <cell r="F1034">
            <v>12.5</v>
          </cell>
          <cell r="G1034">
            <v>11.25</v>
          </cell>
          <cell r="H1034">
            <v>1.25</v>
          </cell>
          <cell r="I1034">
            <v>0</v>
          </cell>
        </row>
        <row r="1035">
          <cell r="C1035">
            <v>89360</v>
          </cell>
          <cell r="D1035">
            <v>0.56999999999999995</v>
          </cell>
          <cell r="E1035">
            <v>10</v>
          </cell>
          <cell r="F1035">
            <v>5.9</v>
          </cell>
          <cell r="G1035">
            <v>5.31</v>
          </cell>
          <cell r="H1035">
            <v>0.59</v>
          </cell>
          <cell r="I1035">
            <v>0</v>
          </cell>
        </row>
        <row r="1036">
          <cell r="C1036">
            <v>89370</v>
          </cell>
          <cell r="D1036">
            <v>0.82</v>
          </cell>
          <cell r="E1036">
            <v>10</v>
          </cell>
          <cell r="F1036">
            <v>6.95</v>
          </cell>
          <cell r="G1036">
            <v>6.26</v>
          </cell>
          <cell r="H1036">
            <v>0.7</v>
          </cell>
          <cell r="I1036">
            <v>0</v>
          </cell>
        </row>
        <row r="1037">
          <cell r="C1037">
            <v>89380</v>
          </cell>
          <cell r="D1037">
            <v>0.09</v>
          </cell>
          <cell r="E1037">
            <v>10</v>
          </cell>
          <cell r="F1037">
            <v>4.55</v>
          </cell>
          <cell r="G1037">
            <v>4.0999999999999996</v>
          </cell>
          <cell r="H1037">
            <v>0.46</v>
          </cell>
          <cell r="I1037">
            <v>0</v>
          </cell>
        </row>
        <row r="1038">
          <cell r="C1038">
            <v>89390</v>
          </cell>
          <cell r="D1038">
            <v>0.2</v>
          </cell>
          <cell r="E1038">
            <v>10</v>
          </cell>
          <cell r="F1038">
            <v>1.45</v>
          </cell>
          <cell r="G1038">
            <v>1.31</v>
          </cell>
          <cell r="H1038">
            <v>0.15</v>
          </cell>
          <cell r="I1038">
            <v>0</v>
          </cell>
        </row>
        <row r="1039">
          <cell r="C1039">
            <v>89400</v>
          </cell>
          <cell r="D1039">
            <v>0.9</v>
          </cell>
          <cell r="E1039">
            <v>10</v>
          </cell>
          <cell r="F1039">
            <v>5.5</v>
          </cell>
          <cell r="G1039">
            <v>4.95</v>
          </cell>
          <cell r="H1039">
            <v>0.55000000000000004</v>
          </cell>
          <cell r="I1039">
            <v>0</v>
          </cell>
        </row>
        <row r="1040">
          <cell r="C1040">
            <v>89420</v>
          </cell>
          <cell r="D1040">
            <v>4.84</v>
          </cell>
          <cell r="E1040">
            <v>20</v>
          </cell>
          <cell r="F1040">
            <v>57.4</v>
          </cell>
          <cell r="G1040">
            <v>51.66</v>
          </cell>
          <cell r="H1040">
            <v>5.74</v>
          </cell>
          <cell r="I1040">
            <v>0</v>
          </cell>
        </row>
        <row r="1041">
          <cell r="C1041">
            <v>89430</v>
          </cell>
          <cell r="D1041">
            <v>3.85</v>
          </cell>
          <cell r="E1041">
            <v>10</v>
          </cell>
          <cell r="F1041">
            <v>43.45</v>
          </cell>
          <cell r="G1041">
            <v>39.11</v>
          </cell>
          <cell r="H1041">
            <v>4.3499999999999996</v>
          </cell>
          <cell r="I1041">
            <v>0</v>
          </cell>
        </row>
        <row r="1042">
          <cell r="C1042">
            <v>89440</v>
          </cell>
          <cell r="D1042">
            <v>3.96</v>
          </cell>
          <cell r="E1042">
            <v>10</v>
          </cell>
          <cell r="F1042">
            <v>39.049999999999997</v>
          </cell>
          <cell r="G1042">
            <v>35.15</v>
          </cell>
          <cell r="H1042">
            <v>3.91</v>
          </cell>
          <cell r="I1042">
            <v>0</v>
          </cell>
        </row>
        <row r="1043">
          <cell r="C1043">
            <v>89450</v>
          </cell>
          <cell r="D1043">
            <v>3.32</v>
          </cell>
          <cell r="E1043">
            <v>10</v>
          </cell>
          <cell r="F1043">
            <v>36.4</v>
          </cell>
          <cell r="G1043">
            <v>32.76</v>
          </cell>
          <cell r="H1043">
            <v>3.64</v>
          </cell>
          <cell r="I1043">
            <v>0</v>
          </cell>
        </row>
        <row r="1044">
          <cell r="C1044">
            <v>89460</v>
          </cell>
          <cell r="D1044">
            <v>2.72</v>
          </cell>
          <cell r="E1044">
            <v>10</v>
          </cell>
          <cell r="F1044">
            <v>30.2</v>
          </cell>
          <cell r="G1044">
            <v>27.18</v>
          </cell>
          <cell r="H1044">
            <v>3.02</v>
          </cell>
          <cell r="I1044">
            <v>0</v>
          </cell>
        </row>
        <row r="1045">
          <cell r="C1045">
            <v>89480</v>
          </cell>
          <cell r="D1045">
            <v>2.02</v>
          </cell>
          <cell r="E1045">
            <v>20</v>
          </cell>
          <cell r="F1045">
            <v>47.4</v>
          </cell>
          <cell r="G1045">
            <v>42.66</v>
          </cell>
          <cell r="H1045">
            <v>4.74</v>
          </cell>
          <cell r="I1045">
            <v>0</v>
          </cell>
        </row>
        <row r="1046">
          <cell r="C1046">
            <v>89500</v>
          </cell>
          <cell r="D1046">
            <v>0.34</v>
          </cell>
          <cell r="E1046">
            <v>20</v>
          </cell>
          <cell r="F1046">
            <v>23.6</v>
          </cell>
          <cell r="G1046">
            <v>21.24</v>
          </cell>
          <cell r="H1046">
            <v>2.36</v>
          </cell>
          <cell r="I1046">
            <v>0</v>
          </cell>
        </row>
        <row r="1047">
          <cell r="C1047">
            <v>89520</v>
          </cell>
          <cell r="D1047">
            <v>0</v>
          </cell>
          <cell r="E1047">
            <v>20</v>
          </cell>
          <cell r="F1047">
            <v>1.7</v>
          </cell>
          <cell r="G1047">
            <v>1.53</v>
          </cell>
          <cell r="H1047">
            <v>0.17</v>
          </cell>
          <cell r="I1047">
            <v>0</v>
          </cell>
        </row>
        <row r="1048">
          <cell r="C1048">
            <v>89540</v>
          </cell>
          <cell r="D1048">
            <v>0</v>
          </cell>
          <cell r="E1048">
            <v>20</v>
          </cell>
          <cell r="F1048">
            <v>0</v>
          </cell>
          <cell r="G1048">
            <v>0</v>
          </cell>
          <cell r="H1048">
            <v>0</v>
          </cell>
          <cell r="I1048">
            <v>0</v>
          </cell>
        </row>
        <row r="1049">
          <cell r="C1049">
            <v>89560</v>
          </cell>
          <cell r="D1049">
            <v>0</v>
          </cell>
          <cell r="E1049">
            <v>20</v>
          </cell>
          <cell r="F1049">
            <v>0</v>
          </cell>
          <cell r="G1049">
            <v>0</v>
          </cell>
          <cell r="H1049">
            <v>0</v>
          </cell>
          <cell r="I1049">
            <v>0</v>
          </cell>
        </row>
        <row r="1050">
          <cell r="C1050">
            <v>89570</v>
          </cell>
          <cell r="D1050">
            <v>0.09</v>
          </cell>
          <cell r="E1050">
            <v>10</v>
          </cell>
          <cell r="F1050">
            <v>0.23</v>
          </cell>
          <cell r="G1050">
            <v>0.21</v>
          </cell>
          <cell r="H1050">
            <v>0.02</v>
          </cell>
          <cell r="I1050">
            <v>0</v>
          </cell>
        </row>
        <row r="1051">
          <cell r="C1051">
            <v>89580</v>
          </cell>
          <cell r="D1051">
            <v>0.38</v>
          </cell>
          <cell r="E1051">
            <v>10</v>
          </cell>
          <cell r="F1051">
            <v>2.35</v>
          </cell>
          <cell r="G1051">
            <v>2.12</v>
          </cell>
          <cell r="H1051">
            <v>0.24</v>
          </cell>
          <cell r="I1051">
            <v>0</v>
          </cell>
        </row>
        <row r="1052">
          <cell r="C1052">
            <v>89590</v>
          </cell>
          <cell r="D1052">
            <v>0.68</v>
          </cell>
          <cell r="E1052">
            <v>10</v>
          </cell>
          <cell r="F1052">
            <v>5.3</v>
          </cell>
          <cell r="G1052">
            <v>4.7699999999999996</v>
          </cell>
          <cell r="H1052">
            <v>0.53</v>
          </cell>
          <cell r="I1052">
            <v>0</v>
          </cell>
        </row>
        <row r="1053">
          <cell r="C1053">
            <v>89600</v>
          </cell>
          <cell r="D1053">
            <v>1.45</v>
          </cell>
          <cell r="E1053">
            <v>10</v>
          </cell>
          <cell r="F1053">
            <v>10.65</v>
          </cell>
          <cell r="G1053">
            <v>9.59</v>
          </cell>
          <cell r="H1053">
            <v>1.07</v>
          </cell>
          <cell r="I1053">
            <v>0</v>
          </cell>
        </row>
        <row r="1054">
          <cell r="C1054">
            <v>89620</v>
          </cell>
          <cell r="D1054">
            <v>3.94</v>
          </cell>
          <cell r="E1054">
            <v>20</v>
          </cell>
          <cell r="F1054">
            <v>53.9</v>
          </cell>
          <cell r="G1054">
            <v>48.51</v>
          </cell>
          <cell r="H1054">
            <v>5.39</v>
          </cell>
          <cell r="I1054">
            <v>0</v>
          </cell>
        </row>
        <row r="1055">
          <cell r="C1055">
            <v>89640</v>
          </cell>
          <cell r="D1055">
            <v>5.94</v>
          </cell>
          <cell r="E1055">
            <v>20</v>
          </cell>
          <cell r="F1055">
            <v>98.8</v>
          </cell>
          <cell r="G1055">
            <v>88.92</v>
          </cell>
          <cell r="H1055">
            <v>9.8800000000000008</v>
          </cell>
          <cell r="I1055">
            <v>0</v>
          </cell>
        </row>
        <row r="1056">
          <cell r="C1056">
            <v>89650</v>
          </cell>
          <cell r="D1056">
            <v>5.96</v>
          </cell>
          <cell r="E1056">
            <v>10</v>
          </cell>
          <cell r="F1056">
            <v>59.5</v>
          </cell>
          <cell r="G1056">
            <v>53.55</v>
          </cell>
          <cell r="H1056">
            <v>5.95</v>
          </cell>
          <cell r="I1056">
            <v>0</v>
          </cell>
        </row>
        <row r="1057">
          <cell r="C1057">
            <v>89660</v>
          </cell>
          <cell r="D1057">
            <v>5.4</v>
          </cell>
          <cell r="E1057">
            <v>10</v>
          </cell>
          <cell r="F1057">
            <v>56.8</v>
          </cell>
          <cell r="G1057">
            <v>51.12</v>
          </cell>
          <cell r="H1057">
            <v>5.68</v>
          </cell>
          <cell r="I1057">
            <v>0</v>
          </cell>
        </row>
        <row r="1058">
          <cell r="C1058">
            <v>89680</v>
          </cell>
          <cell r="D1058">
            <v>4.96</v>
          </cell>
          <cell r="E1058">
            <v>20</v>
          </cell>
          <cell r="F1058">
            <v>103.6</v>
          </cell>
          <cell r="G1058">
            <v>93.24</v>
          </cell>
          <cell r="H1058">
            <v>10.36</v>
          </cell>
          <cell r="I1058">
            <v>0</v>
          </cell>
        </row>
        <row r="1059">
          <cell r="C1059">
            <v>89700</v>
          </cell>
          <cell r="D1059">
            <v>3.57</v>
          </cell>
          <cell r="E1059">
            <v>20</v>
          </cell>
          <cell r="F1059">
            <v>85.3</v>
          </cell>
          <cell r="G1059">
            <v>76.77</v>
          </cell>
          <cell r="H1059">
            <v>8.5299999999999994</v>
          </cell>
          <cell r="I1059">
            <v>0</v>
          </cell>
        </row>
        <row r="1060">
          <cell r="C1060">
            <v>89720</v>
          </cell>
          <cell r="D1060">
            <v>1.84</v>
          </cell>
          <cell r="E1060">
            <v>20</v>
          </cell>
          <cell r="F1060">
            <v>54.1</v>
          </cell>
          <cell r="G1060">
            <v>48.69</v>
          </cell>
          <cell r="H1060">
            <v>5.41</v>
          </cell>
          <cell r="I1060">
            <v>0</v>
          </cell>
        </row>
        <row r="1061">
          <cell r="C1061">
            <v>89740</v>
          </cell>
          <cell r="D1061">
            <v>2.36</v>
          </cell>
          <cell r="E1061">
            <v>20</v>
          </cell>
          <cell r="F1061">
            <v>42</v>
          </cell>
          <cell r="G1061">
            <v>37.799999999999997</v>
          </cell>
          <cell r="H1061">
            <v>4.2</v>
          </cell>
          <cell r="I1061">
            <v>0</v>
          </cell>
        </row>
        <row r="1062">
          <cell r="C1062">
            <v>89750</v>
          </cell>
          <cell r="D1062">
            <v>1.55</v>
          </cell>
          <cell r="E1062">
            <v>10</v>
          </cell>
          <cell r="F1062">
            <v>19.55</v>
          </cell>
          <cell r="G1062">
            <v>17.600000000000001</v>
          </cell>
          <cell r="H1062">
            <v>1.96</v>
          </cell>
          <cell r="I1062">
            <v>0</v>
          </cell>
        </row>
        <row r="1063">
          <cell r="C1063">
            <v>89760</v>
          </cell>
          <cell r="D1063">
            <v>1.1000000000000001</v>
          </cell>
          <cell r="E1063">
            <v>10</v>
          </cell>
          <cell r="F1063">
            <v>13.25</v>
          </cell>
          <cell r="G1063">
            <v>0.66</v>
          </cell>
          <cell r="H1063">
            <v>0</v>
          </cell>
          <cell r="I1063">
            <v>12.59</v>
          </cell>
        </row>
        <row r="1064">
          <cell r="C1064">
            <v>89780</v>
          </cell>
          <cell r="D1064">
            <v>0.78</v>
          </cell>
          <cell r="E1064">
            <v>20</v>
          </cell>
          <cell r="F1064">
            <v>18.8</v>
          </cell>
          <cell r="G1064">
            <v>0.94</v>
          </cell>
          <cell r="H1064">
            <v>0</v>
          </cell>
          <cell r="I1064">
            <v>17.86</v>
          </cell>
        </row>
        <row r="1065">
          <cell r="C1065">
            <v>89790</v>
          </cell>
          <cell r="D1065">
            <v>0.87</v>
          </cell>
          <cell r="E1065">
            <v>10</v>
          </cell>
          <cell r="F1065">
            <v>8.25</v>
          </cell>
          <cell r="G1065">
            <v>0.41</v>
          </cell>
          <cell r="H1065">
            <v>0</v>
          </cell>
          <cell r="I1065">
            <v>7.84</v>
          </cell>
        </row>
        <row r="1066">
          <cell r="C1066">
            <v>89800</v>
          </cell>
          <cell r="D1066">
            <v>0.84</v>
          </cell>
          <cell r="E1066">
            <v>10</v>
          </cell>
          <cell r="F1066">
            <v>8.5500000000000007</v>
          </cell>
          <cell r="G1066">
            <v>0.43</v>
          </cell>
          <cell r="H1066">
            <v>0</v>
          </cell>
          <cell r="I1066">
            <v>8.1199999999999992</v>
          </cell>
        </row>
        <row r="1067">
          <cell r="C1067">
            <v>89810</v>
          </cell>
          <cell r="D1067">
            <v>1.46</v>
          </cell>
          <cell r="E1067">
            <v>10</v>
          </cell>
          <cell r="F1067">
            <v>11.5</v>
          </cell>
          <cell r="G1067">
            <v>0.57999999999999996</v>
          </cell>
          <cell r="H1067">
            <v>0</v>
          </cell>
          <cell r="I1067">
            <v>10.93</v>
          </cell>
        </row>
        <row r="1068">
          <cell r="C1068">
            <v>89820</v>
          </cell>
          <cell r="D1068">
            <v>1.33</v>
          </cell>
          <cell r="E1068">
            <v>10</v>
          </cell>
          <cell r="F1068">
            <v>13.95</v>
          </cell>
          <cell r="G1068">
            <v>0.7</v>
          </cell>
          <cell r="H1068">
            <v>0</v>
          </cell>
          <cell r="I1068">
            <v>13.25</v>
          </cell>
        </row>
        <row r="1069">
          <cell r="C1069">
            <v>89830</v>
          </cell>
          <cell r="D1069">
            <v>1.51</v>
          </cell>
          <cell r="E1069">
            <v>10</v>
          </cell>
          <cell r="F1069">
            <v>14.2</v>
          </cell>
          <cell r="G1069">
            <v>0.71</v>
          </cell>
          <cell r="H1069">
            <v>0</v>
          </cell>
          <cell r="I1069">
            <v>13.49</v>
          </cell>
        </row>
        <row r="1070">
          <cell r="C1070">
            <v>89840</v>
          </cell>
          <cell r="D1070">
            <v>1.78</v>
          </cell>
          <cell r="E1070">
            <v>10</v>
          </cell>
          <cell r="F1070">
            <v>16.45</v>
          </cell>
          <cell r="G1070">
            <v>0.82</v>
          </cell>
          <cell r="H1070">
            <v>0</v>
          </cell>
          <cell r="I1070">
            <v>15.63</v>
          </cell>
        </row>
        <row r="1071">
          <cell r="C1071">
            <v>89850</v>
          </cell>
          <cell r="D1071">
            <v>1.28</v>
          </cell>
          <cell r="E1071">
            <v>10</v>
          </cell>
          <cell r="F1071">
            <v>15.3</v>
          </cell>
          <cell r="G1071">
            <v>0.77</v>
          </cell>
          <cell r="H1071">
            <v>0</v>
          </cell>
          <cell r="I1071">
            <v>14.54</v>
          </cell>
        </row>
        <row r="1072">
          <cell r="C1072">
            <v>89860</v>
          </cell>
          <cell r="D1072">
            <v>1.52</v>
          </cell>
          <cell r="E1072">
            <v>10</v>
          </cell>
          <cell r="F1072">
            <v>14</v>
          </cell>
          <cell r="G1072">
            <v>0.84</v>
          </cell>
          <cell r="H1072">
            <v>0</v>
          </cell>
          <cell r="I1072">
            <v>13.44</v>
          </cell>
        </row>
        <row r="1073">
          <cell r="C1073">
            <v>89880</v>
          </cell>
          <cell r="D1073">
            <v>1.93</v>
          </cell>
          <cell r="E1073">
            <v>20</v>
          </cell>
          <cell r="F1073">
            <v>34.5</v>
          </cell>
          <cell r="G1073">
            <v>2.0699999999999998</v>
          </cell>
          <cell r="H1073">
            <v>0</v>
          </cell>
          <cell r="I1073">
            <v>33.119999999999997</v>
          </cell>
        </row>
        <row r="1074">
          <cell r="C1074">
            <v>89890</v>
          </cell>
          <cell r="D1074">
            <v>2.0499999999999998</v>
          </cell>
          <cell r="E1074">
            <v>10</v>
          </cell>
          <cell r="F1074">
            <v>19.899999999999999</v>
          </cell>
          <cell r="G1074">
            <v>1</v>
          </cell>
          <cell r="H1074">
            <v>0</v>
          </cell>
          <cell r="I1074">
            <v>18.91</v>
          </cell>
        </row>
        <row r="1075">
          <cell r="C1075">
            <v>89900</v>
          </cell>
          <cell r="D1075">
            <v>3.86</v>
          </cell>
          <cell r="E1075">
            <v>10</v>
          </cell>
          <cell r="F1075">
            <v>29.55</v>
          </cell>
          <cell r="G1075">
            <v>1.48</v>
          </cell>
          <cell r="H1075">
            <v>0</v>
          </cell>
          <cell r="I1075">
            <v>28.07</v>
          </cell>
        </row>
        <row r="1076">
          <cell r="C1076">
            <v>89920</v>
          </cell>
          <cell r="D1076">
            <v>3.48</v>
          </cell>
          <cell r="E1076">
            <v>20</v>
          </cell>
          <cell r="F1076">
            <v>73.400000000000006</v>
          </cell>
          <cell r="G1076">
            <v>3.67</v>
          </cell>
          <cell r="H1076">
            <v>0</v>
          </cell>
          <cell r="I1076">
            <v>69.73</v>
          </cell>
        </row>
        <row r="1077">
          <cell r="C1077">
            <v>89930</v>
          </cell>
          <cell r="D1077">
            <v>5.23</v>
          </cell>
          <cell r="E1077">
            <v>10</v>
          </cell>
          <cell r="F1077">
            <v>43.55</v>
          </cell>
          <cell r="G1077">
            <v>2.1800000000000002</v>
          </cell>
          <cell r="H1077">
            <v>0</v>
          </cell>
          <cell r="I1077">
            <v>41.37</v>
          </cell>
        </row>
        <row r="1078">
          <cell r="C1078">
            <v>89940</v>
          </cell>
          <cell r="D1078">
            <v>5.07</v>
          </cell>
          <cell r="E1078">
            <v>10</v>
          </cell>
          <cell r="F1078">
            <v>51.5</v>
          </cell>
          <cell r="G1078">
            <v>2.58</v>
          </cell>
          <cell r="H1078">
            <v>0</v>
          </cell>
          <cell r="I1078">
            <v>48.93</v>
          </cell>
        </row>
        <row r="1079">
          <cell r="C1079">
            <v>89960</v>
          </cell>
          <cell r="D1079">
            <v>2.81</v>
          </cell>
          <cell r="E1079">
            <v>20</v>
          </cell>
          <cell r="F1079">
            <v>78.8</v>
          </cell>
          <cell r="G1079">
            <v>3.94</v>
          </cell>
          <cell r="H1079">
            <v>0</v>
          </cell>
          <cell r="I1079">
            <v>74.86</v>
          </cell>
        </row>
        <row r="1080">
          <cell r="C1080">
            <v>89970</v>
          </cell>
          <cell r="D1080">
            <v>5.82</v>
          </cell>
          <cell r="E1080">
            <v>10</v>
          </cell>
          <cell r="F1080">
            <v>43.15</v>
          </cell>
          <cell r="G1080">
            <v>2.16</v>
          </cell>
          <cell r="H1080">
            <v>0</v>
          </cell>
          <cell r="I1080">
            <v>40.99</v>
          </cell>
        </row>
        <row r="1081">
          <cell r="C1081">
            <v>89980</v>
          </cell>
          <cell r="D1081">
            <v>5.79</v>
          </cell>
          <cell r="E1081">
            <v>10</v>
          </cell>
          <cell r="F1081">
            <v>58.05</v>
          </cell>
          <cell r="G1081">
            <v>2.9</v>
          </cell>
          <cell r="H1081">
            <v>0</v>
          </cell>
          <cell r="I1081">
            <v>55.15</v>
          </cell>
        </row>
        <row r="1082">
          <cell r="C1082">
            <v>90000</v>
          </cell>
          <cell r="D1082">
            <v>2.81</v>
          </cell>
          <cell r="E1082">
            <v>20</v>
          </cell>
          <cell r="F1082">
            <v>86</v>
          </cell>
          <cell r="G1082">
            <v>4.3</v>
          </cell>
          <cell r="H1082">
            <v>0</v>
          </cell>
          <cell r="I1082">
            <v>81.7</v>
          </cell>
        </row>
        <row r="1083">
          <cell r="C1083">
            <v>90020</v>
          </cell>
          <cell r="D1083">
            <v>0.38</v>
          </cell>
          <cell r="E1083">
            <v>20</v>
          </cell>
          <cell r="F1083">
            <v>31.9</v>
          </cell>
          <cell r="G1083">
            <v>1.6</v>
          </cell>
          <cell r="H1083">
            <v>0</v>
          </cell>
          <cell r="I1083">
            <v>30.31</v>
          </cell>
        </row>
        <row r="1084">
          <cell r="C1084">
            <v>90040</v>
          </cell>
          <cell r="D1084">
            <v>0</v>
          </cell>
          <cell r="E1084">
            <v>20</v>
          </cell>
          <cell r="F1084">
            <v>1.9</v>
          </cell>
          <cell r="G1084">
            <v>0.1</v>
          </cell>
          <cell r="H1084">
            <v>0</v>
          </cell>
          <cell r="I1084">
            <v>1.81</v>
          </cell>
        </row>
        <row r="1085">
          <cell r="C1085">
            <v>90050</v>
          </cell>
          <cell r="D1085">
            <v>0</v>
          </cell>
          <cell r="E1085">
            <v>10</v>
          </cell>
          <cell r="F1085">
            <v>0</v>
          </cell>
          <cell r="G1085">
            <v>0</v>
          </cell>
          <cell r="H1085">
            <v>0</v>
          </cell>
          <cell r="I1085">
            <v>0</v>
          </cell>
        </row>
        <row r="1086">
          <cell r="C1086">
            <v>90060</v>
          </cell>
          <cell r="D1086">
            <v>0.13</v>
          </cell>
          <cell r="E1086">
            <v>10</v>
          </cell>
          <cell r="F1086">
            <v>0.33</v>
          </cell>
          <cell r="G1086">
            <v>0.02</v>
          </cell>
          <cell r="H1086">
            <v>0</v>
          </cell>
          <cell r="I1086">
            <v>0.31</v>
          </cell>
        </row>
        <row r="1087">
          <cell r="C1087">
            <v>90070</v>
          </cell>
          <cell r="D1087">
            <v>0.91</v>
          </cell>
          <cell r="E1087">
            <v>10</v>
          </cell>
          <cell r="F1087">
            <v>5.2</v>
          </cell>
          <cell r="G1087">
            <v>0</v>
          </cell>
          <cell r="H1087">
            <v>0</v>
          </cell>
          <cell r="I1087">
            <v>0</v>
          </cell>
        </row>
        <row r="1088">
          <cell r="C1088">
            <v>90080</v>
          </cell>
          <cell r="D1088">
            <v>0.98</v>
          </cell>
          <cell r="E1088">
            <v>10</v>
          </cell>
          <cell r="F1088">
            <v>9.4499999999999993</v>
          </cell>
          <cell r="G1088">
            <v>0.47</v>
          </cell>
          <cell r="H1088">
            <v>0</v>
          </cell>
          <cell r="I1088">
            <v>8.98</v>
          </cell>
        </row>
        <row r="1089">
          <cell r="C1089">
            <v>90100</v>
          </cell>
          <cell r="D1089">
            <v>2.02</v>
          </cell>
          <cell r="E1089">
            <v>20</v>
          </cell>
          <cell r="F1089">
            <v>30</v>
          </cell>
          <cell r="G1089">
            <v>1.5</v>
          </cell>
          <cell r="H1089">
            <v>0</v>
          </cell>
          <cell r="I1089">
            <v>28.5</v>
          </cell>
        </row>
        <row r="1090">
          <cell r="C1090">
            <v>90110</v>
          </cell>
          <cell r="D1090">
            <v>0.31</v>
          </cell>
          <cell r="E1090">
            <v>10</v>
          </cell>
          <cell r="F1090">
            <v>11.65</v>
          </cell>
          <cell r="G1090">
            <v>11.65</v>
          </cell>
          <cell r="H1090">
            <v>0</v>
          </cell>
          <cell r="I1090">
            <v>0</v>
          </cell>
        </row>
        <row r="1091">
          <cell r="C1091">
            <v>90120</v>
          </cell>
          <cell r="D1091">
            <v>0</v>
          </cell>
          <cell r="E1091">
            <v>10</v>
          </cell>
          <cell r="F1091">
            <v>0.78</v>
          </cell>
          <cell r="G1091">
            <v>0.78</v>
          </cell>
          <cell r="H1091">
            <v>0</v>
          </cell>
          <cell r="I1091">
            <v>0</v>
          </cell>
        </row>
        <row r="1092">
          <cell r="C1092">
            <v>90130</v>
          </cell>
          <cell r="D1092">
            <v>0.37</v>
          </cell>
          <cell r="E1092">
            <v>10</v>
          </cell>
          <cell r="F1092">
            <v>0.93</v>
          </cell>
          <cell r="G1092">
            <v>0.93</v>
          </cell>
          <cell r="H1092">
            <v>0</v>
          </cell>
          <cell r="I1092">
            <v>0</v>
          </cell>
        </row>
        <row r="1093">
          <cell r="C1093">
            <v>90140</v>
          </cell>
          <cell r="D1093">
            <v>0.19</v>
          </cell>
          <cell r="E1093">
            <v>10</v>
          </cell>
          <cell r="F1093">
            <v>2.8</v>
          </cell>
          <cell r="G1093">
            <v>2.8</v>
          </cell>
          <cell r="H1093">
            <v>0</v>
          </cell>
          <cell r="I1093">
            <v>0</v>
          </cell>
        </row>
        <row r="1094">
          <cell r="C1094">
            <v>90160</v>
          </cell>
          <cell r="D1094">
            <v>1.23</v>
          </cell>
          <cell r="E1094">
            <v>20</v>
          </cell>
          <cell r="F1094">
            <v>14.2</v>
          </cell>
          <cell r="G1094">
            <v>14.2</v>
          </cell>
          <cell r="H1094">
            <v>0</v>
          </cell>
          <cell r="I1094">
            <v>0</v>
          </cell>
        </row>
        <row r="1095">
          <cell r="C1095">
            <v>90170</v>
          </cell>
          <cell r="D1095">
            <v>1.51</v>
          </cell>
          <cell r="E1095">
            <v>10</v>
          </cell>
          <cell r="F1095">
            <v>13.7</v>
          </cell>
          <cell r="G1095">
            <v>13.7</v>
          </cell>
          <cell r="H1095">
            <v>0</v>
          </cell>
          <cell r="I1095">
            <v>0</v>
          </cell>
        </row>
        <row r="1096">
          <cell r="C1096">
            <v>90180</v>
          </cell>
          <cell r="D1096">
            <v>1.1499999999999999</v>
          </cell>
          <cell r="E1096">
            <v>10</v>
          </cell>
          <cell r="F1096">
            <v>13.3</v>
          </cell>
          <cell r="G1096">
            <v>13.3</v>
          </cell>
          <cell r="H1096">
            <v>0</v>
          </cell>
          <cell r="I1096">
            <v>0</v>
          </cell>
        </row>
        <row r="1097">
          <cell r="C1097">
            <v>90190</v>
          </cell>
          <cell r="D1097">
            <v>0.93</v>
          </cell>
          <cell r="E1097">
            <v>10</v>
          </cell>
          <cell r="F1097">
            <v>10.4</v>
          </cell>
          <cell r="G1097">
            <v>10.4</v>
          </cell>
          <cell r="H1097">
            <v>0</v>
          </cell>
          <cell r="I1097">
            <v>0</v>
          </cell>
        </row>
        <row r="1098">
          <cell r="C1098">
            <v>90200</v>
          </cell>
          <cell r="D1098">
            <v>0.48</v>
          </cell>
          <cell r="E1098">
            <v>10</v>
          </cell>
          <cell r="F1098">
            <v>7.05</v>
          </cell>
          <cell r="G1098">
            <v>7.05</v>
          </cell>
          <cell r="H1098">
            <v>0</v>
          </cell>
          <cell r="I1098">
            <v>0</v>
          </cell>
        </row>
        <row r="1099">
          <cell r="C1099">
            <v>90220</v>
          </cell>
          <cell r="D1099">
            <v>0</v>
          </cell>
          <cell r="E1099">
            <v>20</v>
          </cell>
          <cell r="F1099">
            <v>2.4</v>
          </cell>
          <cell r="G1099">
            <v>2.4</v>
          </cell>
          <cell r="H1099">
            <v>0</v>
          </cell>
          <cell r="I1099">
            <v>0</v>
          </cell>
        </row>
        <row r="1100">
          <cell r="C1100">
            <v>90230</v>
          </cell>
          <cell r="D1100">
            <v>0</v>
          </cell>
          <cell r="E1100">
            <v>10</v>
          </cell>
          <cell r="F1100">
            <v>0</v>
          </cell>
          <cell r="G1100">
            <v>0</v>
          </cell>
          <cell r="H1100">
            <v>0</v>
          </cell>
          <cell r="I1100">
            <v>0</v>
          </cell>
        </row>
        <row r="1101">
          <cell r="C1101">
            <v>90240</v>
          </cell>
          <cell r="D1101">
            <v>0.01</v>
          </cell>
          <cell r="E1101">
            <v>10</v>
          </cell>
          <cell r="F1101">
            <v>0.03</v>
          </cell>
          <cell r="G1101">
            <v>0.03</v>
          </cell>
          <cell r="H1101">
            <v>0</v>
          </cell>
          <cell r="I1101">
            <v>0</v>
          </cell>
        </row>
        <row r="1102">
          <cell r="C1102">
            <v>90250</v>
          </cell>
          <cell r="D1102">
            <v>0</v>
          </cell>
          <cell r="E1102">
            <v>10</v>
          </cell>
          <cell r="F1102">
            <v>0.03</v>
          </cell>
          <cell r="G1102">
            <v>0.03</v>
          </cell>
          <cell r="H1102">
            <v>0</v>
          </cell>
          <cell r="I1102">
            <v>0</v>
          </cell>
        </row>
        <row r="1103">
          <cell r="C1103">
            <v>90260</v>
          </cell>
          <cell r="D1103">
            <v>0</v>
          </cell>
          <cell r="E1103">
            <v>10</v>
          </cell>
          <cell r="F1103">
            <v>0</v>
          </cell>
          <cell r="G1103">
            <v>0</v>
          </cell>
          <cell r="H1103">
            <v>0</v>
          </cell>
          <cell r="I1103">
            <v>0</v>
          </cell>
        </row>
        <row r="1104">
          <cell r="C1104">
            <v>90270</v>
          </cell>
          <cell r="D1104">
            <v>0</v>
          </cell>
          <cell r="E1104">
            <v>10</v>
          </cell>
          <cell r="F1104">
            <v>0</v>
          </cell>
          <cell r="G1104">
            <v>0</v>
          </cell>
          <cell r="H1104">
            <v>0</v>
          </cell>
          <cell r="I1104">
            <v>0</v>
          </cell>
        </row>
        <row r="1105">
          <cell r="C1105">
            <v>90280</v>
          </cell>
          <cell r="D1105">
            <v>0</v>
          </cell>
          <cell r="E1105">
            <v>10</v>
          </cell>
          <cell r="F1105">
            <v>0</v>
          </cell>
          <cell r="G1105">
            <v>0</v>
          </cell>
          <cell r="H1105">
            <v>0</v>
          </cell>
          <cell r="I1105">
            <v>0</v>
          </cell>
        </row>
        <row r="1106">
          <cell r="C1106">
            <v>90300</v>
          </cell>
          <cell r="D1106">
            <v>0</v>
          </cell>
          <cell r="E1106">
            <v>20</v>
          </cell>
          <cell r="F1106">
            <v>0</v>
          </cell>
          <cell r="G1106">
            <v>0</v>
          </cell>
          <cell r="H1106">
            <v>0</v>
          </cell>
          <cell r="I1106">
            <v>0</v>
          </cell>
        </row>
        <row r="1107">
          <cell r="C1107">
            <v>90320</v>
          </cell>
          <cell r="D1107">
            <v>0</v>
          </cell>
          <cell r="E1107">
            <v>20</v>
          </cell>
          <cell r="F1107">
            <v>0</v>
          </cell>
          <cell r="G1107">
            <v>0</v>
          </cell>
          <cell r="H1107">
            <v>0</v>
          </cell>
          <cell r="I1107">
            <v>0</v>
          </cell>
        </row>
        <row r="1108">
          <cell r="C1108">
            <v>90340</v>
          </cell>
          <cell r="D1108">
            <v>0</v>
          </cell>
          <cell r="E1108">
            <v>20</v>
          </cell>
          <cell r="F1108">
            <v>0</v>
          </cell>
          <cell r="G1108">
            <v>0</v>
          </cell>
          <cell r="H1108">
            <v>0</v>
          </cell>
          <cell r="I1108">
            <v>0</v>
          </cell>
        </row>
        <row r="1109">
          <cell r="C1109">
            <v>90360</v>
          </cell>
          <cell r="D1109">
            <v>1.86</v>
          </cell>
          <cell r="E1109">
            <v>20</v>
          </cell>
          <cell r="F1109">
            <v>9.3000000000000007</v>
          </cell>
          <cell r="G1109">
            <v>9.3000000000000007</v>
          </cell>
          <cell r="H1109">
            <v>0</v>
          </cell>
          <cell r="I1109">
            <v>0</v>
          </cell>
        </row>
        <row r="1110">
          <cell r="C1110">
            <v>90370</v>
          </cell>
          <cell r="D1110">
            <v>6.32</v>
          </cell>
          <cell r="E1110">
            <v>10</v>
          </cell>
          <cell r="F1110">
            <v>40.9</v>
          </cell>
          <cell r="G1110">
            <v>40.9</v>
          </cell>
          <cell r="H1110">
            <v>0</v>
          </cell>
          <cell r="I1110">
            <v>0</v>
          </cell>
        </row>
        <row r="1111">
          <cell r="C1111">
            <v>90380</v>
          </cell>
          <cell r="D1111">
            <v>10.87</v>
          </cell>
          <cell r="E1111">
            <v>10</v>
          </cell>
          <cell r="F1111">
            <v>85.95</v>
          </cell>
          <cell r="G1111">
            <v>85.95</v>
          </cell>
          <cell r="H1111">
            <v>0</v>
          </cell>
          <cell r="I1111">
            <v>0</v>
          </cell>
        </row>
        <row r="1112">
          <cell r="C1112">
            <v>90390</v>
          </cell>
          <cell r="D1112">
            <v>6.29</v>
          </cell>
          <cell r="E1112">
            <v>10</v>
          </cell>
          <cell r="F1112">
            <v>85.8</v>
          </cell>
          <cell r="G1112">
            <v>85.8</v>
          </cell>
          <cell r="H1112">
            <v>0</v>
          </cell>
          <cell r="I1112">
            <v>0</v>
          </cell>
        </row>
        <row r="1113">
          <cell r="C1113">
            <v>90400</v>
          </cell>
          <cell r="D1113">
            <v>0.6</v>
          </cell>
          <cell r="E1113">
            <v>10</v>
          </cell>
          <cell r="F1113">
            <v>34.450000000000003</v>
          </cell>
          <cell r="G1113">
            <v>34.450000000000003</v>
          </cell>
          <cell r="H1113">
            <v>0</v>
          </cell>
          <cell r="I1113">
            <v>0</v>
          </cell>
        </row>
        <row r="1114">
          <cell r="C1114">
            <v>90420</v>
          </cell>
          <cell r="D1114">
            <v>0</v>
          </cell>
          <cell r="E1114">
            <v>20</v>
          </cell>
          <cell r="F1114">
            <v>3</v>
          </cell>
          <cell r="G1114">
            <v>3</v>
          </cell>
          <cell r="H1114">
            <v>0</v>
          </cell>
          <cell r="I1114">
            <v>0</v>
          </cell>
        </row>
        <row r="1115">
          <cell r="C1115">
            <v>90440</v>
          </cell>
          <cell r="D1115">
            <v>0</v>
          </cell>
          <cell r="E1115">
            <v>20</v>
          </cell>
          <cell r="F1115">
            <v>0</v>
          </cell>
          <cell r="G1115">
            <v>0</v>
          </cell>
          <cell r="H1115">
            <v>0</v>
          </cell>
          <cell r="I1115">
            <v>0</v>
          </cell>
        </row>
        <row r="1116">
          <cell r="C1116">
            <v>90460</v>
          </cell>
          <cell r="D1116">
            <v>0</v>
          </cell>
          <cell r="E1116">
            <v>20</v>
          </cell>
          <cell r="F1116">
            <v>0</v>
          </cell>
          <cell r="G1116">
            <v>0</v>
          </cell>
          <cell r="H1116">
            <v>0</v>
          </cell>
          <cell r="I1116">
            <v>0</v>
          </cell>
        </row>
        <row r="1117">
          <cell r="C1117">
            <v>90470</v>
          </cell>
          <cell r="D1117">
            <v>0</v>
          </cell>
          <cell r="E1117">
            <v>10</v>
          </cell>
          <cell r="F1117">
            <v>0</v>
          </cell>
          <cell r="G1117">
            <v>0</v>
          </cell>
          <cell r="H1117">
            <v>0</v>
          </cell>
          <cell r="I1117">
            <v>0</v>
          </cell>
        </row>
        <row r="1118">
          <cell r="C1118">
            <v>90480</v>
          </cell>
          <cell r="D1118">
            <v>0</v>
          </cell>
          <cell r="E1118">
            <v>10</v>
          </cell>
          <cell r="F1118">
            <v>0</v>
          </cell>
          <cell r="G1118">
            <v>0</v>
          </cell>
          <cell r="H1118">
            <v>0</v>
          </cell>
          <cell r="I1118">
            <v>0</v>
          </cell>
        </row>
        <row r="1119">
          <cell r="C1119">
            <v>90490</v>
          </cell>
          <cell r="D1119">
            <v>0</v>
          </cell>
          <cell r="E1119">
            <v>10</v>
          </cell>
          <cell r="F1119">
            <v>0</v>
          </cell>
          <cell r="G1119">
            <v>0</v>
          </cell>
          <cell r="H1119">
            <v>0</v>
          </cell>
          <cell r="I1119">
            <v>0</v>
          </cell>
        </row>
        <row r="1120">
          <cell r="C1120">
            <v>90500</v>
          </cell>
          <cell r="D1120">
            <v>0</v>
          </cell>
          <cell r="E1120">
            <v>10</v>
          </cell>
          <cell r="F1120">
            <v>0</v>
          </cell>
          <cell r="G1120">
            <v>0</v>
          </cell>
          <cell r="H1120">
            <v>0</v>
          </cell>
          <cell r="I1120">
            <v>0</v>
          </cell>
        </row>
        <row r="1121">
          <cell r="C1121">
            <v>90510</v>
          </cell>
          <cell r="D1121">
            <v>0</v>
          </cell>
          <cell r="E1121">
            <v>10</v>
          </cell>
          <cell r="F1121">
            <v>0</v>
          </cell>
          <cell r="G1121">
            <v>0</v>
          </cell>
          <cell r="H1121">
            <v>0</v>
          </cell>
          <cell r="I1121">
            <v>0</v>
          </cell>
        </row>
        <row r="1122">
          <cell r="C1122">
            <v>90520</v>
          </cell>
          <cell r="D1122">
            <v>0</v>
          </cell>
          <cell r="E1122">
            <v>10</v>
          </cell>
          <cell r="F1122">
            <v>0</v>
          </cell>
          <cell r="G1122">
            <v>0</v>
          </cell>
          <cell r="H1122">
            <v>0</v>
          </cell>
          <cell r="I1122">
            <v>0</v>
          </cell>
        </row>
        <row r="1123">
          <cell r="C1123">
            <v>90540</v>
          </cell>
          <cell r="D1123">
            <v>0</v>
          </cell>
          <cell r="E1123">
            <v>20</v>
          </cell>
          <cell r="F1123">
            <v>0</v>
          </cell>
          <cell r="G1123">
            <v>0</v>
          </cell>
          <cell r="H1123">
            <v>0</v>
          </cell>
          <cell r="I1123">
            <v>0</v>
          </cell>
        </row>
        <row r="1124">
          <cell r="C1124">
            <v>90560</v>
          </cell>
          <cell r="D1124">
            <v>0.34</v>
          </cell>
          <cell r="E1124">
            <v>20</v>
          </cell>
          <cell r="F1124">
            <v>1.7</v>
          </cell>
          <cell r="G1124">
            <v>1.7</v>
          </cell>
          <cell r="H1124">
            <v>0</v>
          </cell>
          <cell r="I1124">
            <v>0</v>
          </cell>
        </row>
        <row r="1125">
          <cell r="C1125">
            <v>90580</v>
          </cell>
          <cell r="D1125">
            <v>1.26</v>
          </cell>
          <cell r="E1125">
            <v>20</v>
          </cell>
          <cell r="F1125">
            <v>16</v>
          </cell>
          <cell r="G1125">
            <v>16</v>
          </cell>
          <cell r="H1125">
            <v>0</v>
          </cell>
          <cell r="I1125">
            <v>0</v>
          </cell>
        </row>
        <row r="1126">
          <cell r="C1126">
            <v>90600</v>
          </cell>
          <cell r="D1126">
            <v>1.6</v>
          </cell>
          <cell r="E1126">
            <v>20</v>
          </cell>
          <cell r="F1126">
            <v>28.6</v>
          </cell>
          <cell r="G1126">
            <v>28.6</v>
          </cell>
          <cell r="H1126">
            <v>0</v>
          </cell>
          <cell r="I1126">
            <v>0</v>
          </cell>
        </row>
        <row r="1127">
          <cell r="C1127">
            <v>90620</v>
          </cell>
          <cell r="D1127">
            <v>0.81</v>
          </cell>
          <cell r="E1127">
            <v>20</v>
          </cell>
          <cell r="F1127">
            <v>24.1</v>
          </cell>
          <cell r="G1127">
            <v>24.1</v>
          </cell>
          <cell r="H1127">
            <v>0</v>
          </cell>
          <cell r="I1127">
            <v>0</v>
          </cell>
        </row>
        <row r="1128">
          <cell r="C1128">
            <v>90640</v>
          </cell>
          <cell r="D1128">
            <v>0.49</v>
          </cell>
          <cell r="E1128">
            <v>20</v>
          </cell>
          <cell r="F1128">
            <v>13</v>
          </cell>
          <cell r="G1128">
            <v>13</v>
          </cell>
          <cell r="H1128">
            <v>0</v>
          </cell>
          <cell r="I1128">
            <v>0</v>
          </cell>
        </row>
        <row r="1129">
          <cell r="C1129">
            <v>90660</v>
          </cell>
          <cell r="D1129">
            <v>0.2</v>
          </cell>
          <cell r="E1129">
            <v>20</v>
          </cell>
          <cell r="F1129">
            <v>6.9</v>
          </cell>
          <cell r="G1129">
            <v>6.9</v>
          </cell>
          <cell r="H1129">
            <v>0</v>
          </cell>
          <cell r="I1129">
            <v>0</v>
          </cell>
        </row>
        <row r="1130">
          <cell r="C1130">
            <v>90680</v>
          </cell>
          <cell r="D1130">
            <v>0.48</v>
          </cell>
          <cell r="E1130">
            <v>20</v>
          </cell>
          <cell r="F1130">
            <v>6.8</v>
          </cell>
          <cell r="G1130">
            <v>6.8</v>
          </cell>
          <cell r="H1130">
            <v>0</v>
          </cell>
          <cell r="I1130">
            <v>0</v>
          </cell>
        </row>
        <row r="1131">
          <cell r="C1131">
            <v>90700</v>
          </cell>
          <cell r="D1131">
            <v>1.58</v>
          </cell>
          <cell r="E1131">
            <v>20</v>
          </cell>
          <cell r="F1131">
            <v>20.6</v>
          </cell>
          <cell r="G1131">
            <v>0</v>
          </cell>
          <cell r="H1131">
            <v>0</v>
          </cell>
          <cell r="I1131">
            <v>20.6</v>
          </cell>
        </row>
        <row r="1132">
          <cell r="C1132">
            <v>90720</v>
          </cell>
          <cell r="D1132">
            <v>1.9</v>
          </cell>
          <cell r="E1132">
            <v>20</v>
          </cell>
          <cell r="F1132">
            <v>34.799999999999997</v>
          </cell>
          <cell r="G1132">
            <v>0</v>
          </cell>
          <cell r="H1132">
            <v>0</v>
          </cell>
          <cell r="I1132">
            <v>34.799999999999997</v>
          </cell>
        </row>
        <row r="1133">
          <cell r="C1133">
            <v>90740</v>
          </cell>
          <cell r="D1133">
            <v>1.22</v>
          </cell>
          <cell r="E1133">
            <v>20</v>
          </cell>
          <cell r="F1133">
            <v>31.2</v>
          </cell>
          <cell r="G1133">
            <v>0</v>
          </cell>
          <cell r="H1133">
            <v>0</v>
          </cell>
          <cell r="I1133">
            <v>31.2</v>
          </cell>
        </row>
        <row r="1134">
          <cell r="C1134">
            <v>90750</v>
          </cell>
          <cell r="D1134">
            <v>1.02</v>
          </cell>
          <cell r="E1134">
            <v>10</v>
          </cell>
          <cell r="F1134">
            <v>11.2</v>
          </cell>
          <cell r="G1134">
            <v>0</v>
          </cell>
          <cell r="H1134">
            <v>0</v>
          </cell>
          <cell r="I1134">
            <v>11.2</v>
          </cell>
        </row>
        <row r="1135">
          <cell r="C1135">
            <v>90760</v>
          </cell>
          <cell r="D1135">
            <v>0.91</v>
          </cell>
          <cell r="E1135">
            <v>10</v>
          </cell>
          <cell r="F1135">
            <v>9.65</v>
          </cell>
          <cell r="G1135">
            <v>0</v>
          </cell>
          <cell r="H1135">
            <v>0</v>
          </cell>
          <cell r="I1135">
            <v>9.65</v>
          </cell>
        </row>
        <row r="1136">
          <cell r="C1136">
            <v>90770</v>
          </cell>
          <cell r="D1136">
            <v>0.67</v>
          </cell>
          <cell r="E1136">
            <v>10</v>
          </cell>
          <cell r="F1136">
            <v>7.9</v>
          </cell>
          <cell r="G1136">
            <v>0</v>
          </cell>
          <cell r="H1136">
            <v>0</v>
          </cell>
          <cell r="I1136">
            <v>7.9</v>
          </cell>
        </row>
        <row r="1137">
          <cell r="C1137">
            <v>90780</v>
          </cell>
          <cell r="D1137">
            <v>0.75</v>
          </cell>
          <cell r="E1137">
            <v>10</v>
          </cell>
          <cell r="F1137">
            <v>7.1</v>
          </cell>
          <cell r="G1137">
            <v>0</v>
          </cell>
          <cell r="H1137">
            <v>0</v>
          </cell>
          <cell r="I1137">
            <v>7.1</v>
          </cell>
        </row>
        <row r="1138">
          <cell r="C1138">
            <v>90800</v>
          </cell>
          <cell r="D1138">
            <v>1.46</v>
          </cell>
          <cell r="E1138">
            <v>20</v>
          </cell>
          <cell r="F1138">
            <v>22.1</v>
          </cell>
          <cell r="G1138">
            <v>0</v>
          </cell>
          <cell r="H1138">
            <v>0</v>
          </cell>
          <cell r="I1138">
            <v>22.1</v>
          </cell>
        </row>
        <row r="1139">
          <cell r="C1139">
            <v>90820</v>
          </cell>
          <cell r="D1139">
            <v>1.3</v>
          </cell>
          <cell r="E1139">
            <v>20</v>
          </cell>
          <cell r="F1139">
            <v>27.6</v>
          </cell>
          <cell r="G1139">
            <v>0</v>
          </cell>
          <cell r="H1139">
            <v>0</v>
          </cell>
          <cell r="I1139">
            <v>27.6</v>
          </cell>
        </row>
        <row r="1140">
          <cell r="C1140">
            <v>90840</v>
          </cell>
          <cell r="D1140">
            <v>0.14000000000000001</v>
          </cell>
          <cell r="E1140">
            <v>20</v>
          </cell>
          <cell r="F1140">
            <v>14.4</v>
          </cell>
          <cell r="G1140">
            <v>0</v>
          </cell>
          <cell r="H1140">
            <v>0</v>
          </cell>
          <cell r="I1140">
            <v>14.4</v>
          </cell>
        </row>
        <row r="1141">
          <cell r="C1141">
            <v>90860</v>
          </cell>
          <cell r="D1141">
            <v>0.31</v>
          </cell>
          <cell r="E1141">
            <v>20</v>
          </cell>
          <cell r="F1141">
            <v>4.5</v>
          </cell>
          <cell r="G1141">
            <v>0</v>
          </cell>
          <cell r="H1141">
            <v>0</v>
          </cell>
          <cell r="I1141">
            <v>4.5</v>
          </cell>
        </row>
        <row r="1142">
          <cell r="C1142">
            <v>90880</v>
          </cell>
          <cell r="D1142">
            <v>0.69</v>
          </cell>
          <cell r="E1142">
            <v>20</v>
          </cell>
          <cell r="F1142">
            <v>10</v>
          </cell>
          <cell r="G1142">
            <v>0</v>
          </cell>
          <cell r="H1142">
            <v>0</v>
          </cell>
          <cell r="I1142">
            <v>10</v>
          </cell>
        </row>
        <row r="1143">
          <cell r="C1143">
            <v>90900</v>
          </cell>
          <cell r="D1143">
            <v>0.96</v>
          </cell>
          <cell r="E1143">
            <v>20</v>
          </cell>
          <cell r="F1143">
            <v>16.5</v>
          </cell>
          <cell r="G1143">
            <v>0</v>
          </cell>
          <cell r="H1143">
            <v>0</v>
          </cell>
          <cell r="I1143">
            <v>16.5</v>
          </cell>
        </row>
        <row r="1144">
          <cell r="C1144">
            <v>90920</v>
          </cell>
          <cell r="D1144">
            <v>1.36</v>
          </cell>
          <cell r="E1144">
            <v>20</v>
          </cell>
          <cell r="F1144">
            <v>23.2</v>
          </cell>
          <cell r="G1144">
            <v>0</v>
          </cell>
          <cell r="H1144">
            <v>0</v>
          </cell>
          <cell r="I1144">
            <v>23.2</v>
          </cell>
        </row>
        <row r="1145">
          <cell r="C1145">
            <v>90940</v>
          </cell>
          <cell r="D1145">
            <v>1.64</v>
          </cell>
          <cell r="E1145">
            <v>20</v>
          </cell>
          <cell r="F1145">
            <v>30</v>
          </cell>
          <cell r="G1145">
            <v>0</v>
          </cell>
          <cell r="H1145">
            <v>0</v>
          </cell>
          <cell r="I1145">
            <v>30</v>
          </cell>
        </row>
        <row r="1146">
          <cell r="C1146">
            <v>90960</v>
          </cell>
          <cell r="D1146">
            <v>1.63</v>
          </cell>
          <cell r="E1146">
            <v>20</v>
          </cell>
          <cell r="F1146">
            <v>32.700000000000003</v>
          </cell>
          <cell r="G1146">
            <v>0</v>
          </cell>
          <cell r="H1146">
            <v>0</v>
          </cell>
          <cell r="I1146">
            <v>32.700000000000003</v>
          </cell>
        </row>
        <row r="1147">
          <cell r="C1147">
            <v>90970</v>
          </cell>
          <cell r="D1147">
            <v>2.21</v>
          </cell>
          <cell r="E1147">
            <v>10</v>
          </cell>
          <cell r="F1147">
            <v>19.2</v>
          </cell>
          <cell r="G1147">
            <v>0</v>
          </cell>
          <cell r="H1147">
            <v>0</v>
          </cell>
          <cell r="I1147">
            <v>19.2</v>
          </cell>
        </row>
        <row r="1148">
          <cell r="C1148">
            <v>90980</v>
          </cell>
          <cell r="D1148">
            <v>4.8499999999999996</v>
          </cell>
          <cell r="E1148">
            <v>10</v>
          </cell>
          <cell r="F1148">
            <v>35.299999999999997</v>
          </cell>
          <cell r="G1148">
            <v>0</v>
          </cell>
          <cell r="H1148">
            <v>0</v>
          </cell>
          <cell r="I1148">
            <v>35.299999999999997</v>
          </cell>
        </row>
        <row r="1149">
          <cell r="C1149">
            <v>90990</v>
          </cell>
          <cell r="D1149">
            <v>22.99</v>
          </cell>
          <cell r="E1149">
            <v>10</v>
          </cell>
          <cell r="F1149">
            <v>139.19999999999999</v>
          </cell>
          <cell r="G1149">
            <v>0</v>
          </cell>
          <cell r="H1149">
            <v>0</v>
          </cell>
          <cell r="I1149">
            <v>139.19999999999999</v>
          </cell>
        </row>
        <row r="1150">
          <cell r="C1150">
            <v>91000</v>
          </cell>
          <cell r="D1150">
            <v>34.64</v>
          </cell>
          <cell r="E1150">
            <v>10</v>
          </cell>
          <cell r="F1150">
            <v>288.14999999999998</v>
          </cell>
          <cell r="G1150">
            <v>0</v>
          </cell>
          <cell r="H1150">
            <v>0</v>
          </cell>
          <cell r="I1150">
            <v>288.14999999999998</v>
          </cell>
        </row>
        <row r="1151">
          <cell r="C1151">
            <v>91010</v>
          </cell>
          <cell r="D1151">
            <v>21.03</v>
          </cell>
          <cell r="E1151">
            <v>10</v>
          </cell>
          <cell r="F1151">
            <v>278.35000000000002</v>
          </cell>
          <cell r="G1151">
            <v>0</v>
          </cell>
          <cell r="H1151">
            <v>0</v>
          </cell>
          <cell r="I1151">
            <v>278.35000000000002</v>
          </cell>
        </row>
        <row r="1152">
          <cell r="C1152">
            <v>91020</v>
          </cell>
          <cell r="D1152">
            <v>21.08</v>
          </cell>
          <cell r="E1152">
            <v>10</v>
          </cell>
          <cell r="F1152">
            <v>210.55</v>
          </cell>
          <cell r="G1152">
            <v>0</v>
          </cell>
          <cell r="H1152">
            <v>0</v>
          </cell>
          <cell r="I1152">
            <v>210.55</v>
          </cell>
        </row>
        <row r="1153">
          <cell r="C1153">
            <v>91040</v>
          </cell>
          <cell r="D1153">
            <v>10.31</v>
          </cell>
          <cell r="E1153">
            <v>20</v>
          </cell>
          <cell r="F1153">
            <v>313.89999999999998</v>
          </cell>
          <cell r="G1153">
            <v>0</v>
          </cell>
          <cell r="H1153">
            <v>0</v>
          </cell>
          <cell r="I1153">
            <v>313.89999999999998</v>
          </cell>
        </row>
        <row r="1154">
          <cell r="C1154">
            <v>91060</v>
          </cell>
          <cell r="D1154">
            <v>0.14000000000000001</v>
          </cell>
          <cell r="E1154">
            <v>20</v>
          </cell>
          <cell r="F1154">
            <v>104.5</v>
          </cell>
          <cell r="G1154">
            <v>0</v>
          </cell>
          <cell r="H1154">
            <v>0</v>
          </cell>
          <cell r="I1154">
            <v>104.5</v>
          </cell>
        </row>
        <row r="1155">
          <cell r="C1155">
            <v>91070</v>
          </cell>
          <cell r="D1155">
            <v>0</v>
          </cell>
          <cell r="E1155">
            <v>10</v>
          </cell>
          <cell r="F1155">
            <v>0.35</v>
          </cell>
          <cell r="G1155">
            <v>0</v>
          </cell>
          <cell r="H1155">
            <v>0</v>
          </cell>
          <cell r="I1155">
            <v>0.35</v>
          </cell>
        </row>
        <row r="1156">
          <cell r="C1156">
            <v>91080</v>
          </cell>
          <cell r="D1156">
            <v>4.68</v>
          </cell>
          <cell r="E1156">
            <v>10</v>
          </cell>
          <cell r="F1156">
            <v>11.7</v>
          </cell>
          <cell r="G1156">
            <v>0</v>
          </cell>
          <cell r="H1156">
            <v>0</v>
          </cell>
          <cell r="I1156">
            <v>11.7</v>
          </cell>
        </row>
        <row r="1157">
          <cell r="C1157">
            <v>91090</v>
          </cell>
          <cell r="D1157">
            <v>4.8899999999999997</v>
          </cell>
          <cell r="E1157">
            <v>10</v>
          </cell>
          <cell r="F1157">
            <v>47.85</v>
          </cell>
          <cell r="G1157">
            <v>0</v>
          </cell>
          <cell r="H1157">
            <v>0</v>
          </cell>
          <cell r="I1157">
            <v>47.85</v>
          </cell>
        </row>
        <row r="1158">
          <cell r="C1158">
            <v>91100</v>
          </cell>
          <cell r="D1158">
            <v>0.71</v>
          </cell>
          <cell r="E1158">
            <v>10</v>
          </cell>
          <cell r="F1158">
            <v>28</v>
          </cell>
          <cell r="G1158">
            <v>0</v>
          </cell>
          <cell r="H1158">
            <v>0</v>
          </cell>
          <cell r="I1158">
            <v>28</v>
          </cell>
        </row>
        <row r="1159">
          <cell r="C1159">
            <v>91110</v>
          </cell>
          <cell r="D1159">
            <v>0.51</v>
          </cell>
          <cell r="E1159">
            <v>10</v>
          </cell>
          <cell r="F1159">
            <v>6.1</v>
          </cell>
          <cell r="G1159">
            <v>0</v>
          </cell>
          <cell r="H1159">
            <v>0</v>
          </cell>
          <cell r="I1159">
            <v>6.1</v>
          </cell>
        </row>
        <row r="1160">
          <cell r="C1160">
            <v>91120</v>
          </cell>
          <cell r="D1160">
            <v>1.28</v>
          </cell>
          <cell r="E1160">
            <v>10</v>
          </cell>
          <cell r="F1160">
            <v>8.9499999999999993</v>
          </cell>
          <cell r="G1160">
            <v>0</v>
          </cell>
          <cell r="H1160">
            <v>0</v>
          </cell>
          <cell r="I1160">
            <v>8.9499999999999993</v>
          </cell>
        </row>
        <row r="1161">
          <cell r="C1161">
            <v>91140</v>
          </cell>
          <cell r="D1161">
            <v>1.88</v>
          </cell>
          <cell r="E1161">
            <v>20</v>
          </cell>
          <cell r="F1161">
            <v>31.6</v>
          </cell>
          <cell r="G1161">
            <v>0</v>
          </cell>
          <cell r="H1161">
            <v>0</v>
          </cell>
          <cell r="I1161">
            <v>31.6</v>
          </cell>
        </row>
        <row r="1162">
          <cell r="C1162">
            <v>91160</v>
          </cell>
          <cell r="D1162">
            <v>2.76</v>
          </cell>
          <cell r="E1162">
            <v>20</v>
          </cell>
          <cell r="F1162">
            <v>46.4</v>
          </cell>
          <cell r="G1162">
            <v>0</v>
          </cell>
          <cell r="H1162">
            <v>0</v>
          </cell>
          <cell r="I1162">
            <v>46.4</v>
          </cell>
        </row>
        <row r="1163">
          <cell r="C1163">
            <v>91180</v>
          </cell>
          <cell r="D1163">
            <v>2.78</v>
          </cell>
          <cell r="E1163">
            <v>20</v>
          </cell>
          <cell r="F1163">
            <v>55.4</v>
          </cell>
          <cell r="G1163">
            <v>0</v>
          </cell>
          <cell r="H1163">
            <v>0</v>
          </cell>
          <cell r="I1163">
            <v>55.4</v>
          </cell>
        </row>
        <row r="1164">
          <cell r="C1164">
            <v>91200</v>
          </cell>
          <cell r="D1164">
            <v>10.14</v>
          </cell>
          <cell r="E1164">
            <v>20</v>
          </cell>
          <cell r="F1164">
            <v>129.19999999999999</v>
          </cell>
          <cell r="G1164">
            <v>0</v>
          </cell>
          <cell r="H1164">
            <v>0</v>
          </cell>
          <cell r="I1164">
            <v>129.19999999999999</v>
          </cell>
        </row>
        <row r="1165">
          <cell r="C1165">
            <v>91220</v>
          </cell>
          <cell r="D1165">
            <v>1.53</v>
          </cell>
          <cell r="E1165">
            <v>20</v>
          </cell>
          <cell r="F1165">
            <v>116.7</v>
          </cell>
          <cell r="G1165">
            <v>0</v>
          </cell>
          <cell r="H1165">
            <v>0</v>
          </cell>
          <cell r="I1165">
            <v>116.7</v>
          </cell>
        </row>
        <row r="1166">
          <cell r="C1166">
            <v>91230</v>
          </cell>
          <cell r="D1166">
            <v>3.61</v>
          </cell>
          <cell r="E1166">
            <v>10</v>
          </cell>
          <cell r="F1166">
            <v>25.7</v>
          </cell>
          <cell r="G1166">
            <v>0</v>
          </cell>
          <cell r="H1166">
            <v>0</v>
          </cell>
          <cell r="I1166">
            <v>25.7</v>
          </cell>
        </row>
        <row r="1167">
          <cell r="C1167">
            <v>91240</v>
          </cell>
          <cell r="D1167">
            <v>12.9</v>
          </cell>
          <cell r="E1167">
            <v>10</v>
          </cell>
          <cell r="F1167">
            <v>82.55</v>
          </cell>
          <cell r="G1167">
            <v>0</v>
          </cell>
          <cell r="H1167">
            <v>0</v>
          </cell>
          <cell r="I1167">
            <v>82.55</v>
          </cell>
        </row>
        <row r="1168">
          <cell r="C1168">
            <v>91260</v>
          </cell>
          <cell r="D1168">
            <v>2.98</v>
          </cell>
          <cell r="E1168">
            <v>20</v>
          </cell>
          <cell r="F1168">
            <v>158.80000000000001</v>
          </cell>
          <cell r="G1168">
            <v>0</v>
          </cell>
          <cell r="H1168">
            <v>0</v>
          </cell>
          <cell r="I1168">
            <v>158.80000000000001</v>
          </cell>
        </row>
        <row r="1169">
          <cell r="C1169">
            <v>91280</v>
          </cell>
          <cell r="D1169">
            <v>3.38</v>
          </cell>
          <cell r="E1169">
            <v>20</v>
          </cell>
          <cell r="F1169">
            <v>63.6</v>
          </cell>
          <cell r="G1169">
            <v>63.6</v>
          </cell>
          <cell r="H1169">
            <v>0</v>
          </cell>
          <cell r="I1169">
            <v>0</v>
          </cell>
        </row>
        <row r="1170">
          <cell r="C1170">
            <v>91300</v>
          </cell>
          <cell r="D1170">
            <v>0.53</v>
          </cell>
          <cell r="E1170">
            <v>20</v>
          </cell>
          <cell r="F1170">
            <v>39.1</v>
          </cell>
          <cell r="G1170">
            <v>39.1</v>
          </cell>
          <cell r="H1170">
            <v>0</v>
          </cell>
          <cell r="I1170">
            <v>0</v>
          </cell>
        </row>
        <row r="1171">
          <cell r="C1171">
            <v>91310</v>
          </cell>
          <cell r="D1171">
            <v>0.4</v>
          </cell>
          <cell r="E1171">
            <v>10</v>
          </cell>
          <cell r="F1171">
            <v>4.6500000000000004</v>
          </cell>
          <cell r="G1171">
            <v>4.6500000000000004</v>
          </cell>
          <cell r="H1171">
            <v>0</v>
          </cell>
          <cell r="I1171">
            <v>0</v>
          </cell>
        </row>
        <row r="1172">
          <cell r="C1172">
            <v>91320</v>
          </cell>
          <cell r="D1172">
            <v>8.09</v>
          </cell>
          <cell r="E1172">
            <v>10</v>
          </cell>
          <cell r="F1172">
            <v>42.45</v>
          </cell>
          <cell r="G1172">
            <v>42.45</v>
          </cell>
          <cell r="H1172">
            <v>0</v>
          </cell>
          <cell r="I1172">
            <v>0</v>
          </cell>
        </row>
        <row r="1173">
          <cell r="C1173">
            <v>91340</v>
          </cell>
          <cell r="D1173">
            <v>0.13</v>
          </cell>
          <cell r="E1173">
            <v>20</v>
          </cell>
          <cell r="F1173">
            <v>82.2</v>
          </cell>
          <cell r="G1173">
            <v>82.2</v>
          </cell>
          <cell r="H1173">
            <v>0</v>
          </cell>
          <cell r="I1173">
            <v>0</v>
          </cell>
        </row>
        <row r="1174">
          <cell r="C1174">
            <v>91350</v>
          </cell>
          <cell r="D1174">
            <v>0.21</v>
          </cell>
          <cell r="E1174">
            <v>10</v>
          </cell>
          <cell r="F1174">
            <v>1.7</v>
          </cell>
          <cell r="G1174">
            <v>1.7</v>
          </cell>
          <cell r="H1174">
            <v>0</v>
          </cell>
          <cell r="I1174">
            <v>0</v>
          </cell>
        </row>
        <row r="1175">
          <cell r="C1175">
            <v>91360</v>
          </cell>
          <cell r="D1175">
            <v>1.73</v>
          </cell>
          <cell r="E1175">
            <v>10</v>
          </cell>
          <cell r="F1175">
            <v>9.6999999999999993</v>
          </cell>
          <cell r="G1175">
            <v>9.6999999999999993</v>
          </cell>
          <cell r="H1175">
            <v>0</v>
          </cell>
          <cell r="I1175">
            <v>0</v>
          </cell>
        </row>
        <row r="1176">
          <cell r="C1176">
            <v>91380</v>
          </cell>
          <cell r="D1176">
            <v>0.39</v>
          </cell>
          <cell r="E1176">
            <v>20</v>
          </cell>
          <cell r="F1176">
            <v>21.2</v>
          </cell>
          <cell r="G1176">
            <v>21.2</v>
          </cell>
          <cell r="H1176">
            <v>0</v>
          </cell>
          <cell r="I1176">
            <v>0</v>
          </cell>
        </row>
        <row r="1177">
          <cell r="C1177">
            <v>91390</v>
          </cell>
          <cell r="D1177">
            <v>0.01</v>
          </cell>
          <cell r="E1177">
            <v>10</v>
          </cell>
          <cell r="F1177">
            <v>2</v>
          </cell>
          <cell r="G1177">
            <v>2</v>
          </cell>
          <cell r="H1177">
            <v>0</v>
          </cell>
          <cell r="I1177">
            <v>0</v>
          </cell>
        </row>
        <row r="1178">
          <cell r="C1178">
            <v>91400</v>
          </cell>
          <cell r="D1178">
            <v>0.52</v>
          </cell>
          <cell r="E1178">
            <v>10</v>
          </cell>
          <cell r="F1178">
            <v>2.65</v>
          </cell>
          <cell r="G1178">
            <v>2.65</v>
          </cell>
          <cell r="H1178">
            <v>0</v>
          </cell>
          <cell r="I1178">
            <v>0</v>
          </cell>
        </row>
        <row r="1179">
          <cell r="C1179">
            <v>91420</v>
          </cell>
          <cell r="D1179">
            <v>6.16</v>
          </cell>
          <cell r="E1179">
            <v>20</v>
          </cell>
          <cell r="F1179">
            <v>66.8</v>
          </cell>
          <cell r="G1179">
            <v>66.8</v>
          </cell>
          <cell r="H1179">
            <v>0</v>
          </cell>
          <cell r="I1179">
            <v>0</v>
          </cell>
        </row>
        <row r="1180">
          <cell r="C1180">
            <v>91440</v>
          </cell>
          <cell r="D1180">
            <v>3.78</v>
          </cell>
          <cell r="E1180">
            <v>20</v>
          </cell>
          <cell r="F1180">
            <v>99.4</v>
          </cell>
          <cell r="G1180">
            <v>99.4</v>
          </cell>
          <cell r="H1180">
            <v>0</v>
          </cell>
          <cell r="I1180">
            <v>0</v>
          </cell>
        </row>
        <row r="1181">
          <cell r="C1181">
            <v>91460</v>
          </cell>
          <cell r="D1181">
            <v>5.58</v>
          </cell>
          <cell r="E1181">
            <v>20</v>
          </cell>
          <cell r="F1181">
            <v>93.6</v>
          </cell>
          <cell r="G1181">
            <v>93.6</v>
          </cell>
          <cell r="H1181">
            <v>0</v>
          </cell>
          <cell r="I1181">
            <v>0</v>
          </cell>
        </row>
        <row r="1182">
          <cell r="C1182">
            <v>91470</v>
          </cell>
          <cell r="D1182">
            <v>4.32</v>
          </cell>
          <cell r="E1182">
            <v>10</v>
          </cell>
          <cell r="F1182">
            <v>49.5</v>
          </cell>
          <cell r="G1182">
            <v>49.5</v>
          </cell>
          <cell r="H1182">
            <v>0</v>
          </cell>
          <cell r="I1182">
            <v>0</v>
          </cell>
        </row>
        <row r="1183">
          <cell r="C1183">
            <v>91480</v>
          </cell>
          <cell r="D1183">
            <v>2.63</v>
          </cell>
          <cell r="E1183">
            <v>10</v>
          </cell>
          <cell r="F1183">
            <v>34.75</v>
          </cell>
          <cell r="G1183">
            <v>0</v>
          </cell>
          <cell r="H1183">
            <v>0</v>
          </cell>
          <cell r="I1183">
            <v>34.75</v>
          </cell>
        </row>
        <row r="1184">
          <cell r="C1184">
            <v>91490</v>
          </cell>
          <cell r="D1184">
            <v>2.99</v>
          </cell>
          <cell r="E1184">
            <v>10</v>
          </cell>
          <cell r="F1184">
            <v>28.1</v>
          </cell>
          <cell r="G1184">
            <v>0</v>
          </cell>
          <cell r="H1184">
            <v>0</v>
          </cell>
          <cell r="I1184">
            <v>28.1</v>
          </cell>
        </row>
        <row r="1185">
          <cell r="C1185">
            <v>91500</v>
          </cell>
          <cell r="D1185">
            <v>3.13</v>
          </cell>
          <cell r="E1185">
            <v>10</v>
          </cell>
          <cell r="F1185">
            <v>30.6</v>
          </cell>
          <cell r="G1185">
            <v>0</v>
          </cell>
          <cell r="H1185">
            <v>0</v>
          </cell>
          <cell r="I1185">
            <v>30.6</v>
          </cell>
        </row>
        <row r="1186">
          <cell r="C1186">
            <v>91510</v>
          </cell>
          <cell r="D1186">
            <v>2.44</v>
          </cell>
          <cell r="E1186">
            <v>10</v>
          </cell>
          <cell r="F1186">
            <v>27.85</v>
          </cell>
          <cell r="G1186">
            <v>0</v>
          </cell>
          <cell r="H1186">
            <v>0</v>
          </cell>
          <cell r="I1186">
            <v>27.85</v>
          </cell>
        </row>
        <row r="1187">
          <cell r="C1187">
            <v>91520</v>
          </cell>
          <cell r="D1187">
            <v>1.4</v>
          </cell>
          <cell r="E1187">
            <v>10</v>
          </cell>
          <cell r="F1187">
            <v>19.2</v>
          </cell>
          <cell r="G1187">
            <v>0</v>
          </cell>
          <cell r="H1187">
            <v>0</v>
          </cell>
          <cell r="I1187">
            <v>19.2</v>
          </cell>
        </row>
        <row r="1188">
          <cell r="C1188">
            <v>91540</v>
          </cell>
          <cell r="D1188">
            <v>0.62</v>
          </cell>
          <cell r="E1188">
            <v>20</v>
          </cell>
          <cell r="F1188">
            <v>20.2</v>
          </cell>
          <cell r="G1188">
            <v>0</v>
          </cell>
          <cell r="H1188">
            <v>0</v>
          </cell>
          <cell r="I1188">
            <v>20.2</v>
          </cell>
        </row>
        <row r="1189">
          <cell r="C1189">
            <v>91560</v>
          </cell>
          <cell r="D1189">
            <v>0.09</v>
          </cell>
          <cell r="E1189">
            <v>20</v>
          </cell>
          <cell r="F1189">
            <v>7.1</v>
          </cell>
          <cell r="G1189">
            <v>0</v>
          </cell>
          <cell r="H1189">
            <v>0</v>
          </cell>
          <cell r="I1189">
            <v>7.1</v>
          </cell>
        </row>
        <row r="1190">
          <cell r="C1190">
            <v>91580</v>
          </cell>
          <cell r="D1190">
            <v>0.17</v>
          </cell>
          <cell r="E1190">
            <v>20</v>
          </cell>
          <cell r="F1190">
            <v>2.6</v>
          </cell>
          <cell r="G1190">
            <v>0</v>
          </cell>
          <cell r="H1190">
            <v>0</v>
          </cell>
          <cell r="I1190">
            <v>2.6</v>
          </cell>
        </row>
        <row r="1191">
          <cell r="C1191">
            <v>91590</v>
          </cell>
          <cell r="D1191">
            <v>0</v>
          </cell>
          <cell r="E1191">
            <v>10</v>
          </cell>
          <cell r="F1191">
            <v>0.43</v>
          </cell>
          <cell r="G1191">
            <v>0</v>
          </cell>
          <cell r="H1191">
            <v>0</v>
          </cell>
          <cell r="I1191">
            <v>0.43</v>
          </cell>
        </row>
        <row r="1192">
          <cell r="C1192">
            <v>91600</v>
          </cell>
          <cell r="D1192">
            <v>0</v>
          </cell>
          <cell r="E1192">
            <v>10</v>
          </cell>
          <cell r="F1192">
            <v>0</v>
          </cell>
          <cell r="G1192">
            <v>0</v>
          </cell>
          <cell r="H1192">
            <v>0</v>
          </cell>
          <cell r="I1192">
            <v>0</v>
          </cell>
        </row>
        <row r="1193">
          <cell r="C1193">
            <v>91610</v>
          </cell>
          <cell r="D1193">
            <v>0</v>
          </cell>
          <cell r="E1193">
            <v>10</v>
          </cell>
          <cell r="F1193">
            <v>0</v>
          </cell>
          <cell r="G1193">
            <v>0</v>
          </cell>
          <cell r="H1193">
            <v>0</v>
          </cell>
          <cell r="I1193">
            <v>0</v>
          </cell>
        </row>
        <row r="1194">
          <cell r="C1194">
            <v>91620</v>
          </cell>
          <cell r="D1194">
            <v>0</v>
          </cell>
          <cell r="E1194">
            <v>10</v>
          </cell>
          <cell r="F1194">
            <v>0</v>
          </cell>
          <cell r="G1194">
            <v>0</v>
          </cell>
          <cell r="H1194">
            <v>0</v>
          </cell>
          <cell r="I1194">
            <v>0</v>
          </cell>
        </row>
        <row r="1195">
          <cell r="C1195">
            <v>91630</v>
          </cell>
          <cell r="D1195">
            <v>0</v>
          </cell>
          <cell r="E1195">
            <v>10</v>
          </cell>
          <cell r="F1195">
            <v>0</v>
          </cell>
          <cell r="G1195">
            <v>0</v>
          </cell>
          <cell r="H1195">
            <v>0</v>
          </cell>
          <cell r="I1195">
            <v>0</v>
          </cell>
        </row>
        <row r="1196">
          <cell r="C1196">
            <v>91640</v>
          </cell>
          <cell r="D1196">
            <v>0.08</v>
          </cell>
          <cell r="E1196">
            <v>10</v>
          </cell>
          <cell r="F1196">
            <v>0.2</v>
          </cell>
          <cell r="G1196">
            <v>0.19</v>
          </cell>
          <cell r="H1196">
            <v>0.01</v>
          </cell>
          <cell r="I1196">
            <v>0</v>
          </cell>
        </row>
        <row r="1197">
          <cell r="C1197">
            <v>91660</v>
          </cell>
          <cell r="D1197">
            <v>2.67</v>
          </cell>
          <cell r="E1197">
            <v>20</v>
          </cell>
          <cell r="F1197">
            <v>27.5</v>
          </cell>
          <cell r="G1197">
            <v>26.13</v>
          </cell>
          <cell r="H1197">
            <v>1.38</v>
          </cell>
          <cell r="I1197">
            <v>0</v>
          </cell>
        </row>
        <row r="1198">
          <cell r="C1198">
            <v>91670</v>
          </cell>
          <cell r="D1198">
            <v>3.3</v>
          </cell>
          <cell r="E1198">
            <v>10</v>
          </cell>
          <cell r="F1198">
            <v>29.85</v>
          </cell>
          <cell r="G1198">
            <v>28.36</v>
          </cell>
          <cell r="H1198">
            <v>1.49</v>
          </cell>
          <cell r="I1198">
            <v>0</v>
          </cell>
        </row>
        <row r="1199">
          <cell r="C1199">
            <v>91680</v>
          </cell>
          <cell r="D1199">
            <v>4.5</v>
          </cell>
          <cell r="E1199">
            <v>10</v>
          </cell>
          <cell r="F1199">
            <v>39</v>
          </cell>
          <cell r="G1199">
            <v>37.049999999999997</v>
          </cell>
          <cell r="H1199">
            <v>1.95</v>
          </cell>
          <cell r="I1199">
            <v>0</v>
          </cell>
        </row>
        <row r="1200">
          <cell r="C1200">
            <v>91690</v>
          </cell>
          <cell r="D1200">
            <v>3.99</v>
          </cell>
          <cell r="E1200">
            <v>10</v>
          </cell>
          <cell r="F1200">
            <v>42.45</v>
          </cell>
          <cell r="G1200">
            <v>40.33</v>
          </cell>
          <cell r="H1200">
            <v>2.12</v>
          </cell>
          <cell r="I1200">
            <v>0</v>
          </cell>
        </row>
        <row r="1201">
          <cell r="C1201">
            <v>91700</v>
          </cell>
          <cell r="D1201">
            <v>3.74</v>
          </cell>
          <cell r="E1201">
            <v>10</v>
          </cell>
          <cell r="F1201">
            <v>38.65</v>
          </cell>
          <cell r="G1201">
            <v>36.72</v>
          </cell>
          <cell r="H1201">
            <v>1.93</v>
          </cell>
          <cell r="I1201">
            <v>0</v>
          </cell>
        </row>
        <row r="1202">
          <cell r="C1202">
            <v>91720</v>
          </cell>
          <cell r="D1202">
            <v>0.21</v>
          </cell>
          <cell r="E1202">
            <v>20</v>
          </cell>
          <cell r="F1202">
            <v>39.5</v>
          </cell>
          <cell r="G1202">
            <v>37.53</v>
          </cell>
          <cell r="H1202">
            <v>1.98</v>
          </cell>
          <cell r="I1202">
            <v>0</v>
          </cell>
        </row>
        <row r="1203">
          <cell r="C1203">
            <v>91730</v>
          </cell>
          <cell r="D1203">
            <v>0.25</v>
          </cell>
          <cell r="E1203">
            <v>10</v>
          </cell>
          <cell r="F1203">
            <v>2.2999999999999998</v>
          </cell>
          <cell r="G1203">
            <v>2.19</v>
          </cell>
          <cell r="H1203">
            <v>0.12</v>
          </cell>
          <cell r="I1203">
            <v>0</v>
          </cell>
        </row>
        <row r="1204">
          <cell r="C1204">
            <v>91740</v>
          </cell>
          <cell r="D1204">
            <v>0.97</v>
          </cell>
          <cell r="E1204">
            <v>10</v>
          </cell>
          <cell r="F1204">
            <v>6.1</v>
          </cell>
          <cell r="G1204">
            <v>5.8</v>
          </cell>
          <cell r="H1204">
            <v>0.31</v>
          </cell>
          <cell r="I1204">
            <v>0</v>
          </cell>
        </row>
        <row r="1205">
          <cell r="C1205">
            <v>91760</v>
          </cell>
          <cell r="D1205">
            <v>0</v>
          </cell>
          <cell r="E1205">
            <v>20</v>
          </cell>
          <cell r="F1205">
            <v>4.8499999999999996</v>
          </cell>
          <cell r="G1205">
            <v>4.6100000000000003</v>
          </cell>
          <cell r="H1205">
            <v>0.24</v>
          </cell>
          <cell r="I1205">
            <v>0</v>
          </cell>
        </row>
        <row r="1206">
          <cell r="C1206">
            <v>91770</v>
          </cell>
          <cell r="D1206">
            <v>0.22</v>
          </cell>
          <cell r="E1206">
            <v>10</v>
          </cell>
          <cell r="F1206">
            <v>0.55000000000000004</v>
          </cell>
          <cell r="G1206">
            <v>0.52</v>
          </cell>
          <cell r="H1206">
            <v>0.03</v>
          </cell>
          <cell r="I1206">
            <v>0</v>
          </cell>
        </row>
        <row r="1207">
          <cell r="C1207">
            <v>91780</v>
          </cell>
          <cell r="D1207">
            <v>5.37</v>
          </cell>
          <cell r="E1207">
            <v>10</v>
          </cell>
          <cell r="F1207">
            <v>27.95</v>
          </cell>
          <cell r="G1207">
            <v>1.4</v>
          </cell>
          <cell r="H1207">
            <v>0</v>
          </cell>
          <cell r="I1207">
            <v>26.55</v>
          </cell>
        </row>
        <row r="1208">
          <cell r="C1208">
            <v>91790</v>
          </cell>
          <cell r="D1208">
            <v>0</v>
          </cell>
          <cell r="E1208">
            <v>10</v>
          </cell>
          <cell r="F1208">
            <v>13.43</v>
          </cell>
          <cell r="G1208">
            <v>0.67</v>
          </cell>
          <cell r="H1208">
            <v>0</v>
          </cell>
          <cell r="I1208">
            <v>12.76</v>
          </cell>
        </row>
        <row r="1209">
          <cell r="C1209">
            <v>91800</v>
          </cell>
          <cell r="D1209">
            <v>0.01</v>
          </cell>
          <cell r="E1209">
            <v>10</v>
          </cell>
          <cell r="F1209">
            <v>0.03</v>
          </cell>
          <cell r="G1209">
            <v>0</v>
          </cell>
          <cell r="H1209">
            <v>0</v>
          </cell>
          <cell r="I1209">
            <v>0.03</v>
          </cell>
        </row>
        <row r="1210">
          <cell r="C1210">
            <v>91820</v>
          </cell>
          <cell r="D1210">
            <v>0</v>
          </cell>
          <cell r="E1210">
            <v>20</v>
          </cell>
          <cell r="F1210">
            <v>0.05</v>
          </cell>
          <cell r="G1210">
            <v>0</v>
          </cell>
          <cell r="H1210">
            <v>0</v>
          </cell>
          <cell r="I1210">
            <v>0.05</v>
          </cell>
        </row>
        <row r="1211">
          <cell r="C1211">
            <v>91840</v>
          </cell>
          <cell r="D1211">
            <v>0.33</v>
          </cell>
          <cell r="E1211">
            <v>20</v>
          </cell>
          <cell r="F1211">
            <v>1.65</v>
          </cell>
          <cell r="G1211">
            <v>0.08</v>
          </cell>
          <cell r="H1211">
            <v>0</v>
          </cell>
          <cell r="I1211">
            <v>1.57</v>
          </cell>
        </row>
        <row r="1212">
          <cell r="C1212">
            <v>91860</v>
          </cell>
          <cell r="D1212">
            <v>0</v>
          </cell>
          <cell r="E1212">
            <v>20</v>
          </cell>
          <cell r="F1212">
            <v>1.65</v>
          </cell>
          <cell r="G1212">
            <v>0.08</v>
          </cell>
          <cell r="H1212">
            <v>0</v>
          </cell>
          <cell r="I1212">
            <v>1.57</v>
          </cell>
        </row>
        <row r="1213">
          <cell r="C1213">
            <v>91870</v>
          </cell>
          <cell r="D1213">
            <v>0</v>
          </cell>
          <cell r="E1213">
            <v>10</v>
          </cell>
          <cell r="F1213">
            <v>0</v>
          </cell>
          <cell r="G1213">
            <v>0</v>
          </cell>
          <cell r="H1213">
            <v>0</v>
          </cell>
          <cell r="I1213">
            <v>0</v>
          </cell>
        </row>
        <row r="1214">
          <cell r="C1214">
            <v>91880</v>
          </cell>
          <cell r="D1214">
            <v>0</v>
          </cell>
          <cell r="E1214">
            <v>10</v>
          </cell>
          <cell r="F1214">
            <v>0</v>
          </cell>
          <cell r="G1214">
            <v>0</v>
          </cell>
          <cell r="H1214">
            <v>0</v>
          </cell>
          <cell r="I1214">
            <v>0</v>
          </cell>
        </row>
        <row r="1215">
          <cell r="C1215">
            <v>91890</v>
          </cell>
          <cell r="D1215">
            <v>0</v>
          </cell>
          <cell r="E1215">
            <v>10</v>
          </cell>
          <cell r="F1215">
            <v>0</v>
          </cell>
          <cell r="G1215">
            <v>0</v>
          </cell>
          <cell r="H1215">
            <v>0</v>
          </cell>
          <cell r="I1215">
            <v>0</v>
          </cell>
        </row>
        <row r="1216">
          <cell r="C1216">
            <v>91900</v>
          </cell>
          <cell r="D1216">
            <v>0</v>
          </cell>
          <cell r="E1216">
            <v>10</v>
          </cell>
          <cell r="F1216">
            <v>0</v>
          </cell>
          <cell r="G1216">
            <v>0</v>
          </cell>
          <cell r="H1216">
            <v>0</v>
          </cell>
          <cell r="I1216">
            <v>0</v>
          </cell>
        </row>
        <row r="1217">
          <cell r="C1217">
            <v>91920</v>
          </cell>
          <cell r="D1217">
            <v>0</v>
          </cell>
          <cell r="E1217">
            <v>20</v>
          </cell>
          <cell r="F1217">
            <v>0</v>
          </cell>
          <cell r="G1217">
            <v>0</v>
          </cell>
          <cell r="H1217">
            <v>0</v>
          </cell>
          <cell r="I1217">
            <v>0</v>
          </cell>
        </row>
        <row r="1218">
          <cell r="C1218">
            <v>91930</v>
          </cell>
          <cell r="D1218">
            <v>0</v>
          </cell>
          <cell r="E1218">
            <v>10</v>
          </cell>
          <cell r="F1218">
            <v>0</v>
          </cell>
          <cell r="G1218">
            <v>0</v>
          </cell>
          <cell r="H1218">
            <v>0</v>
          </cell>
          <cell r="I1218">
            <v>0</v>
          </cell>
        </row>
        <row r="1219">
          <cell r="C1219">
            <v>91940</v>
          </cell>
          <cell r="D1219">
            <v>0.16</v>
          </cell>
          <cell r="E1219">
            <v>10</v>
          </cell>
          <cell r="F1219">
            <v>0.4</v>
          </cell>
          <cell r="G1219">
            <v>0.02</v>
          </cell>
          <cell r="H1219">
            <v>0</v>
          </cell>
          <cell r="I1219">
            <v>0.38</v>
          </cell>
        </row>
        <row r="1220">
          <cell r="C1220">
            <v>91950</v>
          </cell>
          <cell r="D1220">
            <v>0.18</v>
          </cell>
          <cell r="E1220">
            <v>10</v>
          </cell>
          <cell r="F1220">
            <v>1.7</v>
          </cell>
          <cell r="G1220">
            <v>0.09</v>
          </cell>
          <cell r="H1220">
            <v>0</v>
          </cell>
          <cell r="I1220">
            <v>1.62</v>
          </cell>
        </row>
        <row r="1221">
          <cell r="C1221">
            <v>91960</v>
          </cell>
          <cell r="D1221">
            <v>0.28999999999999998</v>
          </cell>
          <cell r="E1221">
            <v>10</v>
          </cell>
          <cell r="F1221">
            <v>2.35</v>
          </cell>
          <cell r="G1221">
            <v>0.12</v>
          </cell>
          <cell r="H1221">
            <v>0</v>
          </cell>
          <cell r="I1221">
            <v>2.23</v>
          </cell>
        </row>
        <row r="1222">
          <cell r="C1222">
            <v>91970</v>
          </cell>
          <cell r="D1222">
            <v>15.97</v>
          </cell>
          <cell r="E1222">
            <v>10</v>
          </cell>
          <cell r="F1222">
            <v>81.3</v>
          </cell>
          <cell r="G1222">
            <v>4.07</v>
          </cell>
          <cell r="H1222">
            <v>0</v>
          </cell>
          <cell r="I1222">
            <v>77.239999999999995</v>
          </cell>
        </row>
        <row r="1223">
          <cell r="C1223">
            <v>91980</v>
          </cell>
          <cell r="D1223">
            <v>5.24</v>
          </cell>
          <cell r="E1223">
            <v>10</v>
          </cell>
          <cell r="F1223">
            <v>106.05</v>
          </cell>
          <cell r="G1223">
            <v>5.3</v>
          </cell>
          <cell r="H1223">
            <v>0</v>
          </cell>
          <cell r="I1223">
            <v>100.75</v>
          </cell>
        </row>
        <row r="1224">
          <cell r="C1224">
            <v>92000</v>
          </cell>
          <cell r="D1224">
            <v>1.76</v>
          </cell>
          <cell r="E1224">
            <v>20</v>
          </cell>
          <cell r="F1224">
            <v>70</v>
          </cell>
          <cell r="G1224">
            <v>70</v>
          </cell>
          <cell r="H1224">
            <v>0</v>
          </cell>
          <cell r="I1224">
            <v>0</v>
          </cell>
        </row>
        <row r="1225">
          <cell r="C1225">
            <v>92020</v>
          </cell>
          <cell r="D1225">
            <v>8.7799999999999994</v>
          </cell>
          <cell r="E1225">
            <v>20</v>
          </cell>
          <cell r="F1225">
            <v>105.4</v>
          </cell>
          <cell r="G1225">
            <v>105.4</v>
          </cell>
          <cell r="H1225">
            <v>0</v>
          </cell>
          <cell r="I1225">
            <v>0</v>
          </cell>
        </row>
        <row r="1226">
          <cell r="C1226">
            <v>92040</v>
          </cell>
          <cell r="D1226">
            <v>3.62</v>
          </cell>
          <cell r="E1226">
            <v>20</v>
          </cell>
          <cell r="F1226">
            <v>124</v>
          </cell>
          <cell r="G1226">
            <v>124</v>
          </cell>
          <cell r="H1226">
            <v>0</v>
          </cell>
          <cell r="I1226">
            <v>0</v>
          </cell>
        </row>
        <row r="1227">
          <cell r="C1227">
            <v>92050</v>
          </cell>
          <cell r="D1227">
            <v>18.03</v>
          </cell>
          <cell r="E1227">
            <v>10</v>
          </cell>
          <cell r="F1227">
            <v>108.25</v>
          </cell>
          <cell r="G1227">
            <v>108.25</v>
          </cell>
          <cell r="H1227">
            <v>0</v>
          </cell>
          <cell r="I1227">
            <v>0</v>
          </cell>
        </row>
        <row r="1228">
          <cell r="C1228">
            <v>92060</v>
          </cell>
          <cell r="D1228">
            <v>1.69</v>
          </cell>
          <cell r="E1228">
            <v>10</v>
          </cell>
          <cell r="F1228">
            <v>98.6</v>
          </cell>
          <cell r="G1228">
            <v>98.6</v>
          </cell>
          <cell r="H1228">
            <v>0</v>
          </cell>
          <cell r="I1228">
            <v>0</v>
          </cell>
        </row>
        <row r="1229">
          <cell r="C1229">
            <v>92070</v>
          </cell>
          <cell r="D1229">
            <v>2.54</v>
          </cell>
          <cell r="E1229">
            <v>10</v>
          </cell>
          <cell r="F1229">
            <v>21.15</v>
          </cell>
          <cell r="G1229">
            <v>21.15</v>
          </cell>
          <cell r="H1229">
            <v>0</v>
          </cell>
          <cell r="I1229">
            <v>0</v>
          </cell>
        </row>
        <row r="1230">
          <cell r="C1230">
            <v>92080</v>
          </cell>
          <cell r="D1230">
            <v>2.6</v>
          </cell>
          <cell r="E1230">
            <v>10</v>
          </cell>
          <cell r="F1230">
            <v>25.7</v>
          </cell>
          <cell r="G1230">
            <v>25.7</v>
          </cell>
          <cell r="H1230">
            <v>0</v>
          </cell>
          <cell r="I1230">
            <v>0</v>
          </cell>
        </row>
        <row r="1231">
          <cell r="C1231">
            <v>92090</v>
          </cell>
          <cell r="D1231">
            <v>1.99</v>
          </cell>
          <cell r="E1231">
            <v>10</v>
          </cell>
          <cell r="F1231">
            <v>22.95</v>
          </cell>
          <cell r="G1231">
            <v>22.95</v>
          </cell>
          <cell r="H1231">
            <v>0</v>
          </cell>
          <cell r="I1231">
            <v>0</v>
          </cell>
        </row>
        <row r="1232">
          <cell r="C1232">
            <v>92100</v>
          </cell>
          <cell r="D1232">
            <v>0.83</v>
          </cell>
          <cell r="E1232">
            <v>10</v>
          </cell>
          <cell r="F1232">
            <v>14.1</v>
          </cell>
          <cell r="G1232">
            <v>0</v>
          </cell>
          <cell r="H1232">
            <v>0</v>
          </cell>
          <cell r="I1232">
            <v>14.1</v>
          </cell>
        </row>
        <row r="1233">
          <cell r="C1233">
            <v>92120</v>
          </cell>
          <cell r="D1233">
            <v>0.18</v>
          </cell>
          <cell r="E1233">
            <v>20</v>
          </cell>
          <cell r="F1233">
            <v>10.1</v>
          </cell>
          <cell r="G1233">
            <v>0</v>
          </cell>
          <cell r="H1233">
            <v>0</v>
          </cell>
          <cell r="I1233">
            <v>10.1</v>
          </cell>
        </row>
        <row r="1234">
          <cell r="C1234">
            <v>92140</v>
          </cell>
          <cell r="D1234">
            <v>2.2599999999999998</v>
          </cell>
          <cell r="E1234">
            <v>20</v>
          </cell>
          <cell r="F1234">
            <v>24.4</v>
          </cell>
          <cell r="G1234">
            <v>0</v>
          </cell>
          <cell r="H1234">
            <v>0</v>
          </cell>
          <cell r="I1234">
            <v>24.4</v>
          </cell>
        </row>
        <row r="1235">
          <cell r="C1235">
            <v>92150</v>
          </cell>
          <cell r="D1235">
            <v>3.64</v>
          </cell>
          <cell r="E1235">
            <v>10</v>
          </cell>
          <cell r="F1235">
            <v>29.5</v>
          </cell>
          <cell r="G1235">
            <v>0</v>
          </cell>
          <cell r="H1235">
            <v>0</v>
          </cell>
          <cell r="I1235">
            <v>29.5</v>
          </cell>
        </row>
        <row r="1236">
          <cell r="C1236">
            <v>92160</v>
          </cell>
          <cell r="D1236">
            <v>2.25</v>
          </cell>
          <cell r="E1236">
            <v>10</v>
          </cell>
          <cell r="F1236">
            <v>29.45</v>
          </cell>
          <cell r="G1236">
            <v>0</v>
          </cell>
          <cell r="H1236">
            <v>0</v>
          </cell>
          <cell r="I1236">
            <v>29.45</v>
          </cell>
        </row>
        <row r="1237">
          <cell r="C1237">
            <v>92180</v>
          </cell>
          <cell r="D1237">
            <v>11.4</v>
          </cell>
          <cell r="E1237">
            <v>20</v>
          </cell>
          <cell r="F1237">
            <v>136.5</v>
          </cell>
          <cell r="G1237">
            <v>0</v>
          </cell>
          <cell r="H1237">
            <v>0</v>
          </cell>
          <cell r="I1237">
            <v>136.5</v>
          </cell>
        </row>
        <row r="1238">
          <cell r="C1238">
            <v>92200</v>
          </cell>
          <cell r="D1238">
            <v>0.42</v>
          </cell>
          <cell r="E1238">
            <v>20</v>
          </cell>
          <cell r="F1238">
            <v>118.2</v>
          </cell>
          <cell r="G1238">
            <v>0</v>
          </cell>
          <cell r="H1238">
            <v>0</v>
          </cell>
          <cell r="I1238">
            <v>118.2</v>
          </cell>
        </row>
        <row r="1239">
          <cell r="C1239">
            <v>92220</v>
          </cell>
          <cell r="D1239">
            <v>1.92</v>
          </cell>
          <cell r="E1239">
            <v>20</v>
          </cell>
          <cell r="F1239">
            <v>23.4</v>
          </cell>
          <cell r="G1239">
            <v>0</v>
          </cell>
          <cell r="H1239">
            <v>0</v>
          </cell>
          <cell r="I1239">
            <v>23.4</v>
          </cell>
        </row>
        <row r="1240">
          <cell r="C1240">
            <v>92230</v>
          </cell>
          <cell r="D1240">
            <v>1.31</v>
          </cell>
          <cell r="E1240">
            <v>10</v>
          </cell>
          <cell r="F1240">
            <v>16.149999999999999</v>
          </cell>
          <cell r="G1240">
            <v>0</v>
          </cell>
          <cell r="H1240">
            <v>0</v>
          </cell>
          <cell r="I1240">
            <v>16.149999999999999</v>
          </cell>
        </row>
        <row r="1241">
          <cell r="C1241">
            <v>92240</v>
          </cell>
          <cell r="D1241">
            <v>1.86</v>
          </cell>
          <cell r="E1241">
            <v>10</v>
          </cell>
          <cell r="F1241">
            <v>15.85</v>
          </cell>
          <cell r="G1241">
            <v>0</v>
          </cell>
          <cell r="H1241">
            <v>0</v>
          </cell>
          <cell r="I1241">
            <v>15.85</v>
          </cell>
        </row>
        <row r="1242">
          <cell r="C1242">
            <v>92260</v>
          </cell>
          <cell r="D1242">
            <v>1.1599999999999999</v>
          </cell>
          <cell r="E1242">
            <v>20</v>
          </cell>
          <cell r="F1242">
            <v>30.2</v>
          </cell>
          <cell r="G1242">
            <v>27.18</v>
          </cell>
          <cell r="H1242">
            <v>3.02</v>
          </cell>
          <cell r="I1242">
            <v>0</v>
          </cell>
        </row>
        <row r="1243">
          <cell r="C1243">
            <v>92280</v>
          </cell>
          <cell r="D1243">
            <v>0.72</v>
          </cell>
          <cell r="E1243">
            <v>20</v>
          </cell>
          <cell r="F1243">
            <v>18.8</v>
          </cell>
          <cell r="G1243">
            <v>16.920000000000002</v>
          </cell>
          <cell r="H1243">
            <v>1.88</v>
          </cell>
          <cell r="I1243">
            <v>0</v>
          </cell>
        </row>
        <row r="1244">
          <cell r="C1244">
            <v>92300</v>
          </cell>
          <cell r="D1244">
            <v>1.1299999999999999</v>
          </cell>
          <cell r="E1244">
            <v>20</v>
          </cell>
          <cell r="F1244">
            <v>18.5</v>
          </cell>
          <cell r="G1244">
            <v>16.649999999999999</v>
          </cell>
          <cell r="H1244">
            <v>1.85</v>
          </cell>
          <cell r="I1244">
            <v>0</v>
          </cell>
        </row>
        <row r="1245">
          <cell r="C1245">
            <v>92310</v>
          </cell>
          <cell r="D1245">
            <v>4.34</v>
          </cell>
          <cell r="E1245">
            <v>10</v>
          </cell>
          <cell r="F1245">
            <v>27.35</v>
          </cell>
          <cell r="G1245">
            <v>24.62</v>
          </cell>
          <cell r="H1245">
            <v>2.74</v>
          </cell>
          <cell r="I1245">
            <v>0</v>
          </cell>
        </row>
        <row r="1246">
          <cell r="C1246">
            <v>92320</v>
          </cell>
          <cell r="D1246">
            <v>0.5</v>
          </cell>
          <cell r="E1246">
            <v>10</v>
          </cell>
          <cell r="F1246">
            <v>24.2</v>
          </cell>
          <cell r="G1246">
            <v>21.78</v>
          </cell>
          <cell r="H1246">
            <v>2.42</v>
          </cell>
          <cell r="I1246">
            <v>0</v>
          </cell>
        </row>
        <row r="1247">
          <cell r="C1247">
            <v>92340</v>
          </cell>
          <cell r="D1247">
            <v>6.05</v>
          </cell>
          <cell r="E1247">
            <v>20</v>
          </cell>
          <cell r="F1247">
            <v>65.5</v>
          </cell>
          <cell r="G1247">
            <v>58.95</v>
          </cell>
          <cell r="H1247">
            <v>6.55</v>
          </cell>
          <cell r="I1247">
            <v>0</v>
          </cell>
        </row>
        <row r="1248">
          <cell r="C1248">
            <v>92350</v>
          </cell>
          <cell r="D1248">
            <v>24.66</v>
          </cell>
          <cell r="E1248">
            <v>10</v>
          </cell>
          <cell r="F1248">
            <v>153.55000000000001</v>
          </cell>
          <cell r="G1248">
            <v>138.19999999999999</v>
          </cell>
          <cell r="H1248">
            <v>15.36</v>
          </cell>
          <cell r="I1248">
            <v>0</v>
          </cell>
        </row>
        <row r="1249">
          <cell r="C1249">
            <v>92360</v>
          </cell>
          <cell r="D1249">
            <v>2.46</v>
          </cell>
          <cell r="E1249">
            <v>10</v>
          </cell>
          <cell r="F1249">
            <v>135.6</v>
          </cell>
          <cell r="G1249">
            <v>122.04</v>
          </cell>
          <cell r="H1249">
            <v>13.56</v>
          </cell>
          <cell r="I1249">
            <v>0</v>
          </cell>
        </row>
        <row r="1250">
          <cell r="C1250">
            <v>92370</v>
          </cell>
          <cell r="D1250">
            <v>53.73</v>
          </cell>
          <cell r="E1250">
            <v>10</v>
          </cell>
          <cell r="F1250">
            <v>280.95</v>
          </cell>
          <cell r="G1250">
            <v>252.86</v>
          </cell>
          <cell r="H1250">
            <v>28.1</v>
          </cell>
          <cell r="I1250">
            <v>0</v>
          </cell>
        </row>
        <row r="1251">
          <cell r="C1251">
            <v>92380</v>
          </cell>
          <cell r="D1251">
            <v>35.17</v>
          </cell>
          <cell r="E1251">
            <v>10</v>
          </cell>
          <cell r="F1251">
            <v>444.5</v>
          </cell>
          <cell r="G1251">
            <v>400.05</v>
          </cell>
          <cell r="H1251">
            <v>44.45</v>
          </cell>
          <cell r="I1251">
            <v>0</v>
          </cell>
        </row>
        <row r="1252">
          <cell r="C1252">
            <v>92400</v>
          </cell>
          <cell r="D1252">
            <v>4.59</v>
          </cell>
          <cell r="E1252">
            <v>20</v>
          </cell>
          <cell r="F1252">
            <v>397.6</v>
          </cell>
          <cell r="G1252">
            <v>357.84</v>
          </cell>
          <cell r="H1252">
            <v>39.76</v>
          </cell>
          <cell r="I1252">
            <v>0</v>
          </cell>
        </row>
        <row r="1253">
          <cell r="C1253">
            <v>92410</v>
          </cell>
          <cell r="D1253">
            <v>9.39</v>
          </cell>
          <cell r="E1253">
            <v>10</v>
          </cell>
          <cell r="F1253">
            <v>69.900000000000006</v>
          </cell>
          <cell r="G1253">
            <v>62.91</v>
          </cell>
          <cell r="H1253">
            <v>6.99</v>
          </cell>
          <cell r="I1253">
            <v>0</v>
          </cell>
        </row>
        <row r="1254">
          <cell r="C1254">
            <v>92420</v>
          </cell>
          <cell r="D1254">
            <v>8.59</v>
          </cell>
          <cell r="E1254">
            <v>10</v>
          </cell>
          <cell r="F1254">
            <v>89.9</v>
          </cell>
          <cell r="G1254">
            <v>80.91</v>
          </cell>
          <cell r="H1254">
            <v>8.99</v>
          </cell>
          <cell r="I1254">
            <v>0</v>
          </cell>
        </row>
        <row r="1255">
          <cell r="C1255">
            <v>92430</v>
          </cell>
          <cell r="D1255">
            <v>4.57</v>
          </cell>
          <cell r="E1255">
            <v>10</v>
          </cell>
          <cell r="F1255">
            <v>65.8</v>
          </cell>
          <cell r="G1255">
            <v>59.22</v>
          </cell>
          <cell r="H1255">
            <v>6.58</v>
          </cell>
          <cell r="I1255">
            <v>0</v>
          </cell>
        </row>
        <row r="1256">
          <cell r="C1256">
            <v>92440</v>
          </cell>
          <cell r="D1256">
            <v>4.07</v>
          </cell>
          <cell r="E1256">
            <v>10</v>
          </cell>
          <cell r="F1256">
            <v>43.2</v>
          </cell>
          <cell r="G1256">
            <v>38.880000000000003</v>
          </cell>
          <cell r="H1256">
            <v>4.32</v>
          </cell>
          <cell r="I1256">
            <v>0</v>
          </cell>
        </row>
        <row r="1257">
          <cell r="C1257">
            <v>92450</v>
          </cell>
          <cell r="D1257">
            <v>2.72</v>
          </cell>
          <cell r="E1257">
            <v>10</v>
          </cell>
          <cell r="F1257">
            <v>33.950000000000003</v>
          </cell>
          <cell r="G1257">
            <v>30.56</v>
          </cell>
          <cell r="H1257">
            <v>3.4</v>
          </cell>
          <cell r="I1257">
            <v>0</v>
          </cell>
        </row>
        <row r="1258">
          <cell r="C1258">
            <v>92460</v>
          </cell>
          <cell r="D1258">
            <v>25.55</v>
          </cell>
          <cell r="E1258">
            <v>10</v>
          </cell>
          <cell r="F1258">
            <v>141.35</v>
          </cell>
          <cell r="G1258">
            <v>127.22</v>
          </cell>
          <cell r="H1258">
            <v>14.14</v>
          </cell>
          <cell r="I1258">
            <v>0</v>
          </cell>
        </row>
        <row r="1259">
          <cell r="C1259">
            <v>92470</v>
          </cell>
          <cell r="D1259">
            <v>0</v>
          </cell>
          <cell r="E1259">
            <v>10</v>
          </cell>
          <cell r="F1259">
            <v>63.88</v>
          </cell>
          <cell r="G1259">
            <v>57.49</v>
          </cell>
          <cell r="H1259">
            <v>6.39</v>
          </cell>
          <cell r="I1259">
            <v>0</v>
          </cell>
        </row>
        <row r="1260">
          <cell r="C1260">
            <v>92480</v>
          </cell>
          <cell r="D1260">
            <v>1</v>
          </cell>
          <cell r="E1260">
            <v>10</v>
          </cell>
          <cell r="F1260">
            <v>2.5</v>
          </cell>
          <cell r="G1260">
            <v>2.25</v>
          </cell>
          <cell r="H1260">
            <v>0.25</v>
          </cell>
          <cell r="I1260">
            <v>0</v>
          </cell>
        </row>
        <row r="1261">
          <cell r="C1261">
            <v>92500</v>
          </cell>
          <cell r="D1261">
            <v>4.8499999999999996</v>
          </cell>
          <cell r="E1261">
            <v>20</v>
          </cell>
          <cell r="F1261">
            <v>58.5</v>
          </cell>
          <cell r="G1261">
            <v>52.65</v>
          </cell>
          <cell r="H1261">
            <v>5.85</v>
          </cell>
          <cell r="I1261">
            <v>0</v>
          </cell>
        </row>
        <row r="1262">
          <cell r="C1262">
            <v>92520</v>
          </cell>
          <cell r="D1262">
            <v>11.63</v>
          </cell>
          <cell r="E1262">
            <v>20</v>
          </cell>
          <cell r="F1262">
            <v>164.8</v>
          </cell>
          <cell r="G1262">
            <v>148.32</v>
          </cell>
          <cell r="H1262">
            <v>16.48</v>
          </cell>
          <cell r="I1262">
            <v>0</v>
          </cell>
        </row>
        <row r="1263">
          <cell r="C1263">
            <v>92530</v>
          </cell>
          <cell r="D1263">
            <v>10.1</v>
          </cell>
          <cell r="E1263">
            <v>10</v>
          </cell>
          <cell r="F1263">
            <v>108.65</v>
          </cell>
          <cell r="G1263">
            <v>97.79</v>
          </cell>
          <cell r="H1263">
            <v>10.87</v>
          </cell>
          <cell r="I1263">
            <v>0</v>
          </cell>
        </row>
        <row r="1264">
          <cell r="C1264">
            <v>92540</v>
          </cell>
          <cell r="D1264">
            <v>14.16</v>
          </cell>
          <cell r="E1264">
            <v>10</v>
          </cell>
          <cell r="F1264">
            <v>121.3</v>
          </cell>
          <cell r="G1264">
            <v>109.17</v>
          </cell>
          <cell r="H1264">
            <v>12.13</v>
          </cell>
          <cell r="I1264">
            <v>0</v>
          </cell>
        </row>
        <row r="1265">
          <cell r="C1265">
            <v>92550</v>
          </cell>
          <cell r="D1265">
            <v>13.28</v>
          </cell>
          <cell r="E1265">
            <v>10</v>
          </cell>
          <cell r="F1265">
            <v>137.19999999999999</v>
          </cell>
          <cell r="G1265">
            <v>123.48</v>
          </cell>
          <cell r="H1265">
            <v>13.72</v>
          </cell>
          <cell r="I1265">
            <v>0</v>
          </cell>
        </row>
        <row r="1266">
          <cell r="C1266">
            <v>92560</v>
          </cell>
          <cell r="D1266">
            <v>9.76</v>
          </cell>
          <cell r="E1266">
            <v>10</v>
          </cell>
          <cell r="F1266">
            <v>115.2</v>
          </cell>
          <cell r="G1266">
            <v>103.68</v>
          </cell>
          <cell r="H1266">
            <v>11.52</v>
          </cell>
          <cell r="I1266">
            <v>0</v>
          </cell>
        </row>
        <row r="1267">
          <cell r="C1267">
            <v>92580</v>
          </cell>
          <cell r="D1267">
            <v>20.87</v>
          </cell>
          <cell r="E1267">
            <v>20</v>
          </cell>
          <cell r="F1267">
            <v>306.3</v>
          </cell>
          <cell r="G1267">
            <v>275.67</v>
          </cell>
          <cell r="H1267">
            <v>30.63</v>
          </cell>
          <cell r="I1267">
            <v>0</v>
          </cell>
        </row>
        <row r="1268">
          <cell r="C1268">
            <v>92600</v>
          </cell>
          <cell r="D1268">
            <v>5</v>
          </cell>
          <cell r="E1268">
            <v>20</v>
          </cell>
          <cell r="F1268">
            <v>258.7</v>
          </cell>
          <cell r="G1268">
            <v>232.83</v>
          </cell>
          <cell r="H1268">
            <v>25.87</v>
          </cell>
          <cell r="I1268">
            <v>0</v>
          </cell>
        </row>
        <row r="1269">
          <cell r="C1269">
            <v>92620</v>
          </cell>
          <cell r="D1269">
            <v>5.25</v>
          </cell>
          <cell r="E1269">
            <v>20</v>
          </cell>
          <cell r="F1269">
            <v>102.5</v>
          </cell>
          <cell r="G1269">
            <v>92.25</v>
          </cell>
          <cell r="H1269">
            <v>10.25</v>
          </cell>
          <cell r="I1269">
            <v>0</v>
          </cell>
        </row>
        <row r="1270">
          <cell r="C1270">
            <v>92630</v>
          </cell>
          <cell r="D1270">
            <v>5.37</v>
          </cell>
          <cell r="E1270">
            <v>10</v>
          </cell>
          <cell r="F1270">
            <v>53.1</v>
          </cell>
          <cell r="G1270">
            <v>47.79</v>
          </cell>
          <cell r="H1270">
            <v>5.31</v>
          </cell>
          <cell r="I1270">
            <v>0</v>
          </cell>
        </row>
        <row r="1271">
          <cell r="C1271">
            <v>92640</v>
          </cell>
          <cell r="D1271">
            <v>0</v>
          </cell>
          <cell r="E1271">
            <v>10</v>
          </cell>
          <cell r="F1271">
            <v>13.43</v>
          </cell>
          <cell r="G1271">
            <v>12.09</v>
          </cell>
          <cell r="H1271">
            <v>1.34</v>
          </cell>
          <cell r="I1271">
            <v>0</v>
          </cell>
        </row>
        <row r="1272">
          <cell r="C1272">
            <v>92650</v>
          </cell>
          <cell r="D1272">
            <v>0.17</v>
          </cell>
          <cell r="E1272">
            <v>10</v>
          </cell>
          <cell r="F1272">
            <v>0.43</v>
          </cell>
          <cell r="G1272">
            <v>0.39</v>
          </cell>
          <cell r="H1272">
            <v>0.04</v>
          </cell>
          <cell r="I1272">
            <v>0</v>
          </cell>
        </row>
        <row r="1273">
          <cell r="C1273">
            <v>92660</v>
          </cell>
          <cell r="D1273">
            <v>0.18</v>
          </cell>
          <cell r="E1273">
            <v>10</v>
          </cell>
          <cell r="F1273">
            <v>1.75</v>
          </cell>
          <cell r="G1273">
            <v>1.58</v>
          </cell>
          <cell r="H1273">
            <v>0.18</v>
          </cell>
          <cell r="I1273">
            <v>0</v>
          </cell>
        </row>
        <row r="1274">
          <cell r="C1274">
            <v>92670</v>
          </cell>
          <cell r="D1274">
            <v>0</v>
          </cell>
          <cell r="E1274">
            <v>10</v>
          </cell>
          <cell r="F1274">
            <v>0.45</v>
          </cell>
          <cell r="G1274">
            <v>0.41</v>
          </cell>
          <cell r="H1274">
            <v>0.05</v>
          </cell>
          <cell r="I1274">
            <v>0</v>
          </cell>
        </row>
        <row r="1275">
          <cell r="C1275">
            <v>92680</v>
          </cell>
          <cell r="D1275">
            <v>0.04</v>
          </cell>
          <cell r="E1275">
            <v>10</v>
          </cell>
          <cell r="F1275">
            <v>0.1</v>
          </cell>
          <cell r="G1275">
            <v>0.09</v>
          </cell>
          <cell r="H1275">
            <v>0.01</v>
          </cell>
          <cell r="I1275">
            <v>0</v>
          </cell>
        </row>
        <row r="1276">
          <cell r="C1276">
            <v>92700</v>
          </cell>
          <cell r="D1276">
            <v>10.18</v>
          </cell>
          <cell r="E1276">
            <v>20</v>
          </cell>
          <cell r="F1276">
            <v>102.2</v>
          </cell>
          <cell r="G1276">
            <v>91.98</v>
          </cell>
          <cell r="H1276">
            <v>10.220000000000001</v>
          </cell>
          <cell r="I1276">
            <v>0</v>
          </cell>
        </row>
        <row r="1277">
          <cell r="C1277">
            <v>92720</v>
          </cell>
          <cell r="D1277">
            <v>9.43</v>
          </cell>
          <cell r="E1277">
            <v>20</v>
          </cell>
          <cell r="F1277">
            <v>196.1</v>
          </cell>
          <cell r="G1277">
            <v>176.49</v>
          </cell>
          <cell r="H1277">
            <v>19.61</v>
          </cell>
          <cell r="I1277">
            <v>0</v>
          </cell>
        </row>
        <row r="1278">
          <cell r="C1278">
            <v>92730</v>
          </cell>
          <cell r="D1278">
            <v>29.69</v>
          </cell>
          <cell r="E1278">
            <v>10</v>
          </cell>
          <cell r="F1278">
            <v>195.6</v>
          </cell>
          <cell r="G1278">
            <v>176.04</v>
          </cell>
          <cell r="H1278">
            <v>19.559999999999999</v>
          </cell>
          <cell r="I1278">
            <v>0</v>
          </cell>
        </row>
        <row r="1279">
          <cell r="C1279">
            <v>92740</v>
          </cell>
          <cell r="D1279">
            <v>8.44</v>
          </cell>
          <cell r="E1279">
            <v>10</v>
          </cell>
          <cell r="F1279">
            <v>190.65</v>
          </cell>
          <cell r="G1279">
            <v>171.59</v>
          </cell>
          <cell r="H1279">
            <v>19.07</v>
          </cell>
          <cell r="I1279">
            <v>0</v>
          </cell>
        </row>
        <row r="1280">
          <cell r="C1280">
            <v>92760</v>
          </cell>
          <cell r="D1280">
            <v>9.4700000000000006</v>
          </cell>
          <cell r="E1280">
            <v>20</v>
          </cell>
          <cell r="F1280">
            <v>179.1</v>
          </cell>
          <cell r="G1280">
            <v>161.19</v>
          </cell>
          <cell r="H1280">
            <v>17.91</v>
          </cell>
          <cell r="I1280">
            <v>0</v>
          </cell>
        </row>
        <row r="1281">
          <cell r="C1281">
            <v>92770</v>
          </cell>
          <cell r="D1281">
            <v>0.12</v>
          </cell>
          <cell r="E1281">
            <v>10</v>
          </cell>
          <cell r="F1281">
            <v>47.95</v>
          </cell>
          <cell r="G1281">
            <v>43.16</v>
          </cell>
          <cell r="H1281">
            <v>4.8</v>
          </cell>
          <cell r="I1281">
            <v>0</v>
          </cell>
        </row>
        <row r="1282">
          <cell r="C1282">
            <v>92780</v>
          </cell>
          <cell r="D1282">
            <v>12.46</v>
          </cell>
          <cell r="E1282">
            <v>10</v>
          </cell>
          <cell r="F1282">
            <v>62.9</v>
          </cell>
          <cell r="G1282">
            <v>0</v>
          </cell>
          <cell r="H1282">
            <v>0</v>
          </cell>
          <cell r="I1282">
            <v>62.9</v>
          </cell>
        </row>
        <row r="1283">
          <cell r="C1283">
            <v>92790</v>
          </cell>
          <cell r="D1283">
            <v>9.26</v>
          </cell>
          <cell r="E1283">
            <v>10</v>
          </cell>
          <cell r="F1283">
            <v>108.6</v>
          </cell>
          <cell r="G1283">
            <v>0</v>
          </cell>
          <cell r="H1283">
            <v>0</v>
          </cell>
          <cell r="I1283">
            <v>108.6</v>
          </cell>
        </row>
        <row r="1284">
          <cell r="C1284">
            <v>92800</v>
          </cell>
          <cell r="D1284">
            <v>11.4</v>
          </cell>
          <cell r="E1284">
            <v>10</v>
          </cell>
          <cell r="F1284">
            <v>103.3</v>
          </cell>
          <cell r="G1284">
            <v>0</v>
          </cell>
          <cell r="H1284">
            <v>0</v>
          </cell>
          <cell r="I1284">
            <v>103.3</v>
          </cell>
        </row>
        <row r="1285">
          <cell r="C1285">
            <v>92810</v>
          </cell>
          <cell r="D1285">
            <v>13.73</v>
          </cell>
          <cell r="E1285">
            <v>10</v>
          </cell>
          <cell r="F1285">
            <v>125.65</v>
          </cell>
          <cell r="G1285">
            <v>125.65</v>
          </cell>
          <cell r="H1285">
            <v>0</v>
          </cell>
          <cell r="I1285">
            <v>0</v>
          </cell>
        </row>
        <row r="1286">
          <cell r="C1286">
            <v>92820</v>
          </cell>
          <cell r="D1286">
            <v>9.7100000000000009</v>
          </cell>
          <cell r="E1286">
            <v>10</v>
          </cell>
          <cell r="F1286">
            <v>117.2</v>
          </cell>
          <cell r="G1286">
            <v>117.2</v>
          </cell>
          <cell r="H1286">
            <v>0</v>
          </cell>
          <cell r="I1286">
            <v>0</v>
          </cell>
        </row>
        <row r="1287">
          <cell r="C1287">
            <v>92830</v>
          </cell>
          <cell r="D1287">
            <v>6.27</v>
          </cell>
          <cell r="E1287">
            <v>10</v>
          </cell>
          <cell r="F1287">
            <v>79.900000000000006</v>
          </cell>
          <cell r="G1287">
            <v>79.900000000000006</v>
          </cell>
          <cell r="H1287">
            <v>0</v>
          </cell>
          <cell r="I1287">
            <v>0</v>
          </cell>
        </row>
        <row r="1288">
          <cell r="C1288">
            <v>92840</v>
          </cell>
          <cell r="D1288">
            <v>18.82</v>
          </cell>
          <cell r="E1288">
            <v>10</v>
          </cell>
          <cell r="F1288">
            <v>125.45</v>
          </cell>
          <cell r="G1288">
            <v>125.45</v>
          </cell>
          <cell r="H1288">
            <v>0</v>
          </cell>
          <cell r="I1288">
            <v>0</v>
          </cell>
        </row>
        <row r="1289">
          <cell r="C1289">
            <v>92850</v>
          </cell>
          <cell r="D1289">
            <v>25.04</v>
          </cell>
          <cell r="E1289">
            <v>10</v>
          </cell>
          <cell r="F1289">
            <v>219.3</v>
          </cell>
          <cell r="G1289">
            <v>219.3</v>
          </cell>
          <cell r="H1289">
            <v>0</v>
          </cell>
          <cell r="I1289">
            <v>0</v>
          </cell>
        </row>
        <row r="1290">
          <cell r="C1290">
            <v>92860</v>
          </cell>
          <cell r="D1290">
            <v>17.61</v>
          </cell>
          <cell r="E1290">
            <v>10</v>
          </cell>
          <cell r="F1290">
            <v>213.25</v>
          </cell>
          <cell r="G1290">
            <v>213.25</v>
          </cell>
          <cell r="H1290">
            <v>0</v>
          </cell>
          <cell r="I1290">
            <v>0</v>
          </cell>
        </row>
        <row r="1291">
          <cell r="C1291">
            <v>92870</v>
          </cell>
          <cell r="D1291">
            <v>3.19</v>
          </cell>
          <cell r="E1291">
            <v>10</v>
          </cell>
          <cell r="F1291">
            <v>104</v>
          </cell>
          <cell r="G1291">
            <v>104</v>
          </cell>
          <cell r="H1291">
            <v>0</v>
          </cell>
          <cell r="I1291">
            <v>0</v>
          </cell>
        </row>
        <row r="1292">
          <cell r="C1292">
            <v>92880</v>
          </cell>
          <cell r="D1292">
            <v>26.77</v>
          </cell>
          <cell r="E1292">
            <v>10</v>
          </cell>
          <cell r="F1292">
            <v>149.80000000000001</v>
          </cell>
          <cell r="G1292">
            <v>149.80000000000001</v>
          </cell>
          <cell r="H1292">
            <v>0</v>
          </cell>
          <cell r="I1292">
            <v>0</v>
          </cell>
        </row>
        <row r="1293">
          <cell r="C1293">
            <v>92900</v>
          </cell>
          <cell r="D1293">
            <v>0.49</v>
          </cell>
          <cell r="E1293">
            <v>20</v>
          </cell>
          <cell r="F1293">
            <v>272.60000000000002</v>
          </cell>
          <cell r="G1293">
            <v>272.60000000000002</v>
          </cell>
          <cell r="H1293">
            <v>0</v>
          </cell>
          <cell r="I1293">
            <v>0</v>
          </cell>
        </row>
        <row r="1294">
          <cell r="C1294">
            <v>92910</v>
          </cell>
          <cell r="D1294">
            <v>0</v>
          </cell>
          <cell r="E1294">
            <v>10</v>
          </cell>
          <cell r="F1294">
            <v>1.23</v>
          </cell>
          <cell r="G1294">
            <v>1.23</v>
          </cell>
          <cell r="H1294">
            <v>0</v>
          </cell>
          <cell r="I1294">
            <v>0</v>
          </cell>
        </row>
        <row r="1295">
          <cell r="C1295">
            <v>92920</v>
          </cell>
          <cell r="D1295">
            <v>3.48</v>
          </cell>
          <cell r="E1295">
            <v>10</v>
          </cell>
          <cell r="F1295">
            <v>8.6999999999999993</v>
          </cell>
          <cell r="G1295">
            <v>8.6999999999999993</v>
          </cell>
          <cell r="H1295">
            <v>0</v>
          </cell>
          <cell r="I1295">
            <v>0</v>
          </cell>
        </row>
        <row r="1296">
          <cell r="C1296">
            <v>92930</v>
          </cell>
          <cell r="D1296">
            <v>8.0500000000000007</v>
          </cell>
          <cell r="E1296">
            <v>10</v>
          </cell>
          <cell r="F1296">
            <v>57.65</v>
          </cell>
          <cell r="G1296">
            <v>57.65</v>
          </cell>
          <cell r="H1296">
            <v>0</v>
          </cell>
          <cell r="I1296">
            <v>0</v>
          </cell>
        </row>
        <row r="1297">
          <cell r="C1297">
            <v>92940</v>
          </cell>
          <cell r="D1297">
            <v>9.83</v>
          </cell>
          <cell r="E1297">
            <v>10</v>
          </cell>
          <cell r="F1297">
            <v>89.4</v>
          </cell>
          <cell r="G1297">
            <v>89.4</v>
          </cell>
          <cell r="H1297">
            <v>0</v>
          </cell>
          <cell r="I1297">
            <v>0</v>
          </cell>
        </row>
        <row r="1298">
          <cell r="C1298">
            <v>92950</v>
          </cell>
          <cell r="D1298">
            <v>8.1999999999999993</v>
          </cell>
          <cell r="E1298">
            <v>10</v>
          </cell>
          <cell r="F1298">
            <v>90.15</v>
          </cell>
          <cell r="G1298">
            <v>90.15</v>
          </cell>
          <cell r="H1298">
            <v>0</v>
          </cell>
          <cell r="I1298">
            <v>0</v>
          </cell>
        </row>
        <row r="1299">
          <cell r="C1299">
            <v>92960</v>
          </cell>
          <cell r="D1299">
            <v>7.25</v>
          </cell>
          <cell r="E1299">
            <v>10</v>
          </cell>
          <cell r="F1299">
            <v>77.25</v>
          </cell>
          <cell r="G1299">
            <v>77.25</v>
          </cell>
          <cell r="H1299">
            <v>0</v>
          </cell>
          <cell r="I1299">
            <v>0</v>
          </cell>
        </row>
        <row r="1300">
          <cell r="C1300">
            <v>92970</v>
          </cell>
          <cell r="D1300">
            <v>6.3</v>
          </cell>
          <cell r="E1300">
            <v>10</v>
          </cell>
          <cell r="F1300">
            <v>67.75</v>
          </cell>
          <cell r="G1300">
            <v>67.75</v>
          </cell>
          <cell r="H1300">
            <v>0</v>
          </cell>
          <cell r="I1300">
            <v>0</v>
          </cell>
        </row>
        <row r="1301">
          <cell r="C1301">
            <v>92980</v>
          </cell>
          <cell r="D1301">
            <v>0.4</v>
          </cell>
          <cell r="E1301">
            <v>10</v>
          </cell>
          <cell r="F1301">
            <v>33.5</v>
          </cell>
          <cell r="G1301">
            <v>33.5</v>
          </cell>
          <cell r="H1301">
            <v>0</v>
          </cell>
          <cell r="I1301">
            <v>0</v>
          </cell>
        </row>
        <row r="1302">
          <cell r="C1302">
            <v>92990</v>
          </cell>
          <cell r="D1302">
            <v>3.36</v>
          </cell>
          <cell r="E1302">
            <v>10</v>
          </cell>
          <cell r="F1302">
            <v>18.8</v>
          </cell>
          <cell r="G1302">
            <v>18.8</v>
          </cell>
          <cell r="H1302">
            <v>0</v>
          </cell>
          <cell r="I1302">
            <v>0</v>
          </cell>
        </row>
        <row r="1303">
          <cell r="C1303">
            <v>93000</v>
          </cell>
          <cell r="D1303">
            <v>1.88</v>
          </cell>
          <cell r="E1303">
            <v>10</v>
          </cell>
          <cell r="F1303">
            <v>26.2</v>
          </cell>
          <cell r="G1303">
            <v>26.2</v>
          </cell>
          <cell r="H1303">
            <v>0</v>
          </cell>
          <cell r="I1303">
            <v>0</v>
          </cell>
        </row>
        <row r="1304">
          <cell r="C1304">
            <v>93020</v>
          </cell>
          <cell r="D1304">
            <v>0.56000000000000005</v>
          </cell>
          <cell r="E1304">
            <v>20</v>
          </cell>
          <cell r="F1304">
            <v>24.4</v>
          </cell>
          <cell r="G1304">
            <v>24.4</v>
          </cell>
          <cell r="H1304">
            <v>0</v>
          </cell>
          <cell r="I1304">
            <v>0</v>
          </cell>
        </row>
        <row r="1305">
          <cell r="C1305">
            <v>93040</v>
          </cell>
          <cell r="D1305">
            <v>5.85</v>
          </cell>
          <cell r="E1305">
            <v>20</v>
          </cell>
          <cell r="F1305">
            <v>64.099999999999994</v>
          </cell>
          <cell r="G1305">
            <v>64.099999999999994</v>
          </cell>
          <cell r="H1305">
            <v>0</v>
          </cell>
          <cell r="I1305">
            <v>0</v>
          </cell>
        </row>
        <row r="1306">
          <cell r="C1306">
            <v>93050</v>
          </cell>
          <cell r="D1306">
            <v>11.86</v>
          </cell>
          <cell r="E1306">
            <v>10</v>
          </cell>
          <cell r="F1306">
            <v>88.55</v>
          </cell>
          <cell r="G1306">
            <v>0</v>
          </cell>
          <cell r="H1306">
            <v>0</v>
          </cell>
          <cell r="I1306">
            <v>88.55</v>
          </cell>
        </row>
        <row r="1307">
          <cell r="C1307">
            <v>93060</v>
          </cell>
          <cell r="D1307">
            <v>9.64</v>
          </cell>
          <cell r="E1307">
            <v>10</v>
          </cell>
          <cell r="F1307">
            <v>107.5</v>
          </cell>
          <cell r="G1307">
            <v>0</v>
          </cell>
          <cell r="H1307">
            <v>0</v>
          </cell>
          <cell r="I1307">
            <v>107.5</v>
          </cell>
        </row>
        <row r="1308">
          <cell r="C1308">
            <v>93080</v>
          </cell>
          <cell r="D1308">
            <v>9.07</v>
          </cell>
          <cell r="E1308">
            <v>20</v>
          </cell>
          <cell r="F1308">
            <v>187.1</v>
          </cell>
          <cell r="G1308">
            <v>187.1</v>
          </cell>
          <cell r="H1308">
            <v>0</v>
          </cell>
          <cell r="I1308">
            <v>0</v>
          </cell>
        </row>
        <row r="1309">
          <cell r="C1309">
            <v>93100</v>
          </cell>
          <cell r="D1309">
            <v>4.12</v>
          </cell>
          <cell r="E1309">
            <v>20</v>
          </cell>
          <cell r="F1309">
            <v>131.9</v>
          </cell>
          <cell r="G1309">
            <v>131.9</v>
          </cell>
          <cell r="H1309">
            <v>0</v>
          </cell>
          <cell r="I1309">
            <v>0</v>
          </cell>
        </row>
        <row r="1310">
          <cell r="C1310">
            <v>93110</v>
          </cell>
          <cell r="D1310">
            <v>6.48</v>
          </cell>
          <cell r="E1310">
            <v>10</v>
          </cell>
          <cell r="F1310">
            <v>53</v>
          </cell>
          <cell r="G1310">
            <v>53</v>
          </cell>
          <cell r="H1310">
            <v>0</v>
          </cell>
          <cell r="I1310">
            <v>0</v>
          </cell>
        </row>
        <row r="1311">
          <cell r="C1311">
            <v>93120</v>
          </cell>
          <cell r="D1311">
            <v>14.62</v>
          </cell>
          <cell r="E1311">
            <v>10</v>
          </cell>
          <cell r="F1311">
            <v>105.5</v>
          </cell>
          <cell r="G1311">
            <v>105.5</v>
          </cell>
          <cell r="H1311">
            <v>0</v>
          </cell>
          <cell r="I1311">
            <v>0</v>
          </cell>
        </row>
        <row r="1312">
          <cell r="C1312">
            <v>93140</v>
          </cell>
          <cell r="D1312">
            <v>1.74</v>
          </cell>
          <cell r="E1312">
            <v>20</v>
          </cell>
          <cell r="F1312">
            <v>163.6</v>
          </cell>
          <cell r="G1312">
            <v>163.6</v>
          </cell>
          <cell r="H1312">
            <v>0</v>
          </cell>
          <cell r="I1312">
            <v>0</v>
          </cell>
        </row>
        <row r="1313">
          <cell r="C1313">
            <v>93150</v>
          </cell>
          <cell r="D1313">
            <v>3.94</v>
          </cell>
          <cell r="E1313">
            <v>10</v>
          </cell>
          <cell r="F1313">
            <v>28.4</v>
          </cell>
          <cell r="G1313">
            <v>28.4</v>
          </cell>
          <cell r="H1313">
            <v>0</v>
          </cell>
          <cell r="I1313">
            <v>0</v>
          </cell>
        </row>
        <row r="1314">
          <cell r="C1314">
            <v>93160</v>
          </cell>
          <cell r="D1314">
            <v>3.86</v>
          </cell>
          <cell r="E1314">
            <v>10</v>
          </cell>
          <cell r="F1314">
            <v>39</v>
          </cell>
          <cell r="G1314">
            <v>39</v>
          </cell>
          <cell r="H1314">
            <v>0</v>
          </cell>
          <cell r="I1314">
            <v>0</v>
          </cell>
        </row>
        <row r="1315">
          <cell r="C1315">
            <v>93180</v>
          </cell>
          <cell r="D1315">
            <v>0</v>
          </cell>
          <cell r="E1315">
            <v>20</v>
          </cell>
          <cell r="F1315">
            <v>19.3</v>
          </cell>
          <cell r="G1315">
            <v>19.3</v>
          </cell>
          <cell r="H1315">
            <v>0</v>
          </cell>
          <cell r="I1315">
            <v>0</v>
          </cell>
        </row>
        <row r="1316">
          <cell r="C1316">
            <v>93200</v>
          </cell>
          <cell r="D1316">
            <v>0</v>
          </cell>
          <cell r="E1316">
            <v>20</v>
          </cell>
          <cell r="F1316">
            <v>0</v>
          </cell>
          <cell r="G1316">
            <v>0</v>
          </cell>
          <cell r="H1316">
            <v>0</v>
          </cell>
          <cell r="I1316">
            <v>0</v>
          </cell>
        </row>
        <row r="1317">
          <cell r="C1317">
            <v>93210</v>
          </cell>
          <cell r="D1317">
            <v>1.18</v>
          </cell>
          <cell r="E1317">
            <v>10</v>
          </cell>
          <cell r="F1317">
            <v>2.95</v>
          </cell>
          <cell r="G1317">
            <v>2.95</v>
          </cell>
          <cell r="H1317">
            <v>0</v>
          </cell>
          <cell r="I1317">
            <v>0</v>
          </cell>
        </row>
        <row r="1318">
          <cell r="C1318">
            <v>93220</v>
          </cell>
          <cell r="D1318">
            <v>12.27</v>
          </cell>
          <cell r="E1318">
            <v>10</v>
          </cell>
          <cell r="F1318">
            <v>67.25</v>
          </cell>
          <cell r="G1318">
            <v>67.25</v>
          </cell>
          <cell r="H1318">
            <v>0</v>
          </cell>
          <cell r="I1318">
            <v>0</v>
          </cell>
        </row>
        <row r="1319">
          <cell r="C1319">
            <v>93230</v>
          </cell>
          <cell r="D1319">
            <v>10.1</v>
          </cell>
          <cell r="E1319">
            <v>10</v>
          </cell>
          <cell r="F1319">
            <v>111.85</v>
          </cell>
          <cell r="G1319">
            <v>111.85</v>
          </cell>
          <cell r="H1319">
            <v>0</v>
          </cell>
          <cell r="I1319">
            <v>0</v>
          </cell>
        </row>
        <row r="1320">
          <cell r="C1320">
            <v>93240</v>
          </cell>
          <cell r="D1320">
            <v>0</v>
          </cell>
          <cell r="E1320">
            <v>10</v>
          </cell>
          <cell r="F1320">
            <v>25.25</v>
          </cell>
          <cell r="G1320">
            <v>25.25</v>
          </cell>
          <cell r="H1320">
            <v>0</v>
          </cell>
          <cell r="I1320">
            <v>0</v>
          </cell>
        </row>
        <row r="1321">
          <cell r="C1321">
            <v>93250</v>
          </cell>
          <cell r="D1321">
            <v>9.43</v>
          </cell>
          <cell r="E1321">
            <v>10</v>
          </cell>
          <cell r="F1321">
            <v>23.58</v>
          </cell>
          <cell r="G1321">
            <v>23.58</v>
          </cell>
          <cell r="H1321">
            <v>0</v>
          </cell>
          <cell r="I1321">
            <v>0</v>
          </cell>
        </row>
        <row r="1322">
          <cell r="C1322">
            <v>93260</v>
          </cell>
          <cell r="D1322">
            <v>1.71</v>
          </cell>
          <cell r="E1322">
            <v>10</v>
          </cell>
          <cell r="F1322">
            <v>55.7</v>
          </cell>
          <cell r="G1322">
            <v>55.7</v>
          </cell>
          <cell r="H1322">
            <v>0</v>
          </cell>
          <cell r="I1322">
            <v>0</v>
          </cell>
        </row>
        <row r="1323">
          <cell r="C1323">
            <v>93280</v>
          </cell>
          <cell r="D1323">
            <v>18.93</v>
          </cell>
          <cell r="E1323">
            <v>20</v>
          </cell>
          <cell r="F1323">
            <v>206.4</v>
          </cell>
          <cell r="G1323">
            <v>206.4</v>
          </cell>
          <cell r="H1323">
            <v>0</v>
          </cell>
          <cell r="I1323">
            <v>0</v>
          </cell>
        </row>
        <row r="1324">
          <cell r="C1324">
            <v>93300</v>
          </cell>
          <cell r="D1324">
            <v>3.17</v>
          </cell>
          <cell r="E1324">
            <v>20</v>
          </cell>
          <cell r="F1324">
            <v>221</v>
          </cell>
          <cell r="G1324">
            <v>221</v>
          </cell>
          <cell r="H1324">
            <v>0</v>
          </cell>
          <cell r="I1324">
            <v>0</v>
          </cell>
        </row>
        <row r="1325">
          <cell r="C1325">
            <v>93310</v>
          </cell>
          <cell r="D1325">
            <v>1.54</v>
          </cell>
          <cell r="E1325">
            <v>10</v>
          </cell>
          <cell r="F1325">
            <v>23.55</v>
          </cell>
          <cell r="G1325">
            <v>9.42</v>
          </cell>
          <cell r="H1325">
            <v>0</v>
          </cell>
          <cell r="I1325">
            <v>14.13</v>
          </cell>
        </row>
        <row r="1326">
          <cell r="C1326">
            <v>93320</v>
          </cell>
          <cell r="D1326">
            <v>2.5099999999999998</v>
          </cell>
          <cell r="E1326">
            <v>10</v>
          </cell>
          <cell r="F1326">
            <v>20.25</v>
          </cell>
          <cell r="G1326">
            <v>8.1</v>
          </cell>
          <cell r="H1326">
            <v>0</v>
          </cell>
          <cell r="I1326">
            <v>12.15</v>
          </cell>
        </row>
        <row r="1327">
          <cell r="C1327">
            <v>93340</v>
          </cell>
          <cell r="D1327">
            <v>1.44</v>
          </cell>
          <cell r="E1327">
            <v>20</v>
          </cell>
          <cell r="F1327">
            <v>39.5</v>
          </cell>
          <cell r="G1327">
            <v>15.8</v>
          </cell>
          <cell r="H1327">
            <v>0</v>
          </cell>
          <cell r="I1327">
            <v>23.7</v>
          </cell>
        </row>
        <row r="1328">
          <cell r="C1328">
            <v>93360</v>
          </cell>
          <cell r="D1328">
            <v>1.1200000000000001</v>
          </cell>
          <cell r="E1328">
            <v>20</v>
          </cell>
          <cell r="F1328">
            <v>25.6</v>
          </cell>
          <cell r="G1328">
            <v>10.24</v>
          </cell>
          <cell r="H1328">
            <v>0</v>
          </cell>
          <cell r="I1328">
            <v>15.36</v>
          </cell>
        </row>
        <row r="1329">
          <cell r="C1329">
            <v>93380</v>
          </cell>
          <cell r="D1329">
            <v>0.26</v>
          </cell>
          <cell r="E1329">
            <v>20</v>
          </cell>
          <cell r="F1329">
            <v>13.8</v>
          </cell>
          <cell r="G1329">
            <v>5.52</v>
          </cell>
          <cell r="H1329">
            <v>0</v>
          </cell>
          <cell r="I1329">
            <v>8.2799999999999994</v>
          </cell>
        </row>
        <row r="1330">
          <cell r="C1330">
            <v>93390</v>
          </cell>
          <cell r="D1330">
            <v>0.87</v>
          </cell>
          <cell r="E1330">
            <v>10</v>
          </cell>
          <cell r="F1330">
            <v>5.65</v>
          </cell>
          <cell r="G1330">
            <v>2.2599999999999998</v>
          </cell>
          <cell r="H1330">
            <v>0</v>
          </cell>
          <cell r="I1330">
            <v>3.39</v>
          </cell>
        </row>
        <row r="1331">
          <cell r="C1331">
            <v>93400</v>
          </cell>
          <cell r="D1331">
            <v>2.39</v>
          </cell>
          <cell r="E1331">
            <v>10</v>
          </cell>
          <cell r="F1331">
            <v>16.3</v>
          </cell>
          <cell r="G1331">
            <v>6.52</v>
          </cell>
          <cell r="H1331">
            <v>0</v>
          </cell>
          <cell r="I1331">
            <v>9.7799999999999994</v>
          </cell>
        </row>
        <row r="1332">
          <cell r="C1332">
            <v>93420</v>
          </cell>
          <cell r="D1332">
            <v>2.2400000000000002</v>
          </cell>
          <cell r="E1332">
            <v>20</v>
          </cell>
          <cell r="F1332">
            <v>46.3</v>
          </cell>
          <cell r="G1332">
            <v>18.52</v>
          </cell>
          <cell r="H1332">
            <v>0</v>
          </cell>
          <cell r="I1332">
            <v>27.78</v>
          </cell>
        </row>
        <row r="1333">
          <cell r="C1333">
            <v>93440</v>
          </cell>
          <cell r="D1333">
            <v>5.93</v>
          </cell>
          <cell r="E1333">
            <v>20</v>
          </cell>
          <cell r="F1333">
            <v>81.7</v>
          </cell>
          <cell r="G1333">
            <v>32.68</v>
          </cell>
          <cell r="H1333">
            <v>0</v>
          </cell>
          <cell r="I1333">
            <v>49.02</v>
          </cell>
        </row>
        <row r="1334">
          <cell r="C1334">
            <v>93450</v>
          </cell>
          <cell r="D1334">
            <v>0.38</v>
          </cell>
          <cell r="E1334">
            <v>10</v>
          </cell>
          <cell r="F1334">
            <v>31.55</v>
          </cell>
          <cell r="G1334">
            <v>12.62</v>
          </cell>
          <cell r="H1334">
            <v>0</v>
          </cell>
          <cell r="I1334">
            <v>18.93</v>
          </cell>
        </row>
        <row r="1335">
          <cell r="C1335">
            <v>93460</v>
          </cell>
          <cell r="D1335">
            <v>6.37</v>
          </cell>
          <cell r="E1335">
            <v>10</v>
          </cell>
          <cell r="F1335">
            <v>33.75</v>
          </cell>
          <cell r="G1335">
            <v>13.5</v>
          </cell>
          <cell r="H1335">
            <v>0</v>
          </cell>
          <cell r="I1335">
            <v>20.25</v>
          </cell>
        </row>
        <row r="1336">
          <cell r="C1336">
            <v>93470</v>
          </cell>
          <cell r="D1336">
            <v>5.47</v>
          </cell>
          <cell r="E1336">
            <v>10</v>
          </cell>
          <cell r="F1336">
            <v>59.2</v>
          </cell>
          <cell r="G1336">
            <v>23.68</v>
          </cell>
          <cell r="H1336">
            <v>0</v>
          </cell>
          <cell r="I1336">
            <v>35.520000000000003</v>
          </cell>
        </row>
        <row r="1337">
          <cell r="C1337">
            <v>93480</v>
          </cell>
          <cell r="D1337">
            <v>0.4</v>
          </cell>
          <cell r="E1337">
            <v>10</v>
          </cell>
          <cell r="F1337">
            <v>29.35</v>
          </cell>
          <cell r="G1337">
            <v>11.74</v>
          </cell>
          <cell r="H1337">
            <v>0</v>
          </cell>
          <cell r="I1337">
            <v>17.61</v>
          </cell>
        </row>
        <row r="1338">
          <cell r="C1338">
            <v>93490</v>
          </cell>
          <cell r="D1338">
            <v>7.22</v>
          </cell>
          <cell r="E1338">
            <v>10</v>
          </cell>
          <cell r="F1338">
            <v>38.1</v>
          </cell>
          <cell r="G1338">
            <v>15.24</v>
          </cell>
          <cell r="H1338">
            <v>0</v>
          </cell>
          <cell r="I1338">
            <v>22.86</v>
          </cell>
        </row>
        <row r="1339">
          <cell r="C1339">
            <v>93500</v>
          </cell>
          <cell r="D1339">
            <v>4.13</v>
          </cell>
          <cell r="E1339">
            <v>10</v>
          </cell>
          <cell r="F1339">
            <v>56.75</v>
          </cell>
          <cell r="G1339">
            <v>22.7</v>
          </cell>
          <cell r="H1339">
            <v>0</v>
          </cell>
          <cell r="I1339">
            <v>34.049999999999997</v>
          </cell>
        </row>
        <row r="1340">
          <cell r="C1340">
            <v>93520</v>
          </cell>
          <cell r="D1340">
            <v>1.81</v>
          </cell>
          <cell r="E1340">
            <v>20</v>
          </cell>
          <cell r="F1340">
            <v>59.4</v>
          </cell>
          <cell r="G1340">
            <v>35.64</v>
          </cell>
          <cell r="H1340">
            <v>0</v>
          </cell>
          <cell r="I1340">
            <v>23.76</v>
          </cell>
        </row>
        <row r="1341">
          <cell r="C1341">
            <v>93530</v>
          </cell>
          <cell r="D1341">
            <v>0</v>
          </cell>
          <cell r="E1341">
            <v>10</v>
          </cell>
          <cell r="F1341">
            <v>4.53</v>
          </cell>
          <cell r="G1341">
            <v>2.72</v>
          </cell>
          <cell r="H1341">
            <v>0</v>
          </cell>
          <cell r="I1341">
            <v>1.81</v>
          </cell>
        </row>
        <row r="1342">
          <cell r="C1342">
            <v>93540</v>
          </cell>
          <cell r="D1342">
            <v>3.05</v>
          </cell>
          <cell r="E1342">
            <v>10</v>
          </cell>
          <cell r="F1342">
            <v>7.63</v>
          </cell>
          <cell r="G1342">
            <v>4.58</v>
          </cell>
          <cell r="H1342">
            <v>0</v>
          </cell>
          <cell r="I1342">
            <v>3.05</v>
          </cell>
        </row>
        <row r="1343">
          <cell r="C1343">
            <v>93560</v>
          </cell>
          <cell r="D1343">
            <v>7.87</v>
          </cell>
          <cell r="E1343">
            <v>20</v>
          </cell>
          <cell r="F1343">
            <v>109.2</v>
          </cell>
          <cell r="G1343">
            <v>66.61</v>
          </cell>
          <cell r="H1343">
            <v>0</v>
          </cell>
          <cell r="I1343">
            <v>43.68</v>
          </cell>
        </row>
        <row r="1344">
          <cell r="C1344">
            <v>93580</v>
          </cell>
          <cell r="D1344">
            <v>2.34</v>
          </cell>
          <cell r="E1344">
            <v>20</v>
          </cell>
          <cell r="F1344">
            <v>102.1</v>
          </cell>
          <cell r="G1344">
            <v>61.26</v>
          </cell>
          <cell r="H1344">
            <v>0</v>
          </cell>
          <cell r="I1344">
            <v>40.840000000000003</v>
          </cell>
        </row>
        <row r="1345">
          <cell r="C1345">
            <v>93590</v>
          </cell>
          <cell r="D1345">
            <v>1.93</v>
          </cell>
          <cell r="E1345">
            <v>10</v>
          </cell>
          <cell r="F1345">
            <v>21.35</v>
          </cell>
          <cell r="G1345">
            <v>12.81</v>
          </cell>
          <cell r="H1345">
            <v>0</v>
          </cell>
          <cell r="I1345">
            <v>8.5399999999999991</v>
          </cell>
        </row>
        <row r="1346">
          <cell r="C1346">
            <v>93600</v>
          </cell>
          <cell r="D1346">
            <v>4.41</v>
          </cell>
          <cell r="E1346">
            <v>10</v>
          </cell>
          <cell r="F1346">
            <v>31.7</v>
          </cell>
          <cell r="G1346">
            <v>19.02</v>
          </cell>
          <cell r="H1346">
            <v>0</v>
          </cell>
          <cell r="I1346">
            <v>12.68</v>
          </cell>
        </row>
        <row r="1347">
          <cell r="C1347">
            <v>93610</v>
          </cell>
          <cell r="D1347">
            <v>0</v>
          </cell>
          <cell r="E1347">
            <v>10</v>
          </cell>
          <cell r="F1347">
            <v>11.03</v>
          </cell>
          <cell r="G1347">
            <v>1.1000000000000001</v>
          </cell>
          <cell r="H1347">
            <v>0</v>
          </cell>
          <cell r="I1347">
            <v>9.93</v>
          </cell>
        </row>
        <row r="1348">
          <cell r="C1348">
            <v>93620</v>
          </cell>
          <cell r="D1348">
            <v>9.5500000000000007</v>
          </cell>
          <cell r="E1348">
            <v>10</v>
          </cell>
          <cell r="F1348">
            <v>23.88</v>
          </cell>
          <cell r="G1348">
            <v>2.39</v>
          </cell>
          <cell r="H1348">
            <v>0</v>
          </cell>
          <cell r="I1348">
            <v>21.49</v>
          </cell>
        </row>
        <row r="1349">
          <cell r="C1349">
            <v>93630</v>
          </cell>
          <cell r="D1349">
            <v>17.3</v>
          </cell>
          <cell r="E1349">
            <v>10</v>
          </cell>
          <cell r="F1349">
            <v>134.25</v>
          </cell>
          <cell r="G1349">
            <v>13.43</v>
          </cell>
          <cell r="H1349">
            <v>0</v>
          </cell>
          <cell r="I1349">
            <v>120.83</v>
          </cell>
        </row>
        <row r="1350">
          <cell r="C1350">
            <v>93640</v>
          </cell>
          <cell r="D1350">
            <v>1.95</v>
          </cell>
          <cell r="E1350">
            <v>10</v>
          </cell>
          <cell r="F1350">
            <v>96.25</v>
          </cell>
          <cell r="G1350">
            <v>9.6300000000000008</v>
          </cell>
          <cell r="H1350">
            <v>0</v>
          </cell>
          <cell r="I1350">
            <v>86.63</v>
          </cell>
        </row>
        <row r="1351">
          <cell r="C1351">
            <v>93660</v>
          </cell>
          <cell r="D1351">
            <v>4.6900000000000004</v>
          </cell>
          <cell r="E1351">
            <v>20</v>
          </cell>
          <cell r="F1351">
            <v>66.400000000000006</v>
          </cell>
          <cell r="G1351">
            <v>6.64</v>
          </cell>
          <cell r="H1351">
            <v>0</v>
          </cell>
          <cell r="I1351">
            <v>59.76</v>
          </cell>
        </row>
        <row r="1352">
          <cell r="C1352">
            <v>93670</v>
          </cell>
          <cell r="D1352">
            <v>7.06</v>
          </cell>
          <cell r="E1352">
            <v>10</v>
          </cell>
          <cell r="F1352">
            <v>58.75</v>
          </cell>
          <cell r="G1352">
            <v>5.88</v>
          </cell>
          <cell r="H1352">
            <v>0</v>
          </cell>
          <cell r="I1352">
            <v>52.88</v>
          </cell>
        </row>
        <row r="1353">
          <cell r="C1353">
            <v>93680</v>
          </cell>
          <cell r="D1353">
            <v>3.06</v>
          </cell>
          <cell r="E1353">
            <v>10</v>
          </cell>
          <cell r="F1353">
            <v>50.6</v>
          </cell>
          <cell r="G1353">
            <v>5.0599999999999996</v>
          </cell>
          <cell r="H1353">
            <v>0</v>
          </cell>
          <cell r="I1353">
            <v>45.54</v>
          </cell>
        </row>
        <row r="1354">
          <cell r="C1354">
            <v>93690</v>
          </cell>
          <cell r="D1354">
            <v>0.73</v>
          </cell>
          <cell r="E1354">
            <v>10</v>
          </cell>
          <cell r="F1354">
            <v>18.95</v>
          </cell>
          <cell r="G1354">
            <v>1.9</v>
          </cell>
          <cell r="H1354">
            <v>0</v>
          </cell>
          <cell r="I1354">
            <v>17.059999999999999</v>
          </cell>
        </row>
        <row r="1355">
          <cell r="C1355">
            <v>93700</v>
          </cell>
          <cell r="D1355">
            <v>1</v>
          </cell>
          <cell r="E1355">
            <v>10</v>
          </cell>
          <cell r="F1355">
            <v>8.65</v>
          </cell>
          <cell r="G1355">
            <v>0.87</v>
          </cell>
          <cell r="H1355">
            <v>0</v>
          </cell>
          <cell r="I1355">
            <v>7.79</v>
          </cell>
        </row>
        <row r="1356">
          <cell r="C1356">
            <v>93720</v>
          </cell>
          <cell r="D1356">
            <v>2.41</v>
          </cell>
          <cell r="E1356">
            <v>20</v>
          </cell>
          <cell r="F1356">
            <v>34.1</v>
          </cell>
          <cell r="G1356">
            <v>3.41</v>
          </cell>
          <cell r="H1356">
            <v>0</v>
          </cell>
          <cell r="I1356">
            <v>30.69</v>
          </cell>
        </row>
        <row r="1357">
          <cell r="C1357">
            <v>93740</v>
          </cell>
          <cell r="D1357">
            <v>2.81</v>
          </cell>
          <cell r="E1357">
            <v>20</v>
          </cell>
          <cell r="F1357">
            <v>52.2</v>
          </cell>
          <cell r="G1357">
            <v>5.22</v>
          </cell>
          <cell r="H1357">
            <v>0</v>
          </cell>
          <cell r="I1357">
            <v>46.98</v>
          </cell>
        </row>
        <row r="1358">
          <cell r="C1358">
            <v>93750</v>
          </cell>
          <cell r="D1358">
            <v>1.5</v>
          </cell>
          <cell r="E1358">
            <v>10</v>
          </cell>
          <cell r="F1358">
            <v>21.55</v>
          </cell>
          <cell r="G1358">
            <v>2.16</v>
          </cell>
          <cell r="H1358">
            <v>0</v>
          </cell>
          <cell r="I1358">
            <v>19.399999999999999</v>
          </cell>
        </row>
        <row r="1359">
          <cell r="C1359">
            <v>93760</v>
          </cell>
          <cell r="D1359">
            <v>0.51</v>
          </cell>
          <cell r="E1359">
            <v>10</v>
          </cell>
          <cell r="F1359">
            <v>10.050000000000001</v>
          </cell>
          <cell r="G1359">
            <v>1.01</v>
          </cell>
          <cell r="H1359">
            <v>0</v>
          </cell>
          <cell r="I1359">
            <v>9.0500000000000007</v>
          </cell>
        </row>
        <row r="1360">
          <cell r="C1360">
            <v>93780</v>
          </cell>
          <cell r="D1360">
            <v>0.35</v>
          </cell>
          <cell r="E1360">
            <v>20</v>
          </cell>
          <cell r="F1360">
            <v>8.6</v>
          </cell>
          <cell r="G1360">
            <v>0.86</v>
          </cell>
          <cell r="H1360">
            <v>0</v>
          </cell>
          <cell r="I1360">
            <v>7.74</v>
          </cell>
        </row>
        <row r="1361">
          <cell r="C1361">
            <v>93800</v>
          </cell>
          <cell r="D1361">
            <v>5</v>
          </cell>
          <cell r="E1361">
            <v>20</v>
          </cell>
          <cell r="F1361">
            <v>53.5</v>
          </cell>
          <cell r="G1361">
            <v>5.35</v>
          </cell>
          <cell r="H1361">
            <v>0</v>
          </cell>
          <cell r="I1361">
            <v>48.15</v>
          </cell>
        </row>
        <row r="1362">
          <cell r="C1362">
            <v>93820</v>
          </cell>
          <cell r="D1362">
            <v>1.8</v>
          </cell>
          <cell r="E1362">
            <v>20</v>
          </cell>
          <cell r="F1362">
            <v>68</v>
          </cell>
          <cell r="G1362">
            <v>6.8</v>
          </cell>
          <cell r="H1362">
            <v>0</v>
          </cell>
          <cell r="I1362">
            <v>61.2</v>
          </cell>
        </row>
        <row r="1363">
          <cell r="C1363">
            <v>93840</v>
          </cell>
          <cell r="D1363">
            <v>0</v>
          </cell>
          <cell r="E1363">
            <v>20</v>
          </cell>
          <cell r="F1363">
            <v>9</v>
          </cell>
          <cell r="G1363">
            <v>0.9</v>
          </cell>
          <cell r="H1363">
            <v>0</v>
          </cell>
          <cell r="I1363">
            <v>8.1</v>
          </cell>
        </row>
        <row r="1364">
          <cell r="C1364">
            <v>93850</v>
          </cell>
          <cell r="D1364">
            <v>1.51</v>
          </cell>
          <cell r="E1364">
            <v>10</v>
          </cell>
          <cell r="F1364">
            <v>3.78</v>
          </cell>
          <cell r="G1364">
            <v>0.38</v>
          </cell>
          <cell r="H1364">
            <v>0</v>
          </cell>
          <cell r="I1364">
            <v>3.4</v>
          </cell>
        </row>
        <row r="1365">
          <cell r="C1365">
            <v>93860</v>
          </cell>
          <cell r="D1365">
            <v>8.98</v>
          </cell>
          <cell r="E1365">
            <v>10</v>
          </cell>
          <cell r="F1365">
            <v>52.45</v>
          </cell>
          <cell r="G1365">
            <v>5.25</v>
          </cell>
          <cell r="H1365">
            <v>0</v>
          </cell>
          <cell r="I1365">
            <v>47.21</v>
          </cell>
        </row>
        <row r="1366">
          <cell r="C1366">
            <v>93870</v>
          </cell>
          <cell r="D1366">
            <v>1.19</v>
          </cell>
          <cell r="E1366">
            <v>10</v>
          </cell>
          <cell r="F1366">
            <v>50.85</v>
          </cell>
          <cell r="G1366">
            <v>5.09</v>
          </cell>
          <cell r="H1366">
            <v>0</v>
          </cell>
          <cell r="I1366">
            <v>45.77</v>
          </cell>
        </row>
        <row r="1367">
          <cell r="C1367">
            <v>93880</v>
          </cell>
          <cell r="D1367">
            <v>2.39</v>
          </cell>
          <cell r="E1367">
            <v>10</v>
          </cell>
          <cell r="F1367">
            <v>17.899999999999999</v>
          </cell>
          <cell r="G1367">
            <v>1.79</v>
          </cell>
          <cell r="H1367">
            <v>0</v>
          </cell>
          <cell r="I1367">
            <v>16.11</v>
          </cell>
        </row>
        <row r="1368">
          <cell r="C1368">
            <v>93890</v>
          </cell>
          <cell r="D1368">
            <v>4.57</v>
          </cell>
          <cell r="E1368">
            <v>10</v>
          </cell>
          <cell r="F1368">
            <v>34.799999999999997</v>
          </cell>
          <cell r="G1368">
            <v>3.48</v>
          </cell>
          <cell r="H1368">
            <v>0</v>
          </cell>
          <cell r="I1368">
            <v>31.32</v>
          </cell>
        </row>
        <row r="1369">
          <cell r="C1369">
            <v>93900</v>
          </cell>
          <cell r="D1369">
            <v>2.77</v>
          </cell>
          <cell r="E1369">
            <v>10</v>
          </cell>
          <cell r="F1369">
            <v>36.700000000000003</v>
          </cell>
          <cell r="G1369">
            <v>3.67</v>
          </cell>
          <cell r="H1369">
            <v>0</v>
          </cell>
          <cell r="I1369">
            <v>33.03</v>
          </cell>
        </row>
        <row r="1370">
          <cell r="C1370">
            <v>93920</v>
          </cell>
          <cell r="D1370">
            <v>9.49</v>
          </cell>
          <cell r="E1370">
            <v>20</v>
          </cell>
          <cell r="F1370">
            <v>122.6</v>
          </cell>
          <cell r="G1370">
            <v>12.26</v>
          </cell>
          <cell r="H1370">
            <v>0</v>
          </cell>
          <cell r="I1370">
            <v>110.34</v>
          </cell>
        </row>
        <row r="1371">
          <cell r="C1371">
            <v>93940</v>
          </cell>
          <cell r="D1371">
            <v>1.22</v>
          </cell>
          <cell r="E1371">
            <v>20</v>
          </cell>
          <cell r="F1371">
            <v>107.1</v>
          </cell>
          <cell r="G1371">
            <v>74.97</v>
          </cell>
          <cell r="H1371">
            <v>26.78</v>
          </cell>
          <cell r="I1371">
            <v>5.36</v>
          </cell>
        </row>
        <row r="1372">
          <cell r="C1372">
            <v>93960</v>
          </cell>
          <cell r="D1372">
            <v>5.44</v>
          </cell>
          <cell r="E1372">
            <v>20</v>
          </cell>
          <cell r="F1372">
            <v>66.599999999999994</v>
          </cell>
          <cell r="G1372">
            <v>46.62</v>
          </cell>
          <cell r="H1372">
            <v>16.649999999999999</v>
          </cell>
          <cell r="I1372">
            <v>3.33</v>
          </cell>
        </row>
        <row r="1373">
          <cell r="C1373">
            <v>93970</v>
          </cell>
          <cell r="D1373">
            <v>6.11</v>
          </cell>
          <cell r="E1373">
            <v>10</v>
          </cell>
          <cell r="F1373">
            <v>57.75</v>
          </cell>
          <cell r="G1373">
            <v>40.43</v>
          </cell>
          <cell r="H1373">
            <v>14.44</v>
          </cell>
          <cell r="I1373">
            <v>2.89</v>
          </cell>
        </row>
        <row r="1374">
          <cell r="C1374">
            <v>93980</v>
          </cell>
          <cell r="D1374">
            <v>1.05</v>
          </cell>
          <cell r="E1374">
            <v>10</v>
          </cell>
          <cell r="F1374">
            <v>35.799999999999997</v>
          </cell>
          <cell r="G1374">
            <v>25.06</v>
          </cell>
          <cell r="H1374">
            <v>8.9499999999999993</v>
          </cell>
          <cell r="I1374">
            <v>1.79</v>
          </cell>
        </row>
        <row r="1375">
          <cell r="C1375">
            <v>93990</v>
          </cell>
          <cell r="D1375">
            <v>0.91</v>
          </cell>
          <cell r="E1375">
            <v>10</v>
          </cell>
          <cell r="F1375">
            <v>9.8000000000000007</v>
          </cell>
          <cell r="G1375">
            <v>6.86</v>
          </cell>
          <cell r="H1375">
            <v>2.4500000000000002</v>
          </cell>
          <cell r="I1375">
            <v>0.49</v>
          </cell>
        </row>
        <row r="1376">
          <cell r="C1376">
            <v>94000</v>
          </cell>
          <cell r="D1376">
            <v>0.51</v>
          </cell>
          <cell r="E1376">
            <v>10</v>
          </cell>
          <cell r="F1376">
            <v>7.1</v>
          </cell>
          <cell r="G1376">
            <v>4.97</v>
          </cell>
          <cell r="H1376">
            <v>1.78</v>
          </cell>
          <cell r="I1376">
            <v>0.36</v>
          </cell>
        </row>
        <row r="1377">
          <cell r="C1377">
            <v>94010</v>
          </cell>
          <cell r="D1377">
            <v>2.6</v>
          </cell>
          <cell r="E1377">
            <v>10</v>
          </cell>
          <cell r="F1377">
            <v>15.55</v>
          </cell>
          <cell r="G1377">
            <v>10.89</v>
          </cell>
          <cell r="H1377">
            <v>3.89</v>
          </cell>
          <cell r="I1377">
            <v>0.78</v>
          </cell>
        </row>
        <row r="1378">
          <cell r="C1378">
            <v>94020</v>
          </cell>
          <cell r="D1378">
            <v>6.69</v>
          </cell>
          <cell r="E1378">
            <v>10</v>
          </cell>
          <cell r="F1378">
            <v>46.45</v>
          </cell>
          <cell r="G1378">
            <v>32.520000000000003</v>
          </cell>
          <cell r="H1378">
            <v>11.61</v>
          </cell>
          <cell r="I1378">
            <v>2.3199999999999998</v>
          </cell>
        </row>
        <row r="1379">
          <cell r="C1379">
            <v>94040</v>
          </cell>
          <cell r="D1379">
            <v>6.96</v>
          </cell>
          <cell r="E1379">
            <v>20</v>
          </cell>
          <cell r="F1379">
            <v>136.5</v>
          </cell>
          <cell r="G1379">
            <v>95.55</v>
          </cell>
          <cell r="H1379">
            <v>34.130000000000003</v>
          </cell>
          <cell r="I1379">
            <v>6.83</v>
          </cell>
        </row>
        <row r="1380">
          <cell r="C1380">
            <v>94060</v>
          </cell>
          <cell r="D1380">
            <v>13.38</v>
          </cell>
          <cell r="E1380">
            <v>20</v>
          </cell>
          <cell r="F1380">
            <v>203.4</v>
          </cell>
          <cell r="G1380">
            <v>142.38</v>
          </cell>
          <cell r="H1380">
            <v>50.85</v>
          </cell>
          <cell r="I1380">
            <v>10.17</v>
          </cell>
        </row>
        <row r="1381">
          <cell r="C1381">
            <v>94080</v>
          </cell>
          <cell r="D1381">
            <v>15.66</v>
          </cell>
          <cell r="E1381">
            <v>20</v>
          </cell>
          <cell r="F1381">
            <v>290.39999999999998</v>
          </cell>
          <cell r="G1381">
            <v>203.28</v>
          </cell>
          <cell r="H1381">
            <v>72.599999999999994</v>
          </cell>
          <cell r="I1381">
            <v>14.52</v>
          </cell>
        </row>
        <row r="1382">
          <cell r="C1382">
            <v>94090</v>
          </cell>
          <cell r="D1382">
            <v>17.940000000000001</v>
          </cell>
          <cell r="E1382">
            <v>10</v>
          </cell>
          <cell r="F1382">
            <v>168</v>
          </cell>
          <cell r="G1382">
            <v>117.6</v>
          </cell>
          <cell r="H1382">
            <v>42</v>
          </cell>
          <cell r="I1382">
            <v>8.4</v>
          </cell>
        </row>
        <row r="1383">
          <cell r="C1383">
            <v>94100</v>
          </cell>
          <cell r="D1383">
            <v>20.94</v>
          </cell>
          <cell r="E1383">
            <v>10</v>
          </cell>
          <cell r="F1383">
            <v>194.4</v>
          </cell>
          <cell r="G1383">
            <v>136.08000000000001</v>
          </cell>
          <cell r="H1383">
            <v>48.6</v>
          </cell>
          <cell r="I1383">
            <v>9.7200000000000006</v>
          </cell>
        </row>
        <row r="1384">
          <cell r="C1384">
            <v>94120</v>
          </cell>
          <cell r="D1384">
            <v>14.99</v>
          </cell>
          <cell r="E1384">
            <v>20</v>
          </cell>
          <cell r="F1384">
            <v>359.3</v>
          </cell>
          <cell r="G1384">
            <v>251.51</v>
          </cell>
          <cell r="H1384">
            <v>89.83</v>
          </cell>
          <cell r="I1384">
            <v>17.97</v>
          </cell>
        </row>
        <row r="1385">
          <cell r="C1385">
            <v>94130</v>
          </cell>
          <cell r="D1385">
            <v>7.78</v>
          </cell>
          <cell r="E1385">
            <v>10</v>
          </cell>
          <cell r="F1385">
            <v>113.85</v>
          </cell>
          <cell r="G1385">
            <v>79.7</v>
          </cell>
          <cell r="H1385">
            <v>28.46</v>
          </cell>
          <cell r="I1385">
            <v>5.69</v>
          </cell>
        </row>
        <row r="1386">
          <cell r="C1386">
            <v>94140</v>
          </cell>
          <cell r="D1386">
            <v>5.59</v>
          </cell>
          <cell r="E1386">
            <v>10</v>
          </cell>
          <cell r="F1386">
            <v>66.849999999999994</v>
          </cell>
          <cell r="G1386">
            <v>46.8</v>
          </cell>
          <cell r="H1386">
            <v>16.71</v>
          </cell>
          <cell r="I1386">
            <v>3.34</v>
          </cell>
        </row>
        <row r="1387">
          <cell r="C1387">
            <v>94160</v>
          </cell>
          <cell r="D1387">
            <v>13.26</v>
          </cell>
          <cell r="E1387">
            <v>20</v>
          </cell>
          <cell r="F1387">
            <v>188.5</v>
          </cell>
          <cell r="G1387">
            <v>131.94999999999999</v>
          </cell>
          <cell r="H1387">
            <v>47.13</v>
          </cell>
          <cell r="I1387">
            <v>9.43</v>
          </cell>
        </row>
        <row r="1388">
          <cell r="C1388">
            <v>94170</v>
          </cell>
          <cell r="D1388">
            <v>5.19</v>
          </cell>
          <cell r="E1388">
            <v>10</v>
          </cell>
          <cell r="F1388">
            <v>92.25</v>
          </cell>
          <cell r="G1388">
            <v>64.58</v>
          </cell>
          <cell r="H1388">
            <v>23.06</v>
          </cell>
          <cell r="I1388">
            <v>4.6100000000000003</v>
          </cell>
        </row>
        <row r="1389">
          <cell r="C1389">
            <v>94180</v>
          </cell>
          <cell r="D1389">
            <v>0</v>
          </cell>
          <cell r="E1389">
            <v>10</v>
          </cell>
          <cell r="F1389">
            <v>12.98</v>
          </cell>
          <cell r="G1389">
            <v>9.09</v>
          </cell>
          <cell r="H1389">
            <v>3.25</v>
          </cell>
          <cell r="I1389">
            <v>0.65</v>
          </cell>
        </row>
        <row r="1390">
          <cell r="C1390">
            <v>94200</v>
          </cell>
          <cell r="D1390">
            <v>0</v>
          </cell>
          <cell r="E1390">
            <v>20</v>
          </cell>
          <cell r="F1390">
            <v>0</v>
          </cell>
          <cell r="G1390">
            <v>0</v>
          </cell>
          <cell r="H1390">
            <v>0</v>
          </cell>
          <cell r="I1390">
            <v>0</v>
          </cell>
        </row>
        <row r="1391">
          <cell r="C1391">
            <v>94220</v>
          </cell>
          <cell r="D1391">
            <v>0</v>
          </cell>
          <cell r="E1391">
            <v>20</v>
          </cell>
          <cell r="F1391">
            <v>0</v>
          </cell>
          <cell r="G1391">
            <v>0</v>
          </cell>
          <cell r="H1391">
            <v>0</v>
          </cell>
          <cell r="I1391">
            <v>0</v>
          </cell>
        </row>
        <row r="1392">
          <cell r="C1392">
            <v>94230</v>
          </cell>
          <cell r="D1392">
            <v>0.74</v>
          </cell>
          <cell r="E1392">
            <v>10</v>
          </cell>
          <cell r="F1392">
            <v>1.85</v>
          </cell>
          <cell r="G1392">
            <v>0.61</v>
          </cell>
          <cell r="H1392">
            <v>0.61</v>
          </cell>
          <cell r="I1392">
            <v>0.63</v>
          </cell>
        </row>
        <row r="1393">
          <cell r="C1393">
            <v>94240</v>
          </cell>
          <cell r="D1393">
            <v>1.86</v>
          </cell>
          <cell r="E1393">
            <v>10</v>
          </cell>
          <cell r="F1393">
            <v>13</v>
          </cell>
          <cell r="G1393">
            <v>4.29</v>
          </cell>
          <cell r="H1393">
            <v>4.29</v>
          </cell>
          <cell r="I1393">
            <v>4.42</v>
          </cell>
        </row>
        <row r="1394">
          <cell r="C1394">
            <v>94260</v>
          </cell>
          <cell r="D1394">
            <v>5.03</v>
          </cell>
          <cell r="E1394">
            <v>20</v>
          </cell>
          <cell r="F1394">
            <v>68.900000000000006</v>
          </cell>
          <cell r="G1394">
            <v>22.74</v>
          </cell>
          <cell r="H1394">
            <v>22.74</v>
          </cell>
          <cell r="I1394">
            <v>23.43</v>
          </cell>
        </row>
        <row r="1395">
          <cell r="C1395">
            <v>94280</v>
          </cell>
          <cell r="D1395">
            <v>11.5</v>
          </cell>
          <cell r="E1395">
            <v>20</v>
          </cell>
          <cell r="F1395">
            <v>165.3</v>
          </cell>
          <cell r="G1395">
            <v>54.55</v>
          </cell>
          <cell r="H1395">
            <v>54.55</v>
          </cell>
          <cell r="I1395">
            <v>56.2</v>
          </cell>
        </row>
        <row r="1396">
          <cell r="C1396">
            <v>94300</v>
          </cell>
          <cell r="D1396">
            <v>14.63</v>
          </cell>
          <cell r="E1396">
            <v>20</v>
          </cell>
          <cell r="F1396">
            <v>261.3</v>
          </cell>
          <cell r="G1396">
            <v>86.23</v>
          </cell>
          <cell r="H1396">
            <v>86.23</v>
          </cell>
          <cell r="I1396">
            <v>88.84</v>
          </cell>
        </row>
        <row r="1397">
          <cell r="C1397">
            <v>94310</v>
          </cell>
          <cell r="D1397">
            <v>83.24</v>
          </cell>
          <cell r="E1397">
            <v>10</v>
          </cell>
          <cell r="F1397">
            <v>489.35</v>
          </cell>
          <cell r="G1397">
            <v>161.49</v>
          </cell>
          <cell r="H1397">
            <v>161.49</v>
          </cell>
          <cell r="I1397">
            <v>166.38</v>
          </cell>
        </row>
        <row r="1398">
          <cell r="C1398">
            <v>94320</v>
          </cell>
          <cell r="D1398">
            <v>11.38</v>
          </cell>
          <cell r="E1398">
            <v>10</v>
          </cell>
          <cell r="F1398">
            <v>473.1</v>
          </cell>
          <cell r="G1398">
            <v>156.12</v>
          </cell>
          <cell r="H1398">
            <v>156.12</v>
          </cell>
          <cell r="I1398">
            <v>160.85</v>
          </cell>
        </row>
        <row r="1399">
          <cell r="C1399">
            <v>94340</v>
          </cell>
          <cell r="D1399">
            <v>1.0900000000000001</v>
          </cell>
          <cell r="E1399">
            <v>20</v>
          </cell>
          <cell r="F1399">
            <v>124.7</v>
          </cell>
          <cell r="G1399">
            <v>41.15</v>
          </cell>
          <cell r="H1399">
            <v>41.15</v>
          </cell>
          <cell r="I1399">
            <v>42.4</v>
          </cell>
        </row>
        <row r="1400">
          <cell r="C1400">
            <v>94350</v>
          </cell>
          <cell r="D1400">
            <v>0</v>
          </cell>
          <cell r="E1400">
            <v>10</v>
          </cell>
          <cell r="F1400">
            <v>2.73</v>
          </cell>
          <cell r="G1400">
            <v>0.9</v>
          </cell>
          <cell r="H1400">
            <v>0.9</v>
          </cell>
          <cell r="I1400">
            <v>0.93</v>
          </cell>
        </row>
        <row r="1401">
          <cell r="C1401">
            <v>94360</v>
          </cell>
          <cell r="D1401">
            <v>0</v>
          </cell>
          <cell r="E1401">
            <v>10</v>
          </cell>
          <cell r="F1401">
            <v>0</v>
          </cell>
          <cell r="G1401">
            <v>0</v>
          </cell>
          <cell r="H1401">
            <v>0</v>
          </cell>
          <cell r="I1401">
            <v>0</v>
          </cell>
        </row>
        <row r="1402">
          <cell r="C1402">
            <v>94370</v>
          </cell>
          <cell r="D1402">
            <v>0</v>
          </cell>
          <cell r="E1402">
            <v>10</v>
          </cell>
          <cell r="F1402">
            <v>0</v>
          </cell>
          <cell r="G1402">
            <v>0</v>
          </cell>
          <cell r="H1402">
            <v>0</v>
          </cell>
          <cell r="I1402">
            <v>0</v>
          </cell>
        </row>
        <row r="1403">
          <cell r="C1403">
            <v>94380</v>
          </cell>
          <cell r="D1403">
            <v>0</v>
          </cell>
          <cell r="E1403">
            <v>10</v>
          </cell>
          <cell r="F1403">
            <v>0</v>
          </cell>
          <cell r="G1403">
            <v>0</v>
          </cell>
          <cell r="H1403">
            <v>0</v>
          </cell>
          <cell r="I1403">
            <v>0</v>
          </cell>
        </row>
        <row r="1404">
          <cell r="C1404">
            <v>94390</v>
          </cell>
          <cell r="D1404">
            <v>0</v>
          </cell>
          <cell r="E1404">
            <v>10</v>
          </cell>
          <cell r="F1404">
            <v>0</v>
          </cell>
          <cell r="G1404">
            <v>0</v>
          </cell>
          <cell r="H1404">
            <v>0</v>
          </cell>
          <cell r="I1404">
            <v>0</v>
          </cell>
        </row>
        <row r="1405">
          <cell r="C1405">
            <v>94400</v>
          </cell>
          <cell r="D1405">
            <v>0</v>
          </cell>
          <cell r="E1405">
            <v>10</v>
          </cell>
          <cell r="F1405">
            <v>0</v>
          </cell>
          <cell r="G1405">
            <v>0</v>
          </cell>
          <cell r="H1405">
            <v>0</v>
          </cell>
          <cell r="I1405">
            <v>0</v>
          </cell>
        </row>
        <row r="1406">
          <cell r="C1406">
            <v>94410</v>
          </cell>
          <cell r="D1406">
            <v>1.88</v>
          </cell>
          <cell r="E1406">
            <v>10</v>
          </cell>
          <cell r="F1406">
            <v>4.7</v>
          </cell>
          <cell r="G1406">
            <v>1.55</v>
          </cell>
          <cell r="H1406">
            <v>1.55</v>
          </cell>
          <cell r="I1406">
            <v>1.6</v>
          </cell>
        </row>
        <row r="1407">
          <cell r="C1407">
            <v>94420</v>
          </cell>
          <cell r="D1407">
            <v>1.95</v>
          </cell>
          <cell r="E1407">
            <v>10</v>
          </cell>
          <cell r="F1407">
            <v>19.149999999999999</v>
          </cell>
          <cell r="G1407">
            <v>6.32</v>
          </cell>
          <cell r="H1407">
            <v>6.32</v>
          </cell>
          <cell r="I1407">
            <v>6.51</v>
          </cell>
        </row>
        <row r="1408">
          <cell r="C1408">
            <v>94431.69</v>
          </cell>
          <cell r="D1408">
            <v>0</v>
          </cell>
          <cell r="E1408">
            <v>11.690000000002328</v>
          </cell>
          <cell r="F1408">
            <v>5.7</v>
          </cell>
          <cell r="G1408">
            <v>1.88</v>
          </cell>
          <cell r="H1408">
            <v>1.88</v>
          </cell>
          <cell r="I1408">
            <v>1.94</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 sheetId="41" refreshError="1"/>
      <sheetData sheetId="42" refreshError="1"/>
      <sheetData sheetId="43" refreshError="1"/>
      <sheetData sheetId="44"/>
      <sheetData sheetId="45" refreshError="1"/>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Valorización"/>
      <sheetName val="Resumen de Valorizaciones (2)"/>
      <sheetName val="#¡REF"/>
      <sheetName val="Conciliacion"/>
      <sheetName val="Abr_d"/>
      <sheetName val="Jun_d"/>
      <sheetName val="May_d"/>
      <sheetName val="Listas"/>
      <sheetName val="Reporte de perforacion"/>
      <sheetName val="Hoja2"/>
      <sheetName val="Hoja3"/>
    </sheetNames>
    <sheetDataSet>
      <sheetData sheetId="0" refreshError="1"/>
      <sheetData sheetId="1" refreshError="1">
        <row r="18">
          <cell r="M18" t="str">
            <v>PARTIDA</v>
          </cell>
        </row>
        <row r="27">
          <cell r="E27" t="str">
            <v>m3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PAGO"/>
      <sheetName val="cash flow"/>
      <sheetName val="DESGLOSE"/>
      <sheetName val="SUMMARY CONT"/>
      <sheetName val="10241SUM US$"/>
      <sheetName val="SUM.US$ ON SITE OFF SITE"/>
      <sheetName val="SUM.2000"/>
      <sheetName val="HORAS CONSTR."/>
      <sheetName val="EQ1000F"/>
      <sheetName val="10241SUEQ"/>
      <sheetName val="EQ.2000"/>
      <sheetName val="10241EQLIST"/>
      <sheetName val="10241PIP1ON-SITE"/>
      <sheetName val="10241PIP1ON_SITE"/>
      <sheetName val="Man Hole"/>
      <sheetName val="#¡REF"/>
      <sheetName val="FORMA-LS3"/>
      <sheetName val="FORMA-LS1-LS2"/>
      <sheetName val="FORMA- RE1"/>
      <sheetName val="FORMA-RL1"/>
      <sheetName val="FORMA-SE2"/>
      <sheetName val="SE_Piura_Oeste"/>
      <sheetName val="SE_Santa_Rosa"/>
      <sheetName val="SE_San_Juan"/>
      <sheetName val="SE_Independencia"/>
      <sheetName val="SE_Ica"/>
      <sheetName val="SE_Chiclayo_Oeste"/>
      <sheetName val="SE_Trujillo_Norte"/>
      <sheetName val="SE_Chimbote1"/>
      <sheetName val="SE_Paramonga_Nueva"/>
      <sheetName val="SE_Chavarria"/>
      <sheetName val="FORMA-ST1"/>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Resumen ADI-XX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VALS"/>
      <sheetName val="12. Graf Val Acum"/>
      <sheetName val="RES"/>
      <sheetName val="VAL PRINC"/>
      <sheetName val="VAL MM"/>
      <sheetName val="VAL-ADIC-02"/>
      <sheetName val="VAL-ADIC-06"/>
      <sheetName val="VAL-AD 07"/>
      <sheetName val="VAL-TRANSIT"/>
      <sheetName val="07. Metrado Y Porcent"/>
      <sheetName val="13. Graf Ava.Ob.part"/>
      <sheetName val="SALDO DE OBRA"/>
    </sheetNames>
    <sheetDataSet>
      <sheetData sheetId="0" refreshError="1"/>
      <sheetData sheetId="1" refreshError="1"/>
      <sheetData sheetId="2" refreshError="1"/>
      <sheetData sheetId="3" refreshError="1">
        <row r="11">
          <cell r="A11">
            <v>1</v>
          </cell>
          <cell r="B11" t="str">
            <v>OBRAS PRELIMINARES</v>
          </cell>
          <cell r="F11">
            <v>529062.68000000005</v>
          </cell>
          <cell r="H11">
            <v>277713.51270002598</v>
          </cell>
          <cell r="J11">
            <v>299.67999999999995</v>
          </cell>
          <cell r="L11">
            <v>278013.19650002598</v>
          </cell>
          <cell r="N11">
            <v>251049.48349997407</v>
          </cell>
        </row>
        <row r="12">
          <cell r="A12">
            <v>1.01</v>
          </cell>
          <cell r="B12" t="str">
            <v>MOVILIZACION Y DESMOVILIZACION DE EQUIPO</v>
          </cell>
          <cell r="C12" t="str">
            <v>GLB</v>
          </cell>
          <cell r="D12">
            <v>1</v>
          </cell>
          <cell r="E12">
            <v>429168.08</v>
          </cell>
          <cell r="F12">
            <v>429168.08</v>
          </cell>
          <cell r="G12">
            <v>0.53638092853086927</v>
          </cell>
          <cell r="H12">
            <v>230197.57324621041</v>
          </cell>
          <cell r="J12">
            <v>0</v>
          </cell>
          <cell r="K12">
            <v>0.53638092853086927</v>
          </cell>
          <cell r="L12">
            <v>230197.57324621041</v>
          </cell>
          <cell r="M12">
            <v>0.46361907146913073</v>
          </cell>
          <cell r="N12">
            <v>198970.50675378961</v>
          </cell>
        </row>
        <row r="13">
          <cell r="A13">
            <v>1.02</v>
          </cell>
          <cell r="B13" t="str">
            <v>TOPOGRAFIA Y GEOREFERENCIACION</v>
          </cell>
          <cell r="C13" t="str">
            <v>GLB</v>
          </cell>
          <cell r="D13">
            <v>1</v>
          </cell>
          <cell r="E13">
            <v>13907.4</v>
          </cell>
          <cell r="F13">
            <v>13907.4</v>
          </cell>
          <cell r="G13">
            <v>0.47974599521230216</v>
          </cell>
          <cell r="H13">
            <v>6672.0194538155711</v>
          </cell>
          <cell r="I13">
            <v>3.0000000000000001E-3</v>
          </cell>
          <cell r="J13">
            <v>41.72</v>
          </cell>
          <cell r="K13">
            <v>0.48274599521230216</v>
          </cell>
          <cell r="L13">
            <v>6713.7416538155712</v>
          </cell>
          <cell r="M13">
            <v>0.5172540047876979</v>
          </cell>
          <cell r="N13">
            <v>7193.6583461844293</v>
          </cell>
        </row>
        <row r="14">
          <cell r="A14">
            <v>1.03</v>
          </cell>
          <cell r="B14" t="str">
            <v>MANTENIMIENTO DE TRANSITO Y SEGURIDAD VIAL</v>
          </cell>
          <cell r="C14" t="str">
            <v>GLB</v>
          </cell>
          <cell r="D14">
            <v>1</v>
          </cell>
          <cell r="E14">
            <v>85987.199999999997</v>
          </cell>
          <cell r="F14">
            <v>85987.199999999997</v>
          </cell>
          <cell r="G14">
            <v>0.47499999999999998</v>
          </cell>
          <cell r="H14">
            <v>40843.919999999998</v>
          </cell>
          <cell r="I14">
            <v>3.0000000000000001E-3</v>
          </cell>
          <cell r="J14">
            <v>257.95999999999998</v>
          </cell>
          <cell r="K14">
            <v>0.47799999999999998</v>
          </cell>
          <cell r="L14">
            <v>41101.881599999993</v>
          </cell>
          <cell r="M14">
            <v>0.52200000000000002</v>
          </cell>
          <cell r="N14">
            <v>44885.318400000004</v>
          </cell>
        </row>
        <row r="15">
          <cell r="G15">
            <v>0</v>
          </cell>
          <cell r="K15">
            <v>0</v>
          </cell>
        </row>
        <row r="16">
          <cell r="A16">
            <v>2</v>
          </cell>
          <cell r="B16" t="str">
            <v>MOVIMIENTO DE TIERRAS</v>
          </cell>
          <cell r="F16">
            <v>56320.29</v>
          </cell>
          <cell r="G16">
            <v>0</v>
          </cell>
          <cell r="H16">
            <v>13993.6104</v>
          </cell>
          <cell r="J16">
            <v>0</v>
          </cell>
          <cell r="K16">
            <v>0</v>
          </cell>
          <cell r="L16">
            <v>13993.6104</v>
          </cell>
          <cell r="N16">
            <v>42326.680199999995</v>
          </cell>
        </row>
        <row r="17">
          <cell r="A17">
            <v>2.0099999999999998</v>
          </cell>
          <cell r="B17" t="str">
            <v>TERRAPLENES</v>
          </cell>
          <cell r="C17" t="str">
            <v>M3</v>
          </cell>
          <cell r="D17">
            <v>6237.02</v>
          </cell>
          <cell r="E17">
            <v>9.0299999999999994</v>
          </cell>
          <cell r="F17">
            <v>56320.29</v>
          </cell>
          <cell r="G17">
            <v>1549.68</v>
          </cell>
          <cell r="H17">
            <v>13993.6104</v>
          </cell>
          <cell r="J17">
            <v>0</v>
          </cell>
          <cell r="K17">
            <v>1549.68</v>
          </cell>
          <cell r="L17">
            <v>13993.6104</v>
          </cell>
          <cell r="M17">
            <v>4687.34</v>
          </cell>
          <cell r="N17">
            <v>42326.680199999995</v>
          </cell>
        </row>
        <row r="18">
          <cell r="G18">
            <v>0</v>
          </cell>
          <cell r="K18">
            <v>0</v>
          </cell>
        </row>
        <row r="19">
          <cell r="A19">
            <v>3</v>
          </cell>
          <cell r="B19" t="str">
            <v>PAVIMENTOS</v>
          </cell>
          <cell r="F19">
            <v>3066759.4499999997</v>
          </cell>
          <cell r="G19">
            <v>0</v>
          </cell>
          <cell r="H19">
            <v>1388918.3276</v>
          </cell>
          <cell r="J19">
            <v>41500.680000000008</v>
          </cell>
          <cell r="K19">
            <v>0</v>
          </cell>
          <cell r="L19">
            <v>1430419.0118</v>
          </cell>
          <cell r="N19">
            <v>1636340.4367999998</v>
          </cell>
        </row>
        <row r="20">
          <cell r="A20">
            <v>3.01</v>
          </cell>
          <cell r="B20" t="str">
            <v>PERFILADO Y COMPACTACION DE SUBRASANTE</v>
          </cell>
          <cell r="C20" t="str">
            <v>M2</v>
          </cell>
          <cell r="D20">
            <v>67624.2</v>
          </cell>
          <cell r="E20">
            <v>0.77</v>
          </cell>
          <cell r="F20">
            <v>52070.63</v>
          </cell>
          <cell r="G20">
            <v>40568.93</v>
          </cell>
          <cell r="H20">
            <v>31238.076100000002</v>
          </cell>
          <cell r="J20">
            <v>0</v>
          </cell>
          <cell r="K20">
            <v>40568.93</v>
          </cell>
          <cell r="L20">
            <v>31238.076100000002</v>
          </cell>
          <cell r="M20">
            <v>27055.269999999997</v>
          </cell>
          <cell r="N20">
            <v>20832.5579</v>
          </cell>
        </row>
        <row r="21">
          <cell r="A21">
            <v>3.0199999999999996</v>
          </cell>
          <cell r="B21" t="str">
            <v>BASE GRANULAR e=0.50 m.</v>
          </cell>
          <cell r="C21" t="str">
            <v>M2</v>
          </cell>
          <cell r="D21">
            <v>9925.76</v>
          </cell>
          <cell r="E21">
            <v>15.06</v>
          </cell>
          <cell r="F21">
            <v>149481.95000000001</v>
          </cell>
          <cell r="G21">
            <v>0</v>
          </cell>
          <cell r="H21">
            <v>0</v>
          </cell>
          <cell r="J21">
            <v>0</v>
          </cell>
          <cell r="K21">
            <v>0</v>
          </cell>
          <cell r="L21">
            <v>0</v>
          </cell>
          <cell r="M21">
            <v>9925.76</v>
          </cell>
          <cell r="N21">
            <v>149481.94560000001</v>
          </cell>
        </row>
        <row r="22">
          <cell r="A22">
            <v>3.0299999999999994</v>
          </cell>
          <cell r="B22" t="str">
            <v>IMPRIMACION ASFÁLTICA</v>
          </cell>
          <cell r="C22" t="str">
            <v>M2</v>
          </cell>
          <cell r="D22">
            <v>113521.42</v>
          </cell>
          <cell r="E22">
            <v>2.81</v>
          </cell>
          <cell r="F22">
            <v>318995.19</v>
          </cell>
          <cell r="G22">
            <v>60766.03</v>
          </cell>
          <cell r="H22">
            <v>170752.54430000001</v>
          </cell>
          <cell r="I22">
            <v>5637.48</v>
          </cell>
          <cell r="J22">
            <v>15841.32</v>
          </cell>
          <cell r="K22">
            <v>66403.509999999995</v>
          </cell>
          <cell r="L22">
            <v>186593.86309999999</v>
          </cell>
          <cell r="M22">
            <v>47117.91</v>
          </cell>
          <cell r="N22">
            <v>132401.32710000002</v>
          </cell>
        </row>
        <row r="23">
          <cell r="A23">
            <v>3.0399999999999991</v>
          </cell>
          <cell r="B23" t="str">
            <v>TRATAMIENTO SUPERFICIAL MULTIPLE (2 CAPAS)</v>
          </cell>
          <cell r="C23" t="str">
            <v>M2</v>
          </cell>
          <cell r="D23">
            <v>176313.3</v>
          </cell>
          <cell r="E23">
            <v>5.26</v>
          </cell>
          <cell r="F23">
            <v>927407.96</v>
          </cell>
          <cell r="G23">
            <v>42989.440000000002</v>
          </cell>
          <cell r="H23">
            <v>226124.45440000002</v>
          </cell>
          <cell r="I23">
            <v>1936.81</v>
          </cell>
          <cell r="J23">
            <v>10187.620000000001</v>
          </cell>
          <cell r="K23">
            <v>44926.25</v>
          </cell>
          <cell r="L23">
            <v>236312.07499999998</v>
          </cell>
          <cell r="M23">
            <v>131387.04999999999</v>
          </cell>
          <cell r="N23">
            <v>691095.88299999991</v>
          </cell>
        </row>
        <row r="24">
          <cell r="A24">
            <v>3.0499999999999989</v>
          </cell>
          <cell r="B24" t="str">
            <v>BASE GRANULAR e=0.50 m. CON LAVADO DE AGREGADOS</v>
          </cell>
          <cell r="C24" t="str">
            <v>M2</v>
          </cell>
          <cell r="D24">
            <v>75335.38</v>
          </cell>
          <cell r="E24">
            <v>17.66</v>
          </cell>
          <cell r="F24">
            <v>1330422.81</v>
          </cell>
          <cell r="G24">
            <v>52391.96</v>
          </cell>
          <cell r="H24">
            <v>925242.01359999995</v>
          </cell>
          <cell r="I24">
            <v>361.9</v>
          </cell>
          <cell r="J24">
            <v>6391.15</v>
          </cell>
          <cell r="K24">
            <v>52753.86</v>
          </cell>
          <cell r="L24">
            <v>931633.16760000004</v>
          </cell>
          <cell r="M24">
            <v>22581.520000000004</v>
          </cell>
          <cell r="N24">
            <v>398789.64320000005</v>
          </cell>
        </row>
        <row r="25">
          <cell r="A25">
            <v>3.0599999999999987</v>
          </cell>
          <cell r="B25" t="str">
            <v>RECONFORMACIÓN BASE EXISTENTE</v>
          </cell>
          <cell r="C25" t="str">
            <v>M2</v>
          </cell>
          <cell r="D25">
            <v>224700.5</v>
          </cell>
          <cell r="E25">
            <v>1.02</v>
          </cell>
          <cell r="F25">
            <v>229194.51</v>
          </cell>
          <cell r="G25">
            <v>34863.96</v>
          </cell>
          <cell r="H25">
            <v>35561.239199999996</v>
          </cell>
          <cell r="I25">
            <v>8902.5400000000009</v>
          </cell>
          <cell r="J25">
            <v>9080.59</v>
          </cell>
          <cell r="K25">
            <v>43766.5</v>
          </cell>
          <cell r="L25">
            <v>44641.83</v>
          </cell>
          <cell r="M25">
            <v>180934</v>
          </cell>
          <cell r="N25">
            <v>184552.68</v>
          </cell>
        </row>
        <row r="26">
          <cell r="A26">
            <v>3.0699999999999985</v>
          </cell>
          <cell r="B26" t="str">
            <v>SELLO ASFALTICO</v>
          </cell>
          <cell r="C26" t="str">
            <v>M2</v>
          </cell>
          <cell r="D26">
            <v>12810</v>
          </cell>
          <cell r="E26">
            <v>2.94</v>
          </cell>
          <cell r="F26">
            <v>37661.4</v>
          </cell>
          <cell r="G26">
            <v>0</v>
          </cell>
          <cell r="H26">
            <v>0</v>
          </cell>
          <cell r="J26">
            <v>0</v>
          </cell>
          <cell r="K26">
            <v>0</v>
          </cell>
          <cell r="L26">
            <v>0</v>
          </cell>
          <cell r="M26">
            <v>12810</v>
          </cell>
          <cell r="N26">
            <v>37661.4</v>
          </cell>
        </row>
        <row r="27">
          <cell r="A27">
            <v>3.0799999999999983</v>
          </cell>
          <cell r="B27" t="str">
            <v>TRATAMIENTO SUPERFICIAL SEGUNDA CAPA</v>
          </cell>
          <cell r="C27" t="str">
            <v>M2</v>
          </cell>
          <cell r="D27">
            <v>10500</v>
          </cell>
          <cell r="E27">
            <v>2.0499999999999998</v>
          </cell>
          <cell r="F27">
            <v>21525</v>
          </cell>
          <cell r="G27">
            <v>0</v>
          </cell>
          <cell r="H27">
            <v>0</v>
          </cell>
          <cell r="J27">
            <v>0</v>
          </cell>
          <cell r="K27">
            <v>0</v>
          </cell>
          <cell r="L27">
            <v>0</v>
          </cell>
          <cell r="M27">
            <v>10500</v>
          </cell>
          <cell r="N27">
            <v>21524.999999999996</v>
          </cell>
        </row>
        <row r="28">
          <cell r="G28">
            <v>0</v>
          </cell>
          <cell r="K28">
            <v>0</v>
          </cell>
        </row>
        <row r="29">
          <cell r="A29">
            <v>4</v>
          </cell>
          <cell r="B29" t="str">
            <v>TRANSPORTE</v>
          </cell>
          <cell r="F29">
            <v>524414.08000000007</v>
          </cell>
          <cell r="G29">
            <v>0</v>
          </cell>
          <cell r="H29">
            <v>268546.47527</v>
          </cell>
          <cell r="J29">
            <v>2629.02</v>
          </cell>
          <cell r="K29">
            <v>0</v>
          </cell>
          <cell r="L29">
            <v>271175.48757</v>
          </cell>
          <cell r="N29">
            <v>253238.59483000002</v>
          </cell>
        </row>
        <row r="30">
          <cell r="A30">
            <v>4.01</v>
          </cell>
          <cell r="B30" t="str">
            <v>TRANSPORTE DE MATERIALES GRANULARES D &lt;= 1 KM</v>
          </cell>
          <cell r="C30" t="str">
            <v>M3K</v>
          </cell>
          <cell r="D30">
            <v>44366.66</v>
          </cell>
          <cell r="E30">
            <v>4.34</v>
          </cell>
          <cell r="F30">
            <v>192551.3</v>
          </cell>
          <cell r="G30">
            <v>25592.68</v>
          </cell>
          <cell r="H30">
            <v>111072.23119999999</v>
          </cell>
          <cell r="I30">
            <v>180.08</v>
          </cell>
          <cell r="J30">
            <v>781.55</v>
          </cell>
          <cell r="K30">
            <v>25772.760000000002</v>
          </cell>
          <cell r="L30">
            <v>111853.77840000001</v>
          </cell>
          <cell r="M30">
            <v>18593.900000000001</v>
          </cell>
          <cell r="N30">
            <v>80697.525999999998</v>
          </cell>
        </row>
        <row r="31">
          <cell r="A31">
            <v>4.0199999999999996</v>
          </cell>
          <cell r="B31" t="str">
            <v>TRANSPORTE DE MATERIALES GRANULARES D &gt; 1 Km.</v>
          </cell>
          <cell r="C31" t="str">
            <v>M3K</v>
          </cell>
          <cell r="D31">
            <v>283643.40000000002</v>
          </cell>
          <cell r="E31">
            <v>1.17</v>
          </cell>
          <cell r="F31">
            <v>331862.78000000003</v>
          </cell>
          <cell r="G31">
            <v>134593.37100000001</v>
          </cell>
          <cell r="H31">
            <v>157474.24407000002</v>
          </cell>
          <cell r="I31">
            <v>1579.03</v>
          </cell>
          <cell r="J31">
            <v>1847.47</v>
          </cell>
          <cell r="K31">
            <v>136172.40100000001</v>
          </cell>
          <cell r="L31">
            <v>159321.70917000002</v>
          </cell>
          <cell r="M31">
            <v>147470.99900000001</v>
          </cell>
          <cell r="N31">
            <v>172541.06883</v>
          </cell>
        </row>
        <row r="32">
          <cell r="G32">
            <v>0</v>
          </cell>
          <cell r="K32">
            <v>0</v>
          </cell>
        </row>
        <row r="33">
          <cell r="A33">
            <v>5</v>
          </cell>
          <cell r="B33" t="str">
            <v>OBRAS DE ARTE Y DRENAJE</v>
          </cell>
          <cell r="F33">
            <v>2652141.34</v>
          </cell>
          <cell r="G33">
            <v>0</v>
          </cell>
          <cell r="H33">
            <v>1142082.1486000002</v>
          </cell>
          <cell r="J33">
            <v>0</v>
          </cell>
          <cell r="K33">
            <v>0</v>
          </cell>
          <cell r="L33">
            <v>1142082.1486000002</v>
          </cell>
          <cell r="N33">
            <v>1510059.1932000003</v>
          </cell>
        </row>
        <row r="34">
          <cell r="A34">
            <v>5.01</v>
          </cell>
          <cell r="B34" t="str">
            <v>EXCAVACIÓN PARA ESTRUCTURAS EN MATERIAL COMUN SECO</v>
          </cell>
          <cell r="C34" t="str">
            <v>M3</v>
          </cell>
          <cell r="D34">
            <v>4353.76</v>
          </cell>
          <cell r="E34">
            <v>7.81</v>
          </cell>
          <cell r="F34">
            <v>34002.870000000003</v>
          </cell>
          <cell r="G34">
            <v>2614.4899999999998</v>
          </cell>
          <cell r="H34">
            <v>20419.166899999997</v>
          </cell>
          <cell r="J34">
            <v>0</v>
          </cell>
          <cell r="K34">
            <v>2614.4899999999998</v>
          </cell>
          <cell r="L34">
            <v>20419.166899999997</v>
          </cell>
          <cell r="M34">
            <v>1739.2700000000004</v>
          </cell>
          <cell r="N34">
            <v>13583.698700000003</v>
          </cell>
        </row>
        <row r="35">
          <cell r="A35">
            <v>5.0199999999999996</v>
          </cell>
          <cell r="B35" t="str">
            <v>EXCAVACIÓN PARA ESTRUCTURAS EN MATERIAL COMÚN BAJO AGUA</v>
          </cell>
          <cell r="C35" t="str">
            <v>M3</v>
          </cell>
          <cell r="D35">
            <v>769.05</v>
          </cell>
          <cell r="E35">
            <v>8.1300000000000008</v>
          </cell>
          <cell r="F35">
            <v>6252.38</v>
          </cell>
          <cell r="G35">
            <v>33.840000000000003</v>
          </cell>
          <cell r="H35">
            <v>275.11920000000003</v>
          </cell>
          <cell r="J35">
            <v>0</v>
          </cell>
          <cell r="K35">
            <v>33.840000000000003</v>
          </cell>
          <cell r="L35">
            <v>275.11920000000003</v>
          </cell>
          <cell r="M35">
            <v>735.20999999999992</v>
          </cell>
          <cell r="N35">
            <v>5977.2573000000002</v>
          </cell>
        </row>
        <row r="36">
          <cell r="A36">
            <v>5.0299999999999994</v>
          </cell>
          <cell r="B36" t="str">
            <v>RELLENO PARA ESTRUCTURAS</v>
          </cell>
          <cell r="C36" t="str">
            <v>M3</v>
          </cell>
          <cell r="D36">
            <v>1378.36</v>
          </cell>
          <cell r="E36">
            <v>17.440000000000001</v>
          </cell>
          <cell r="F36">
            <v>24038.6</v>
          </cell>
          <cell r="G36">
            <v>1323.13</v>
          </cell>
          <cell r="H36">
            <v>23075.387200000005</v>
          </cell>
          <cell r="J36">
            <v>0</v>
          </cell>
          <cell r="K36">
            <v>1323.13</v>
          </cell>
          <cell r="L36">
            <v>23075.387200000005</v>
          </cell>
          <cell r="M36">
            <v>55.229999999999791</v>
          </cell>
          <cell r="N36">
            <v>963.21119999999644</v>
          </cell>
        </row>
        <row r="37">
          <cell r="A37">
            <v>5.0399999999999991</v>
          </cell>
          <cell r="B37" t="str">
            <v>CUNETAS REVESTIDAS EN CONCRETO</v>
          </cell>
          <cell r="C37" t="str">
            <v>ML</v>
          </cell>
          <cell r="D37">
            <v>20195.87</v>
          </cell>
          <cell r="E37">
            <v>45.47</v>
          </cell>
          <cell r="F37">
            <v>918306.21</v>
          </cell>
          <cell r="G37">
            <v>0</v>
          </cell>
          <cell r="H37">
            <v>0</v>
          </cell>
          <cell r="J37">
            <v>0</v>
          </cell>
          <cell r="K37">
            <v>0</v>
          </cell>
          <cell r="L37">
            <v>0</v>
          </cell>
          <cell r="M37">
            <v>20195.87</v>
          </cell>
          <cell r="N37">
            <v>918306.20889999997</v>
          </cell>
        </row>
        <row r="38">
          <cell r="A38">
            <v>5.0499999999999989</v>
          </cell>
          <cell r="B38" t="str">
            <v>CONSTRUCCION DE ALCANTARILLA TMC Ø=36"</v>
          </cell>
          <cell r="C38" t="str">
            <v>ML</v>
          </cell>
          <cell r="D38">
            <v>27.69</v>
          </cell>
          <cell r="E38">
            <v>325.27</v>
          </cell>
          <cell r="F38">
            <v>9006.73</v>
          </cell>
          <cell r="G38">
            <v>18.73</v>
          </cell>
          <cell r="H38">
            <v>6092.3071</v>
          </cell>
          <cell r="J38">
            <v>0</v>
          </cell>
          <cell r="K38">
            <v>18.73</v>
          </cell>
          <cell r="L38">
            <v>6092.3071</v>
          </cell>
          <cell r="M38">
            <v>8.9600000000000009</v>
          </cell>
          <cell r="N38">
            <v>2914.4192000000003</v>
          </cell>
        </row>
        <row r="39">
          <cell r="A39">
            <v>5.0599999999999987</v>
          </cell>
          <cell r="B39" t="str">
            <v>CONSTRUCCION DE ALCANTARILLA  TMC 4.57x1.57m.</v>
          </cell>
          <cell r="C39" t="str">
            <v>ML</v>
          </cell>
          <cell r="D39">
            <v>9.15</v>
          </cell>
          <cell r="E39">
            <v>3066.85</v>
          </cell>
          <cell r="F39">
            <v>28061.68</v>
          </cell>
          <cell r="G39">
            <v>9.15</v>
          </cell>
          <cell r="H39">
            <v>28061.677500000002</v>
          </cell>
          <cell r="J39">
            <v>0</v>
          </cell>
          <cell r="K39">
            <v>9.15</v>
          </cell>
          <cell r="L39">
            <v>28061.677500000002</v>
          </cell>
          <cell r="M39">
            <v>0</v>
          </cell>
          <cell r="N39">
            <v>0</v>
          </cell>
        </row>
        <row r="40">
          <cell r="A40">
            <v>5.0699999999999985</v>
          </cell>
          <cell r="B40" t="str">
            <v>PINTURA ASFALTICA EN ALCANTARILLAS</v>
          </cell>
          <cell r="C40" t="str">
            <v>M2</v>
          </cell>
          <cell r="D40">
            <v>617.04</v>
          </cell>
          <cell r="E40">
            <v>10.74</v>
          </cell>
          <cell r="F40">
            <v>6627.01</v>
          </cell>
          <cell r="G40">
            <v>213.69</v>
          </cell>
          <cell r="H40">
            <v>2295.0306</v>
          </cell>
          <cell r="J40">
            <v>0</v>
          </cell>
          <cell r="K40">
            <v>213.69</v>
          </cell>
          <cell r="L40">
            <v>2295.0306</v>
          </cell>
          <cell r="M40">
            <v>403.34999999999997</v>
          </cell>
          <cell r="N40">
            <v>4331.9789999999994</v>
          </cell>
        </row>
        <row r="41">
          <cell r="A41">
            <v>5.0799999999999983</v>
          </cell>
          <cell r="B41" t="str">
            <v>ENCOFRADO Y DESENCOFRADO PARA ESTRUCTURAS</v>
          </cell>
          <cell r="C41" t="str">
            <v>M2</v>
          </cell>
          <cell r="D41">
            <v>1380.85</v>
          </cell>
          <cell r="E41">
            <v>39.799999999999997</v>
          </cell>
          <cell r="F41">
            <v>54957.83</v>
          </cell>
          <cell r="G41">
            <v>1380.85</v>
          </cell>
          <cell r="H41">
            <v>54957.829999999994</v>
          </cell>
          <cell r="J41">
            <v>0</v>
          </cell>
          <cell r="K41">
            <v>1380.85</v>
          </cell>
          <cell r="L41">
            <v>54957.829999999994</v>
          </cell>
          <cell r="N41">
            <v>0</v>
          </cell>
        </row>
        <row r="42">
          <cell r="A42">
            <v>5.0899999999999981</v>
          </cell>
          <cell r="B42" t="str">
            <v>CONCRETO CICLOPEO F'C=140 KG/CM2 + 30% PIEDRA GRANDE</v>
          </cell>
          <cell r="C42" t="str">
            <v>M3</v>
          </cell>
          <cell r="D42">
            <v>8.0299999999999994</v>
          </cell>
          <cell r="E42">
            <v>201.78</v>
          </cell>
          <cell r="F42">
            <v>1620.29</v>
          </cell>
          <cell r="G42">
            <v>8.0299999999999994</v>
          </cell>
          <cell r="H42">
            <v>1620.2933999999998</v>
          </cell>
          <cell r="J42">
            <v>0</v>
          </cell>
          <cell r="K42">
            <v>8.0299999999999994</v>
          </cell>
          <cell r="L42">
            <v>1620.2933999999998</v>
          </cell>
          <cell r="M42">
            <v>0</v>
          </cell>
          <cell r="N42">
            <v>0</v>
          </cell>
        </row>
        <row r="43">
          <cell r="A43">
            <v>5.0999999999999979</v>
          </cell>
          <cell r="B43" t="str">
            <v>CONCRETO F'C=140KG/CM2</v>
          </cell>
          <cell r="C43" t="str">
            <v>M3</v>
          </cell>
          <cell r="D43">
            <v>114</v>
          </cell>
          <cell r="E43">
            <v>226.27</v>
          </cell>
          <cell r="F43">
            <v>25794.78</v>
          </cell>
          <cell r="G43">
            <v>11.55</v>
          </cell>
          <cell r="H43">
            <v>2613.4185000000002</v>
          </cell>
          <cell r="J43">
            <v>0</v>
          </cell>
          <cell r="K43">
            <v>11.55</v>
          </cell>
          <cell r="L43">
            <v>2613.4185000000002</v>
          </cell>
          <cell r="M43">
            <v>102.45</v>
          </cell>
          <cell r="N43">
            <v>23181.361500000003</v>
          </cell>
        </row>
        <row r="44">
          <cell r="A44">
            <v>5.1099999999999977</v>
          </cell>
          <cell r="B44" t="str">
            <v>CONCRETO FC=175KG/CM2</v>
          </cell>
          <cell r="C44" t="str">
            <v>M3</v>
          </cell>
          <cell r="D44">
            <v>198.62</v>
          </cell>
          <cell r="E44">
            <v>234.28</v>
          </cell>
          <cell r="F44">
            <v>46532.69</v>
          </cell>
          <cell r="G44">
            <v>188.48</v>
          </cell>
          <cell r="H44">
            <v>44157.094399999994</v>
          </cell>
          <cell r="J44">
            <v>0</v>
          </cell>
          <cell r="K44">
            <v>188.48</v>
          </cell>
          <cell r="L44">
            <v>44157.094399999994</v>
          </cell>
          <cell r="M44">
            <v>10.140000000000015</v>
          </cell>
          <cell r="N44">
            <v>2375.5992000000033</v>
          </cell>
        </row>
        <row r="45">
          <cell r="A45">
            <v>5.1199999999999974</v>
          </cell>
          <cell r="B45" t="str">
            <v>CONCRETO F'C= 210 KG/CM2</v>
          </cell>
          <cell r="C45" t="str">
            <v>M3</v>
          </cell>
          <cell r="D45">
            <v>532.36</v>
          </cell>
          <cell r="E45">
            <v>265.98</v>
          </cell>
          <cell r="F45">
            <v>141597.10999999999</v>
          </cell>
          <cell r="G45">
            <v>247.51</v>
          </cell>
          <cell r="H45">
            <v>65832.709799999997</v>
          </cell>
          <cell r="J45">
            <v>0</v>
          </cell>
          <cell r="K45">
            <v>247.51</v>
          </cell>
          <cell r="L45">
            <v>65832.709799999997</v>
          </cell>
          <cell r="M45">
            <v>284.85000000000002</v>
          </cell>
          <cell r="N45">
            <v>75764.403000000006</v>
          </cell>
        </row>
        <row r="46">
          <cell r="A46">
            <v>5.1299999999999972</v>
          </cell>
          <cell r="B46" t="str">
            <v>REVESTIMIENTO CON PIEDRA EMBOQUILLADA</v>
          </cell>
          <cell r="C46" t="str">
            <v>M2</v>
          </cell>
          <cell r="D46">
            <v>1210</v>
          </cell>
          <cell r="E46">
            <v>24.42</v>
          </cell>
          <cell r="F46">
            <v>29548.2</v>
          </cell>
          <cell r="G46">
            <v>236.14</v>
          </cell>
          <cell r="H46">
            <v>5766.5388000000003</v>
          </cell>
          <cell r="J46">
            <v>0</v>
          </cell>
          <cell r="K46">
            <v>236.14</v>
          </cell>
          <cell r="L46">
            <v>5766.5388000000003</v>
          </cell>
          <cell r="M46">
            <v>973.86</v>
          </cell>
          <cell r="N46">
            <v>23781.661200000002</v>
          </cell>
        </row>
        <row r="47">
          <cell r="A47">
            <v>5.139999999999997</v>
          </cell>
          <cell r="B47" t="str">
            <v>DEMOLICION DE ESTRUCTURAS</v>
          </cell>
          <cell r="C47" t="str">
            <v>M3</v>
          </cell>
          <cell r="D47">
            <v>0.94</v>
          </cell>
          <cell r="E47">
            <v>85.71</v>
          </cell>
          <cell r="F47">
            <v>80.569999999999993</v>
          </cell>
          <cell r="G47">
            <v>0</v>
          </cell>
          <cell r="H47">
            <v>0</v>
          </cell>
          <cell r="J47">
            <v>0</v>
          </cell>
          <cell r="K47">
            <v>0</v>
          </cell>
          <cell r="L47">
            <v>0</v>
          </cell>
          <cell r="M47">
            <v>0.94</v>
          </cell>
          <cell r="N47">
            <v>80.567399999999992</v>
          </cell>
        </row>
        <row r="48">
          <cell r="A48">
            <v>5.1499999999999968</v>
          </cell>
          <cell r="B48" t="str">
            <v>ENCAUZAMIENTO DE ALCANTARILLAS</v>
          </cell>
          <cell r="C48" t="str">
            <v>M3</v>
          </cell>
          <cell r="D48">
            <v>119.52</v>
          </cell>
          <cell r="E48">
            <v>13.46</v>
          </cell>
          <cell r="F48">
            <v>1608.74</v>
          </cell>
          <cell r="G48">
            <v>0</v>
          </cell>
          <cell r="H48">
            <v>0</v>
          </cell>
          <cell r="J48">
            <v>0</v>
          </cell>
          <cell r="K48">
            <v>0</v>
          </cell>
          <cell r="L48">
            <v>0</v>
          </cell>
          <cell r="M48">
            <v>119.52</v>
          </cell>
          <cell r="N48">
            <v>1608.7392</v>
          </cell>
        </row>
        <row r="49">
          <cell r="A49">
            <v>5.1599999999999966</v>
          </cell>
          <cell r="B49" t="str">
            <v>ACERO DE REFUERZO</v>
          </cell>
          <cell r="C49" t="str">
            <v>KG</v>
          </cell>
          <cell r="D49">
            <v>55516.87</v>
          </cell>
          <cell r="E49">
            <v>3.68</v>
          </cell>
          <cell r="F49">
            <v>204302.07999999999</v>
          </cell>
          <cell r="G49">
            <v>30480.79</v>
          </cell>
          <cell r="H49">
            <v>112169.30720000001</v>
          </cell>
          <cell r="J49">
            <v>0</v>
          </cell>
          <cell r="K49">
            <v>30480.79</v>
          </cell>
          <cell r="L49">
            <v>112169.30720000001</v>
          </cell>
          <cell r="M49">
            <v>25036.080000000002</v>
          </cell>
          <cell r="N49">
            <v>92132.774400000009</v>
          </cell>
        </row>
        <row r="50">
          <cell r="A50">
            <v>5.1699999999999964</v>
          </cell>
          <cell r="B50" t="str">
            <v>MUROS DE CONCRETO CICLOPEO</v>
          </cell>
          <cell r="C50" t="str">
            <v>M3</v>
          </cell>
          <cell r="D50">
            <v>2058.61</v>
          </cell>
          <cell r="E50">
            <v>419.38</v>
          </cell>
          <cell r="F50">
            <v>863339.86</v>
          </cell>
          <cell r="G50">
            <v>1489.52</v>
          </cell>
          <cell r="H50">
            <v>624674.89760000003</v>
          </cell>
          <cell r="J50">
            <v>0</v>
          </cell>
          <cell r="K50">
            <v>1489.52</v>
          </cell>
          <cell r="L50">
            <v>624674.89760000003</v>
          </cell>
          <cell r="M50">
            <v>569.09000000000015</v>
          </cell>
          <cell r="N50">
            <v>238664.96420000005</v>
          </cell>
        </row>
        <row r="51">
          <cell r="A51">
            <v>5.1799999999999962</v>
          </cell>
          <cell r="B51" t="str">
            <v>MURO DE MAMPOSTERIA DE PIEDRA</v>
          </cell>
          <cell r="C51" t="str">
            <v>M3</v>
          </cell>
          <cell r="D51">
            <v>72.959999999999994</v>
          </cell>
          <cell r="E51">
            <v>200.03</v>
          </cell>
          <cell r="F51">
            <v>14594.19</v>
          </cell>
          <cell r="G51">
            <v>0</v>
          </cell>
          <cell r="H51">
            <v>0</v>
          </cell>
          <cell r="J51">
            <v>0</v>
          </cell>
          <cell r="K51">
            <v>0</v>
          </cell>
          <cell r="L51">
            <v>0</v>
          </cell>
          <cell r="M51">
            <v>72.959999999999994</v>
          </cell>
          <cell r="N51">
            <v>14594.188799999998</v>
          </cell>
        </row>
        <row r="52">
          <cell r="A52">
            <v>5.1899999999999959</v>
          </cell>
          <cell r="B52" t="str">
            <v>GAVION TIPO CAJON</v>
          </cell>
          <cell r="C52" t="str">
            <v>M3</v>
          </cell>
          <cell r="D52">
            <v>1807.26</v>
          </cell>
          <cell r="E52">
            <v>127.36</v>
          </cell>
          <cell r="F52">
            <v>230172.63</v>
          </cell>
          <cell r="G52">
            <v>1091</v>
          </cell>
          <cell r="H52">
            <v>138949.76000000001</v>
          </cell>
          <cell r="J52">
            <v>0</v>
          </cell>
          <cell r="K52">
            <v>1091</v>
          </cell>
          <cell r="L52">
            <v>138949.76000000001</v>
          </cell>
          <cell r="M52">
            <v>716.26</v>
          </cell>
          <cell r="N52">
            <v>91222.873599999992</v>
          </cell>
        </row>
        <row r="53">
          <cell r="A53">
            <v>5.1999999999999957</v>
          </cell>
          <cell r="B53" t="str">
            <v>ENROCADO DE PROTECCION</v>
          </cell>
          <cell r="C53" t="str">
            <v>M3</v>
          </cell>
          <cell r="D53">
            <v>1.62</v>
          </cell>
          <cell r="E53">
            <v>76.31</v>
          </cell>
          <cell r="F53">
            <v>123.62</v>
          </cell>
          <cell r="G53">
            <v>0</v>
          </cell>
          <cell r="H53">
            <v>0</v>
          </cell>
          <cell r="J53">
            <v>0</v>
          </cell>
          <cell r="K53">
            <v>0</v>
          </cell>
          <cell r="L53">
            <v>0</v>
          </cell>
          <cell r="M53">
            <v>1.62</v>
          </cell>
          <cell r="N53">
            <v>123.62220000000001</v>
          </cell>
        </row>
        <row r="54">
          <cell r="A54">
            <v>5.2099999999999955</v>
          </cell>
          <cell r="B54" t="str">
            <v>MATERIAL FILTRANTE</v>
          </cell>
          <cell r="C54" t="str">
            <v>M3</v>
          </cell>
          <cell r="D54">
            <v>114</v>
          </cell>
          <cell r="E54">
            <v>45.77</v>
          </cell>
          <cell r="F54">
            <v>5217.78</v>
          </cell>
          <cell r="G54">
            <v>114</v>
          </cell>
          <cell r="H54">
            <v>5217.7800000000007</v>
          </cell>
          <cell r="J54">
            <v>0</v>
          </cell>
          <cell r="K54">
            <v>114</v>
          </cell>
          <cell r="L54">
            <v>5217.7800000000007</v>
          </cell>
          <cell r="M54">
            <v>0</v>
          </cell>
          <cell r="N54">
            <v>0</v>
          </cell>
        </row>
        <row r="55">
          <cell r="A55">
            <v>5.2199999999999953</v>
          </cell>
          <cell r="B55" t="str">
            <v>DREN PVC SAP d=6"</v>
          </cell>
          <cell r="C55" t="str">
            <v>ML</v>
          </cell>
          <cell r="D55">
            <v>140</v>
          </cell>
          <cell r="E55">
            <v>42.37</v>
          </cell>
          <cell r="F55">
            <v>5931.8</v>
          </cell>
          <cell r="G55">
            <v>129.34</v>
          </cell>
          <cell r="H55">
            <v>5480.1358</v>
          </cell>
          <cell r="J55">
            <v>0</v>
          </cell>
          <cell r="K55">
            <v>129.34</v>
          </cell>
          <cell r="L55">
            <v>5480.1358</v>
          </cell>
          <cell r="M55">
            <v>10.659999999999997</v>
          </cell>
          <cell r="N55">
            <v>451.66419999999982</v>
          </cell>
        </row>
        <row r="56">
          <cell r="A56">
            <v>5.2299999999999951</v>
          </cell>
          <cell r="B56" t="str">
            <v>DREN PVC SAP d=2"</v>
          </cell>
          <cell r="C56" t="str">
            <v>ML</v>
          </cell>
          <cell r="D56">
            <v>25.74</v>
          </cell>
          <cell r="E56">
            <v>12.29</v>
          </cell>
          <cell r="F56">
            <v>316.33999999999997</v>
          </cell>
          <cell r="G56">
            <v>25.74</v>
          </cell>
          <cell r="H56">
            <v>316.34459999999996</v>
          </cell>
          <cell r="J56">
            <v>0</v>
          </cell>
          <cell r="K56">
            <v>25.74</v>
          </cell>
          <cell r="L56">
            <v>316.34459999999996</v>
          </cell>
          <cell r="M56">
            <v>0</v>
          </cell>
          <cell r="N56">
            <v>0</v>
          </cell>
        </row>
        <row r="57">
          <cell r="A57">
            <v>5.2399999999999949</v>
          </cell>
          <cell r="B57" t="str">
            <v>CODO DE PVC-SAP d=6"</v>
          </cell>
          <cell r="C57" t="str">
            <v>UND</v>
          </cell>
          <cell r="D57">
            <v>5</v>
          </cell>
          <cell r="E57">
            <v>21.47</v>
          </cell>
          <cell r="F57">
            <v>107.35</v>
          </cell>
          <cell r="G57">
            <v>5</v>
          </cell>
          <cell r="H57">
            <v>107.35</v>
          </cell>
          <cell r="J57">
            <v>0</v>
          </cell>
          <cell r="K57">
            <v>5</v>
          </cell>
          <cell r="L57">
            <v>107.35</v>
          </cell>
          <cell r="M57">
            <v>0</v>
          </cell>
          <cell r="N57">
            <v>0</v>
          </cell>
        </row>
        <row r="58">
          <cell r="G58">
            <v>0</v>
          </cell>
          <cell r="K58">
            <v>0</v>
          </cell>
        </row>
        <row r="59">
          <cell r="A59">
            <v>6</v>
          </cell>
          <cell r="B59" t="str">
            <v>SEÑALIZACION Y SEGURIDAD VIAL</v>
          </cell>
          <cell r="F59">
            <v>511901.63</v>
          </cell>
          <cell r="G59">
            <v>0</v>
          </cell>
          <cell r="H59">
            <v>27577.4964</v>
          </cell>
          <cell r="J59">
            <v>22583.46</v>
          </cell>
          <cell r="K59">
            <v>0</v>
          </cell>
          <cell r="L59">
            <v>50160.9588</v>
          </cell>
          <cell r="N59">
            <v>461740.67690000002</v>
          </cell>
        </row>
        <row r="60">
          <cell r="A60">
            <v>6.01</v>
          </cell>
          <cell r="B60" t="str">
            <v>SEÑALES PREVENTIVAS</v>
          </cell>
          <cell r="C60" t="str">
            <v>UND</v>
          </cell>
          <cell r="D60">
            <v>115</v>
          </cell>
          <cell r="E60">
            <v>553.07000000000005</v>
          </cell>
          <cell r="F60">
            <v>63603.05</v>
          </cell>
          <cell r="G60">
            <v>0</v>
          </cell>
          <cell r="H60">
            <v>0</v>
          </cell>
          <cell r="J60">
            <v>0</v>
          </cell>
          <cell r="K60">
            <v>0</v>
          </cell>
          <cell r="L60">
            <v>0</v>
          </cell>
          <cell r="M60">
            <v>115</v>
          </cell>
          <cell r="N60">
            <v>63603.05</v>
          </cell>
        </row>
        <row r="61">
          <cell r="A61">
            <v>6.02</v>
          </cell>
          <cell r="B61" t="str">
            <v>SEÑALES PREVENTIVAS (COLOCACION)</v>
          </cell>
          <cell r="C61" t="str">
            <v>UND</v>
          </cell>
          <cell r="D61">
            <v>118</v>
          </cell>
          <cell r="E61">
            <v>219.43</v>
          </cell>
          <cell r="F61">
            <v>25892.74</v>
          </cell>
          <cell r="G61">
            <v>15</v>
          </cell>
          <cell r="H61">
            <v>3291.4500000000003</v>
          </cell>
          <cell r="J61">
            <v>0</v>
          </cell>
          <cell r="K61">
            <v>15</v>
          </cell>
          <cell r="L61">
            <v>3291.4500000000003</v>
          </cell>
          <cell r="M61">
            <v>103</v>
          </cell>
          <cell r="N61">
            <v>22601.29</v>
          </cell>
        </row>
        <row r="62">
          <cell r="A62">
            <v>6.0299999999999994</v>
          </cell>
          <cell r="B62" t="str">
            <v>SEÑALES REGLAMENTARIAS (COLOCACION)</v>
          </cell>
          <cell r="C62" t="str">
            <v>UND</v>
          </cell>
          <cell r="D62">
            <v>55</v>
          </cell>
          <cell r="E62">
            <v>225.69</v>
          </cell>
          <cell r="F62">
            <v>12412.95</v>
          </cell>
          <cell r="G62">
            <v>4</v>
          </cell>
          <cell r="H62">
            <v>902.76</v>
          </cell>
          <cell r="J62">
            <v>0</v>
          </cell>
          <cell r="K62">
            <v>4</v>
          </cell>
          <cell r="L62">
            <v>902.76</v>
          </cell>
          <cell r="M62">
            <v>51</v>
          </cell>
          <cell r="N62">
            <v>11510.19</v>
          </cell>
        </row>
        <row r="63">
          <cell r="A63">
            <v>6.0399999999999991</v>
          </cell>
          <cell r="B63" t="str">
            <v>SEÑALES INFORMATIVAS (COLOCACION)</v>
          </cell>
          <cell r="C63" t="str">
            <v>M2</v>
          </cell>
          <cell r="D63">
            <v>36.68</v>
          </cell>
          <cell r="E63">
            <v>16.98</v>
          </cell>
          <cell r="F63">
            <v>622.83000000000004</v>
          </cell>
          <cell r="G63">
            <v>0</v>
          </cell>
          <cell r="H63">
            <v>0</v>
          </cell>
          <cell r="J63">
            <v>0</v>
          </cell>
          <cell r="K63">
            <v>0</v>
          </cell>
          <cell r="L63">
            <v>0</v>
          </cell>
          <cell r="M63">
            <v>36.68</v>
          </cell>
          <cell r="N63">
            <v>622.82640000000004</v>
          </cell>
        </row>
        <row r="64">
          <cell r="A64">
            <v>6.0499999999999989</v>
          </cell>
          <cell r="B64" t="str">
            <v>ESTRUCTURA DE SOPORTE DE SEÑALES Ø=3" (COLOCACION)</v>
          </cell>
          <cell r="C64" t="str">
            <v>ML</v>
          </cell>
          <cell r="D64">
            <v>107.18</v>
          </cell>
          <cell r="E64">
            <v>132.30000000000001</v>
          </cell>
          <cell r="F64">
            <v>14179.91</v>
          </cell>
          <cell r="G64">
            <v>0</v>
          </cell>
          <cell r="H64">
            <v>0</v>
          </cell>
          <cell r="J64">
            <v>0</v>
          </cell>
          <cell r="K64">
            <v>0</v>
          </cell>
          <cell r="L64">
            <v>0</v>
          </cell>
          <cell r="M64">
            <v>107.18</v>
          </cell>
          <cell r="N64">
            <v>14179.914000000002</v>
          </cell>
        </row>
        <row r="65">
          <cell r="A65">
            <v>6.0599999999999987</v>
          </cell>
          <cell r="B65" t="str">
            <v>CIMENTACION SEÑALES INFORMATIVAS</v>
          </cell>
          <cell r="C65" t="str">
            <v>M3</v>
          </cell>
          <cell r="D65">
            <v>102.58</v>
          </cell>
          <cell r="E65">
            <v>484.92</v>
          </cell>
          <cell r="F65">
            <v>49743.09</v>
          </cell>
          <cell r="G65">
            <v>5.04</v>
          </cell>
          <cell r="H65">
            <v>2443.9967999999999</v>
          </cell>
          <cell r="J65">
            <v>0</v>
          </cell>
          <cell r="K65">
            <v>5.04</v>
          </cell>
          <cell r="L65">
            <v>2443.9967999999999</v>
          </cell>
          <cell r="M65">
            <v>97.539999999999992</v>
          </cell>
          <cell r="N65">
            <v>47299.096799999999</v>
          </cell>
        </row>
        <row r="66">
          <cell r="A66">
            <v>6.0699999999999985</v>
          </cell>
          <cell r="B66" t="str">
            <v>HITOS KILOMETRICOS</v>
          </cell>
          <cell r="C66" t="str">
            <v>UND</v>
          </cell>
          <cell r="D66">
            <v>38</v>
          </cell>
          <cell r="E66">
            <v>106.23</v>
          </cell>
          <cell r="F66">
            <v>4036.74</v>
          </cell>
          <cell r="G66">
            <v>0</v>
          </cell>
          <cell r="H66">
            <v>0</v>
          </cell>
          <cell r="J66">
            <v>0</v>
          </cell>
          <cell r="K66">
            <v>0</v>
          </cell>
          <cell r="L66">
            <v>0</v>
          </cell>
          <cell r="M66">
            <v>38</v>
          </cell>
          <cell r="N66">
            <v>4036.7400000000002</v>
          </cell>
        </row>
        <row r="67">
          <cell r="A67">
            <v>6.0799999999999983</v>
          </cell>
          <cell r="B67" t="str">
            <v>MARCAS EN EL PAVIMENTO</v>
          </cell>
          <cell r="C67" t="str">
            <v>M2</v>
          </cell>
          <cell r="D67">
            <v>10975.32</v>
          </cell>
          <cell r="E67">
            <v>10.220000000000001</v>
          </cell>
          <cell r="F67">
            <v>112167.77</v>
          </cell>
          <cell r="G67">
            <v>0</v>
          </cell>
          <cell r="H67">
            <v>0</v>
          </cell>
          <cell r="J67">
            <v>0</v>
          </cell>
          <cell r="K67">
            <v>0</v>
          </cell>
          <cell r="L67">
            <v>0</v>
          </cell>
          <cell r="M67">
            <v>10975.32</v>
          </cell>
          <cell r="N67">
            <v>112167.77040000001</v>
          </cell>
        </row>
        <row r="68">
          <cell r="A68">
            <v>6.0899999999999981</v>
          </cell>
          <cell r="B68" t="str">
            <v>GUARDAVIA (COLOCACIÓN Y PINTURA)</v>
          </cell>
          <cell r="C68" t="str">
            <v>ML</v>
          </cell>
          <cell r="D68">
            <v>7366.42</v>
          </cell>
          <cell r="E68">
            <v>30.08</v>
          </cell>
          <cell r="F68">
            <v>221581.91</v>
          </cell>
          <cell r="G68">
            <v>696.12</v>
          </cell>
          <cell r="H68">
            <v>20939.2896</v>
          </cell>
          <cell r="I68">
            <v>750.78</v>
          </cell>
          <cell r="J68">
            <v>22583.46</v>
          </cell>
          <cell r="K68">
            <v>1446.9</v>
          </cell>
          <cell r="L68">
            <v>43522.752</v>
          </cell>
          <cell r="M68">
            <v>5919.52</v>
          </cell>
          <cell r="N68">
            <v>178059.16159999999</v>
          </cell>
        </row>
        <row r="69">
          <cell r="A69">
            <v>6.0999999999999979</v>
          </cell>
          <cell r="B69" t="str">
            <v>PINTADO DE PARAPETOS Y MUROS</v>
          </cell>
          <cell r="C69" t="str">
            <v>M2</v>
          </cell>
          <cell r="D69">
            <v>970.93</v>
          </cell>
          <cell r="E69">
            <v>7.89</v>
          </cell>
          <cell r="F69">
            <v>7660.64</v>
          </cell>
          <cell r="G69">
            <v>0</v>
          </cell>
          <cell r="H69">
            <v>0</v>
          </cell>
          <cell r="J69">
            <v>0</v>
          </cell>
          <cell r="K69">
            <v>0</v>
          </cell>
          <cell r="L69">
            <v>0</v>
          </cell>
          <cell r="M69">
            <v>970.93</v>
          </cell>
          <cell r="N69">
            <v>7660.6376999999993</v>
          </cell>
        </row>
        <row r="70">
          <cell r="G70">
            <v>0</v>
          </cell>
          <cell r="K70">
            <v>0</v>
          </cell>
        </row>
        <row r="71">
          <cell r="A71">
            <v>7</v>
          </cell>
          <cell r="B71" t="str">
            <v>IMPACTO AMBIENTAL</v>
          </cell>
          <cell r="F71">
            <v>53016.05</v>
          </cell>
          <cell r="G71">
            <v>0</v>
          </cell>
          <cell r="H71">
            <v>0</v>
          </cell>
          <cell r="J71">
            <v>0</v>
          </cell>
          <cell r="K71">
            <v>0</v>
          </cell>
          <cell r="L71">
            <v>0</v>
          </cell>
          <cell r="N71">
            <v>53016.05</v>
          </cell>
        </row>
        <row r="72">
          <cell r="A72">
            <v>7.01</v>
          </cell>
          <cell r="B72" t="str">
            <v>COSTO AMBIENTAL</v>
          </cell>
          <cell r="C72" t="str">
            <v>GLB</v>
          </cell>
          <cell r="D72">
            <v>1</v>
          </cell>
          <cell r="E72">
            <v>53016.05</v>
          </cell>
          <cell r="F72">
            <v>53016.05</v>
          </cell>
          <cell r="G72">
            <v>0</v>
          </cell>
          <cell r="H72">
            <v>0</v>
          </cell>
          <cell r="J72">
            <v>0</v>
          </cell>
          <cell r="K72">
            <v>0</v>
          </cell>
          <cell r="L72">
            <v>0</v>
          </cell>
          <cell r="M72">
            <v>1</v>
          </cell>
          <cell r="N72">
            <v>53016.05</v>
          </cell>
        </row>
        <row r="73">
          <cell r="B73" t="str">
            <v>COSTO DIRECTO==&gt;</v>
          </cell>
          <cell r="F73">
            <v>7393615.5199999996</v>
          </cell>
          <cell r="H73">
            <v>3118831.5709700263</v>
          </cell>
          <cell r="J73">
            <v>67012.84</v>
          </cell>
          <cell r="L73">
            <v>3185844.41</v>
          </cell>
          <cell r="N73">
            <v>4207771.1154299742</v>
          </cell>
        </row>
        <row r="74">
          <cell r="B74" t="str">
            <v>COSTOS INDIRECTOS==&gt;</v>
          </cell>
          <cell r="D74">
            <v>0.10879944160255713</v>
          </cell>
          <cell r="F74">
            <v>804421.24</v>
          </cell>
          <cell r="H74">
            <v>339327.13</v>
          </cell>
          <cell r="J74">
            <v>7290.96</v>
          </cell>
          <cell r="L74">
            <v>346618.09</v>
          </cell>
          <cell r="N74">
            <v>457803.15</v>
          </cell>
        </row>
        <row r="75">
          <cell r="B75" t="str">
            <v>Gastos Generales por Cuneta Revestida de Concreto==&gt;</v>
          </cell>
          <cell r="D75">
            <v>9870.73</v>
          </cell>
          <cell r="E75">
            <v>45.47</v>
          </cell>
          <cell r="G75">
            <v>9955.42</v>
          </cell>
          <cell r="H75">
            <v>49250.559999999998</v>
          </cell>
          <cell r="I75">
            <v>422.76</v>
          </cell>
          <cell r="J75">
            <v>2091.44</v>
          </cell>
          <cell r="K75">
            <v>10378.18</v>
          </cell>
          <cell r="L75">
            <v>51342</v>
          </cell>
        </row>
        <row r="76">
          <cell r="B76" t="str">
            <v>TOTAL VALORIZADO==&gt;</v>
          </cell>
          <cell r="F76">
            <v>8198036.7599999998</v>
          </cell>
          <cell r="H76">
            <v>3507409.2609700263</v>
          </cell>
          <cell r="J76">
            <v>76395.240000000005</v>
          </cell>
          <cell r="L76">
            <v>3583804.5</v>
          </cell>
          <cell r="N76">
            <v>4665574.2654299745</v>
          </cell>
        </row>
        <row r="77">
          <cell r="B77" t="str">
            <v>PORCENTAJE DE AVANCE VALORIZADO==&gt;</v>
          </cell>
          <cell r="H77">
            <v>0.42783526881502132</v>
          </cell>
          <cell r="J77">
            <v>9.3187237672254612E-3</v>
          </cell>
          <cell r="L77">
            <v>0.43715399246392256</v>
          </cell>
          <cell r="N77">
            <v>0.5691087271277343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VALS"/>
      <sheetName val="12. Graf Val Acum"/>
      <sheetName val="RES"/>
      <sheetName val="VAL PRINC"/>
      <sheetName val="VAL MM"/>
      <sheetName val="VAL-ADIC-02"/>
      <sheetName val="VAL-ADIC-06"/>
      <sheetName val="VAL-AD 07"/>
      <sheetName val="VAL-TRANSIT"/>
      <sheetName val="07. Metrado Y Porcent"/>
      <sheetName val="13. Graf Ava.Ob.part"/>
      <sheetName val="SALDO DE OBRA"/>
    </sheetNames>
    <sheetDataSet>
      <sheetData sheetId="0" refreshError="1"/>
      <sheetData sheetId="1" refreshError="1"/>
      <sheetData sheetId="2" refreshError="1"/>
      <sheetData sheetId="3" refreshError="1">
        <row r="11">
          <cell r="A11">
            <v>1</v>
          </cell>
          <cell r="B11" t="str">
            <v>OBRAS PRELIMINARES</v>
          </cell>
          <cell r="F11">
            <v>529062.68000000005</v>
          </cell>
          <cell r="H11">
            <v>277713.51270002598</v>
          </cell>
          <cell r="J11">
            <v>299.67999999999995</v>
          </cell>
          <cell r="L11">
            <v>278013.19650002598</v>
          </cell>
          <cell r="N11">
            <v>251049.48349997407</v>
          </cell>
        </row>
        <row r="12">
          <cell r="A12">
            <v>1.01</v>
          </cell>
          <cell r="B12" t="str">
            <v>MOVILIZACION Y DESMOVILIZACION DE EQUIPO</v>
          </cell>
          <cell r="C12" t="str">
            <v>GLB</v>
          </cell>
          <cell r="D12">
            <v>1</v>
          </cell>
          <cell r="E12">
            <v>429168.08</v>
          </cell>
          <cell r="F12">
            <v>429168.08</v>
          </cell>
          <cell r="G12">
            <v>0.53638092853086927</v>
          </cell>
          <cell r="H12">
            <v>230197.57324621041</v>
          </cell>
          <cell r="J12">
            <v>0</v>
          </cell>
          <cell r="K12">
            <v>0.53638092853086927</v>
          </cell>
          <cell r="L12">
            <v>230197.57324621041</v>
          </cell>
          <cell r="M12">
            <v>0.46361907146913073</v>
          </cell>
          <cell r="N12">
            <v>198970.50675378961</v>
          </cell>
        </row>
        <row r="13">
          <cell r="A13">
            <v>1.02</v>
          </cell>
          <cell r="B13" t="str">
            <v>TOPOGRAFIA Y GEOREFERENCIACION</v>
          </cell>
          <cell r="C13" t="str">
            <v>GLB</v>
          </cell>
          <cell r="D13">
            <v>1</v>
          </cell>
          <cell r="E13">
            <v>13907.4</v>
          </cell>
          <cell r="F13">
            <v>13907.4</v>
          </cell>
          <cell r="G13">
            <v>0.47974599521230216</v>
          </cell>
          <cell r="H13">
            <v>6672.0194538155711</v>
          </cell>
          <cell r="I13">
            <v>3.0000000000000001E-3</v>
          </cell>
          <cell r="J13">
            <v>41.72</v>
          </cell>
          <cell r="K13">
            <v>0.48274599521230216</v>
          </cell>
          <cell r="L13">
            <v>6713.7416538155712</v>
          </cell>
          <cell r="M13">
            <v>0.5172540047876979</v>
          </cell>
          <cell r="N13">
            <v>7193.6583461844293</v>
          </cell>
        </row>
        <row r="14">
          <cell r="A14">
            <v>1.03</v>
          </cell>
          <cell r="B14" t="str">
            <v>MANTENIMIENTO DE TRANSITO Y SEGURIDAD VIAL</v>
          </cell>
          <cell r="C14" t="str">
            <v>GLB</v>
          </cell>
          <cell r="D14">
            <v>1</v>
          </cell>
          <cell r="E14">
            <v>85987.199999999997</v>
          </cell>
          <cell r="F14">
            <v>85987.199999999997</v>
          </cell>
          <cell r="G14">
            <v>0.47499999999999998</v>
          </cell>
          <cell r="H14">
            <v>40843.919999999998</v>
          </cell>
          <cell r="I14">
            <v>3.0000000000000001E-3</v>
          </cell>
          <cell r="J14">
            <v>257.95999999999998</v>
          </cell>
          <cell r="K14">
            <v>0.47799999999999998</v>
          </cell>
          <cell r="L14">
            <v>41101.881599999993</v>
          </cell>
          <cell r="M14">
            <v>0.52200000000000002</v>
          </cell>
          <cell r="N14">
            <v>44885.318400000004</v>
          </cell>
        </row>
        <row r="15">
          <cell r="G15">
            <v>0</v>
          </cell>
          <cell r="K15">
            <v>0</v>
          </cell>
        </row>
        <row r="16">
          <cell r="A16">
            <v>2</v>
          </cell>
          <cell r="B16" t="str">
            <v>MOVIMIENTO DE TIERRAS</v>
          </cell>
          <cell r="F16">
            <v>56320.29</v>
          </cell>
          <cell r="G16">
            <v>0</v>
          </cell>
          <cell r="H16">
            <v>13993.6104</v>
          </cell>
          <cell r="J16">
            <v>0</v>
          </cell>
          <cell r="K16">
            <v>0</v>
          </cell>
          <cell r="L16">
            <v>13993.6104</v>
          </cell>
          <cell r="N16">
            <v>42326.680199999995</v>
          </cell>
        </row>
        <row r="17">
          <cell r="A17">
            <v>2.0099999999999998</v>
          </cell>
          <cell r="B17" t="str">
            <v>TERRAPLENES</v>
          </cell>
          <cell r="C17" t="str">
            <v>M3</v>
          </cell>
          <cell r="D17">
            <v>6237.02</v>
          </cell>
          <cell r="E17">
            <v>9.0299999999999994</v>
          </cell>
          <cell r="F17">
            <v>56320.29</v>
          </cell>
          <cell r="G17">
            <v>1549.68</v>
          </cell>
          <cell r="H17">
            <v>13993.6104</v>
          </cell>
          <cell r="J17">
            <v>0</v>
          </cell>
          <cell r="K17">
            <v>1549.68</v>
          </cell>
          <cell r="L17">
            <v>13993.6104</v>
          </cell>
          <cell r="M17">
            <v>4687.34</v>
          </cell>
          <cell r="N17">
            <v>42326.680199999995</v>
          </cell>
        </row>
        <row r="18">
          <cell r="G18">
            <v>0</v>
          </cell>
          <cell r="K18">
            <v>0</v>
          </cell>
        </row>
        <row r="19">
          <cell r="A19">
            <v>3</v>
          </cell>
          <cell r="B19" t="str">
            <v>PAVIMENTOS</v>
          </cell>
          <cell r="F19">
            <v>3066759.4499999997</v>
          </cell>
          <cell r="G19">
            <v>0</v>
          </cell>
          <cell r="H19">
            <v>1388918.3276</v>
          </cell>
          <cell r="J19">
            <v>41500.680000000008</v>
          </cell>
          <cell r="K19">
            <v>0</v>
          </cell>
          <cell r="L19">
            <v>1430419.0118</v>
          </cell>
          <cell r="N19">
            <v>1636340.4367999998</v>
          </cell>
        </row>
        <row r="20">
          <cell r="A20">
            <v>3.01</v>
          </cell>
          <cell r="B20" t="str">
            <v>PERFILADO Y COMPACTACION DE SUBRASANTE</v>
          </cell>
          <cell r="C20" t="str">
            <v>M2</v>
          </cell>
          <cell r="D20">
            <v>67624.2</v>
          </cell>
          <cell r="E20">
            <v>0.77</v>
          </cell>
          <cell r="F20">
            <v>52070.63</v>
          </cell>
          <cell r="G20">
            <v>40568.93</v>
          </cell>
          <cell r="H20">
            <v>31238.076100000002</v>
          </cell>
          <cell r="J20">
            <v>0</v>
          </cell>
          <cell r="K20">
            <v>40568.93</v>
          </cell>
          <cell r="L20">
            <v>31238.076100000002</v>
          </cell>
          <cell r="M20">
            <v>27055.269999999997</v>
          </cell>
          <cell r="N20">
            <v>20832.5579</v>
          </cell>
        </row>
        <row r="21">
          <cell r="A21">
            <v>3.0199999999999996</v>
          </cell>
          <cell r="B21" t="str">
            <v>BASE GRANULAR e=0.50 m.</v>
          </cell>
          <cell r="C21" t="str">
            <v>M2</v>
          </cell>
          <cell r="D21">
            <v>9925.76</v>
          </cell>
          <cell r="E21">
            <v>15.06</v>
          </cell>
          <cell r="F21">
            <v>149481.95000000001</v>
          </cell>
          <cell r="G21">
            <v>0</v>
          </cell>
          <cell r="H21">
            <v>0</v>
          </cell>
          <cell r="J21">
            <v>0</v>
          </cell>
          <cell r="K21">
            <v>0</v>
          </cell>
          <cell r="L21">
            <v>0</v>
          </cell>
          <cell r="M21">
            <v>9925.76</v>
          </cell>
          <cell r="N21">
            <v>149481.94560000001</v>
          </cell>
        </row>
        <row r="22">
          <cell r="A22">
            <v>3.0299999999999994</v>
          </cell>
          <cell r="B22" t="str">
            <v>IMPRIMACION ASFÁLTICA</v>
          </cell>
          <cell r="C22" t="str">
            <v>M2</v>
          </cell>
          <cell r="D22">
            <v>113521.42</v>
          </cell>
          <cell r="E22">
            <v>2.81</v>
          </cell>
          <cell r="F22">
            <v>318995.19</v>
          </cell>
          <cell r="G22">
            <v>60766.03</v>
          </cell>
          <cell r="H22">
            <v>170752.54430000001</v>
          </cell>
          <cell r="I22">
            <v>5637.48</v>
          </cell>
          <cell r="J22">
            <v>15841.32</v>
          </cell>
          <cell r="K22">
            <v>66403.509999999995</v>
          </cell>
          <cell r="L22">
            <v>186593.86309999999</v>
          </cell>
          <cell r="M22">
            <v>47117.91</v>
          </cell>
          <cell r="N22">
            <v>132401.32710000002</v>
          </cell>
        </row>
        <row r="23">
          <cell r="A23">
            <v>3.0399999999999991</v>
          </cell>
          <cell r="B23" t="str">
            <v>TRATAMIENTO SUPERFICIAL MULTIPLE (2 CAPAS)</v>
          </cell>
          <cell r="C23" t="str">
            <v>M2</v>
          </cell>
          <cell r="D23">
            <v>176313.3</v>
          </cell>
          <cell r="E23">
            <v>5.26</v>
          </cell>
          <cell r="F23">
            <v>927407.96</v>
          </cell>
          <cell r="G23">
            <v>42989.440000000002</v>
          </cell>
          <cell r="H23">
            <v>226124.45440000002</v>
          </cell>
          <cell r="I23">
            <v>1936.81</v>
          </cell>
          <cell r="J23">
            <v>10187.620000000001</v>
          </cell>
          <cell r="K23">
            <v>44926.25</v>
          </cell>
          <cell r="L23">
            <v>236312.07499999998</v>
          </cell>
          <cell r="M23">
            <v>131387.04999999999</v>
          </cell>
          <cell r="N23">
            <v>691095.88299999991</v>
          </cell>
        </row>
        <row r="24">
          <cell r="A24">
            <v>3.0499999999999989</v>
          </cell>
          <cell r="B24" t="str">
            <v>BASE GRANULAR e=0.50 m. CON LAVADO DE AGREGADOS</v>
          </cell>
          <cell r="C24" t="str">
            <v>M2</v>
          </cell>
          <cell r="D24">
            <v>75335.38</v>
          </cell>
          <cell r="E24">
            <v>17.66</v>
          </cell>
          <cell r="F24">
            <v>1330422.81</v>
          </cell>
          <cell r="G24">
            <v>52391.96</v>
          </cell>
          <cell r="H24">
            <v>925242.01359999995</v>
          </cell>
          <cell r="I24">
            <v>361.9</v>
          </cell>
          <cell r="J24">
            <v>6391.15</v>
          </cell>
          <cell r="K24">
            <v>52753.86</v>
          </cell>
          <cell r="L24">
            <v>931633.16760000004</v>
          </cell>
          <cell r="M24">
            <v>22581.520000000004</v>
          </cell>
          <cell r="N24">
            <v>398789.64320000005</v>
          </cell>
        </row>
        <row r="25">
          <cell r="A25">
            <v>3.0599999999999987</v>
          </cell>
          <cell r="B25" t="str">
            <v>RECONFORMACIÓN BASE EXISTENTE</v>
          </cell>
          <cell r="C25" t="str">
            <v>M2</v>
          </cell>
          <cell r="D25">
            <v>224700.5</v>
          </cell>
          <cell r="E25">
            <v>1.02</v>
          </cell>
          <cell r="F25">
            <v>229194.51</v>
          </cell>
          <cell r="G25">
            <v>34863.96</v>
          </cell>
          <cell r="H25">
            <v>35561.239199999996</v>
          </cell>
          <cell r="I25">
            <v>8902.5400000000009</v>
          </cell>
          <cell r="J25">
            <v>9080.59</v>
          </cell>
          <cell r="K25">
            <v>43766.5</v>
          </cell>
          <cell r="L25">
            <v>44641.83</v>
          </cell>
          <cell r="M25">
            <v>180934</v>
          </cell>
          <cell r="N25">
            <v>184552.68</v>
          </cell>
        </row>
        <row r="26">
          <cell r="A26">
            <v>3.0699999999999985</v>
          </cell>
          <cell r="B26" t="str">
            <v>SELLO ASFALTICO</v>
          </cell>
          <cell r="C26" t="str">
            <v>M2</v>
          </cell>
          <cell r="D26">
            <v>12810</v>
          </cell>
          <cell r="E26">
            <v>2.94</v>
          </cell>
          <cell r="F26">
            <v>37661.4</v>
          </cell>
          <cell r="G26">
            <v>0</v>
          </cell>
          <cell r="H26">
            <v>0</v>
          </cell>
          <cell r="J26">
            <v>0</v>
          </cell>
          <cell r="K26">
            <v>0</v>
          </cell>
          <cell r="L26">
            <v>0</v>
          </cell>
          <cell r="M26">
            <v>12810</v>
          </cell>
          <cell r="N26">
            <v>37661.4</v>
          </cell>
        </row>
        <row r="27">
          <cell r="A27">
            <v>3.0799999999999983</v>
          </cell>
          <cell r="B27" t="str">
            <v>TRATAMIENTO SUPERFICIAL SEGUNDA CAPA</v>
          </cell>
          <cell r="C27" t="str">
            <v>M2</v>
          </cell>
          <cell r="D27">
            <v>10500</v>
          </cell>
          <cell r="E27">
            <v>2.0499999999999998</v>
          </cell>
          <cell r="F27">
            <v>21525</v>
          </cell>
          <cell r="G27">
            <v>0</v>
          </cell>
          <cell r="H27">
            <v>0</v>
          </cell>
          <cell r="J27">
            <v>0</v>
          </cell>
          <cell r="K27">
            <v>0</v>
          </cell>
          <cell r="L27">
            <v>0</v>
          </cell>
          <cell r="M27">
            <v>10500</v>
          </cell>
          <cell r="N27">
            <v>21524.999999999996</v>
          </cell>
        </row>
        <row r="28">
          <cell r="G28">
            <v>0</v>
          </cell>
          <cell r="K28">
            <v>0</v>
          </cell>
        </row>
        <row r="29">
          <cell r="A29">
            <v>4</v>
          </cell>
          <cell r="B29" t="str">
            <v>TRANSPORTE</v>
          </cell>
          <cell r="F29">
            <v>524414.08000000007</v>
          </cell>
          <cell r="G29">
            <v>0</v>
          </cell>
          <cell r="H29">
            <v>268546.47527</v>
          </cell>
          <cell r="J29">
            <v>2629.02</v>
          </cell>
          <cell r="K29">
            <v>0</v>
          </cell>
          <cell r="L29">
            <v>271175.48757</v>
          </cell>
          <cell r="N29">
            <v>253238.59483000002</v>
          </cell>
        </row>
        <row r="30">
          <cell r="A30">
            <v>4.01</v>
          </cell>
          <cell r="B30" t="str">
            <v>TRANSPORTE DE MATERIALES GRANULARES D &lt;= 1 KM</v>
          </cell>
          <cell r="C30" t="str">
            <v>M3K</v>
          </cell>
          <cell r="D30">
            <v>44366.66</v>
          </cell>
          <cell r="E30">
            <v>4.34</v>
          </cell>
          <cell r="F30">
            <v>192551.3</v>
          </cell>
          <cell r="G30">
            <v>25592.68</v>
          </cell>
          <cell r="H30">
            <v>111072.23119999999</v>
          </cell>
          <cell r="I30">
            <v>180.08</v>
          </cell>
          <cell r="J30">
            <v>781.55</v>
          </cell>
          <cell r="K30">
            <v>25772.760000000002</v>
          </cell>
          <cell r="L30">
            <v>111853.77840000001</v>
          </cell>
          <cell r="M30">
            <v>18593.900000000001</v>
          </cell>
          <cell r="N30">
            <v>80697.525999999998</v>
          </cell>
        </row>
        <row r="31">
          <cell r="A31">
            <v>4.0199999999999996</v>
          </cell>
          <cell r="B31" t="str">
            <v>TRANSPORTE DE MATERIALES GRANULARES D &gt; 1 Km.</v>
          </cell>
          <cell r="C31" t="str">
            <v>M3K</v>
          </cell>
          <cell r="D31">
            <v>283643.40000000002</v>
          </cell>
          <cell r="E31">
            <v>1.17</v>
          </cell>
          <cell r="F31">
            <v>331862.78000000003</v>
          </cell>
          <cell r="G31">
            <v>134593.37100000001</v>
          </cell>
          <cell r="H31">
            <v>157474.24407000002</v>
          </cell>
          <cell r="I31">
            <v>1579.03</v>
          </cell>
          <cell r="J31">
            <v>1847.47</v>
          </cell>
          <cell r="K31">
            <v>136172.40100000001</v>
          </cell>
          <cell r="L31">
            <v>159321.70917000002</v>
          </cell>
          <cell r="M31">
            <v>147470.99900000001</v>
          </cell>
          <cell r="N31">
            <v>172541.06883</v>
          </cell>
        </row>
        <row r="32">
          <cell r="G32">
            <v>0</v>
          </cell>
          <cell r="K32">
            <v>0</v>
          </cell>
        </row>
        <row r="33">
          <cell r="A33">
            <v>5</v>
          </cell>
          <cell r="B33" t="str">
            <v>OBRAS DE ARTE Y DRENAJE</v>
          </cell>
          <cell r="F33">
            <v>2652141.34</v>
          </cell>
          <cell r="G33">
            <v>0</v>
          </cell>
          <cell r="H33">
            <v>1142082.1486000002</v>
          </cell>
          <cell r="J33">
            <v>0</v>
          </cell>
          <cell r="K33">
            <v>0</v>
          </cell>
          <cell r="L33">
            <v>1142082.1486000002</v>
          </cell>
          <cell r="N33">
            <v>1510059.1932000003</v>
          </cell>
        </row>
        <row r="34">
          <cell r="A34">
            <v>5.01</v>
          </cell>
          <cell r="B34" t="str">
            <v>EXCAVACIÓN PARA ESTRUCTURAS EN MATERIAL COMUN SECO</v>
          </cell>
          <cell r="C34" t="str">
            <v>M3</v>
          </cell>
          <cell r="D34">
            <v>4353.76</v>
          </cell>
          <cell r="E34">
            <v>7.81</v>
          </cell>
          <cell r="F34">
            <v>34002.870000000003</v>
          </cell>
          <cell r="G34">
            <v>2614.4899999999998</v>
          </cell>
          <cell r="H34">
            <v>20419.166899999997</v>
          </cell>
          <cell r="J34">
            <v>0</v>
          </cell>
          <cell r="K34">
            <v>2614.4899999999998</v>
          </cell>
          <cell r="L34">
            <v>20419.166899999997</v>
          </cell>
          <cell r="M34">
            <v>1739.2700000000004</v>
          </cell>
          <cell r="N34">
            <v>13583.698700000003</v>
          </cell>
        </row>
        <row r="35">
          <cell r="A35">
            <v>5.0199999999999996</v>
          </cell>
          <cell r="B35" t="str">
            <v>EXCAVACIÓN PARA ESTRUCTURAS EN MATERIAL COMÚN BAJO AGUA</v>
          </cell>
          <cell r="C35" t="str">
            <v>M3</v>
          </cell>
          <cell r="D35">
            <v>769.05</v>
          </cell>
          <cell r="E35">
            <v>8.1300000000000008</v>
          </cell>
          <cell r="F35">
            <v>6252.38</v>
          </cell>
          <cell r="G35">
            <v>33.840000000000003</v>
          </cell>
          <cell r="H35">
            <v>275.11920000000003</v>
          </cell>
          <cell r="J35">
            <v>0</v>
          </cell>
          <cell r="K35">
            <v>33.840000000000003</v>
          </cell>
          <cell r="L35">
            <v>275.11920000000003</v>
          </cell>
          <cell r="M35">
            <v>735.20999999999992</v>
          </cell>
          <cell r="N35">
            <v>5977.2573000000002</v>
          </cell>
        </row>
        <row r="36">
          <cell r="A36">
            <v>5.0299999999999994</v>
          </cell>
          <cell r="B36" t="str">
            <v>RELLENO PARA ESTRUCTURAS</v>
          </cell>
          <cell r="C36" t="str">
            <v>M3</v>
          </cell>
          <cell r="D36">
            <v>1378.36</v>
          </cell>
          <cell r="E36">
            <v>17.440000000000001</v>
          </cell>
          <cell r="F36">
            <v>24038.6</v>
          </cell>
          <cell r="G36">
            <v>1323.13</v>
          </cell>
          <cell r="H36">
            <v>23075.387200000005</v>
          </cell>
          <cell r="J36">
            <v>0</v>
          </cell>
          <cell r="K36">
            <v>1323.13</v>
          </cell>
          <cell r="L36">
            <v>23075.387200000005</v>
          </cell>
          <cell r="M36">
            <v>55.229999999999791</v>
          </cell>
          <cell r="N36">
            <v>963.21119999999644</v>
          </cell>
        </row>
        <row r="37">
          <cell r="A37">
            <v>5.0399999999999991</v>
          </cell>
          <cell r="B37" t="str">
            <v>CUNETAS REVESTIDAS EN CONCRETO</v>
          </cell>
          <cell r="C37" t="str">
            <v>ML</v>
          </cell>
          <cell r="D37">
            <v>20195.87</v>
          </cell>
          <cell r="E37">
            <v>45.47</v>
          </cell>
          <cell r="F37">
            <v>918306.21</v>
          </cell>
          <cell r="G37">
            <v>0</v>
          </cell>
          <cell r="H37">
            <v>0</v>
          </cell>
          <cell r="J37">
            <v>0</v>
          </cell>
          <cell r="K37">
            <v>0</v>
          </cell>
          <cell r="L37">
            <v>0</v>
          </cell>
          <cell r="M37">
            <v>20195.87</v>
          </cell>
          <cell r="N37">
            <v>918306.20889999997</v>
          </cell>
        </row>
        <row r="38">
          <cell r="A38">
            <v>5.0499999999999989</v>
          </cell>
          <cell r="B38" t="str">
            <v>CONSTRUCCION DE ALCANTARILLA TMC Ø=36"</v>
          </cell>
          <cell r="C38" t="str">
            <v>ML</v>
          </cell>
          <cell r="D38">
            <v>27.69</v>
          </cell>
          <cell r="E38">
            <v>325.27</v>
          </cell>
          <cell r="F38">
            <v>9006.73</v>
          </cell>
          <cell r="G38">
            <v>18.73</v>
          </cell>
          <cell r="H38">
            <v>6092.3071</v>
          </cell>
          <cell r="J38">
            <v>0</v>
          </cell>
          <cell r="K38">
            <v>18.73</v>
          </cell>
          <cell r="L38">
            <v>6092.3071</v>
          </cell>
          <cell r="M38">
            <v>8.9600000000000009</v>
          </cell>
          <cell r="N38">
            <v>2914.4192000000003</v>
          </cell>
        </row>
        <row r="39">
          <cell r="A39">
            <v>5.0599999999999987</v>
          </cell>
          <cell r="B39" t="str">
            <v>CONSTRUCCION DE ALCANTARILLA  TMC 4.57x1.57m.</v>
          </cell>
          <cell r="C39" t="str">
            <v>ML</v>
          </cell>
          <cell r="D39">
            <v>9.15</v>
          </cell>
          <cell r="E39">
            <v>3066.85</v>
          </cell>
          <cell r="F39">
            <v>28061.68</v>
          </cell>
          <cell r="G39">
            <v>9.15</v>
          </cell>
          <cell r="H39">
            <v>28061.677500000002</v>
          </cell>
          <cell r="J39">
            <v>0</v>
          </cell>
          <cell r="K39">
            <v>9.15</v>
          </cell>
          <cell r="L39">
            <v>28061.677500000002</v>
          </cell>
          <cell r="M39">
            <v>0</v>
          </cell>
          <cell r="N39">
            <v>0</v>
          </cell>
        </row>
        <row r="40">
          <cell r="A40">
            <v>5.0699999999999985</v>
          </cell>
          <cell r="B40" t="str">
            <v>PINTURA ASFALTICA EN ALCANTARILLAS</v>
          </cell>
          <cell r="C40" t="str">
            <v>M2</v>
          </cell>
          <cell r="D40">
            <v>617.04</v>
          </cell>
          <cell r="E40">
            <v>10.74</v>
          </cell>
          <cell r="F40">
            <v>6627.01</v>
          </cell>
          <cell r="G40">
            <v>213.69</v>
          </cell>
          <cell r="H40">
            <v>2295.0306</v>
          </cell>
          <cell r="J40">
            <v>0</v>
          </cell>
          <cell r="K40">
            <v>213.69</v>
          </cell>
          <cell r="L40">
            <v>2295.0306</v>
          </cell>
          <cell r="M40">
            <v>403.34999999999997</v>
          </cell>
          <cell r="N40">
            <v>4331.9789999999994</v>
          </cell>
        </row>
        <row r="41">
          <cell r="A41">
            <v>5.0799999999999983</v>
          </cell>
          <cell r="B41" t="str">
            <v>ENCOFRADO Y DESENCOFRADO PARA ESTRUCTURAS</v>
          </cell>
          <cell r="C41" t="str">
            <v>M2</v>
          </cell>
          <cell r="D41">
            <v>1380.85</v>
          </cell>
          <cell r="E41">
            <v>39.799999999999997</v>
          </cell>
          <cell r="F41">
            <v>54957.83</v>
          </cell>
          <cell r="G41">
            <v>1380.85</v>
          </cell>
          <cell r="H41">
            <v>54957.829999999994</v>
          </cell>
          <cell r="J41">
            <v>0</v>
          </cell>
          <cell r="K41">
            <v>1380.85</v>
          </cell>
          <cell r="L41">
            <v>54957.829999999994</v>
          </cell>
          <cell r="N41">
            <v>0</v>
          </cell>
        </row>
        <row r="42">
          <cell r="A42">
            <v>5.0899999999999981</v>
          </cell>
          <cell r="B42" t="str">
            <v>CONCRETO CICLOPEO F'C=140 KG/CM2 + 30% PIEDRA GRANDE</v>
          </cell>
          <cell r="C42" t="str">
            <v>M3</v>
          </cell>
          <cell r="D42">
            <v>8.0299999999999994</v>
          </cell>
          <cell r="E42">
            <v>201.78</v>
          </cell>
          <cell r="F42">
            <v>1620.29</v>
          </cell>
          <cell r="G42">
            <v>8.0299999999999994</v>
          </cell>
          <cell r="H42">
            <v>1620.2933999999998</v>
          </cell>
          <cell r="J42">
            <v>0</v>
          </cell>
          <cell r="K42">
            <v>8.0299999999999994</v>
          </cell>
          <cell r="L42">
            <v>1620.2933999999998</v>
          </cell>
          <cell r="M42">
            <v>0</v>
          </cell>
          <cell r="N42">
            <v>0</v>
          </cell>
        </row>
        <row r="43">
          <cell r="A43">
            <v>5.0999999999999979</v>
          </cell>
          <cell r="B43" t="str">
            <v>CONCRETO F'C=140KG/CM2</v>
          </cell>
          <cell r="C43" t="str">
            <v>M3</v>
          </cell>
          <cell r="D43">
            <v>114</v>
          </cell>
          <cell r="E43">
            <v>226.27</v>
          </cell>
          <cell r="F43">
            <v>25794.78</v>
          </cell>
          <cell r="G43">
            <v>11.55</v>
          </cell>
          <cell r="H43">
            <v>2613.4185000000002</v>
          </cell>
          <cell r="J43">
            <v>0</v>
          </cell>
          <cell r="K43">
            <v>11.55</v>
          </cell>
          <cell r="L43">
            <v>2613.4185000000002</v>
          </cell>
          <cell r="M43">
            <v>102.45</v>
          </cell>
          <cell r="N43">
            <v>23181.361500000003</v>
          </cell>
        </row>
        <row r="44">
          <cell r="A44">
            <v>5.1099999999999977</v>
          </cell>
          <cell r="B44" t="str">
            <v>CONCRETO FC=175KG/CM2</v>
          </cell>
          <cell r="C44" t="str">
            <v>M3</v>
          </cell>
          <cell r="D44">
            <v>198.62</v>
          </cell>
          <cell r="E44">
            <v>234.28</v>
          </cell>
          <cell r="F44">
            <v>46532.69</v>
          </cell>
          <cell r="G44">
            <v>188.48</v>
          </cell>
          <cell r="H44">
            <v>44157.094399999994</v>
          </cell>
          <cell r="J44">
            <v>0</v>
          </cell>
          <cell r="K44">
            <v>188.48</v>
          </cell>
          <cell r="L44">
            <v>44157.094399999994</v>
          </cell>
          <cell r="M44">
            <v>10.140000000000015</v>
          </cell>
          <cell r="N44">
            <v>2375.5992000000033</v>
          </cell>
        </row>
        <row r="45">
          <cell r="A45">
            <v>5.1199999999999974</v>
          </cell>
          <cell r="B45" t="str">
            <v>CONCRETO F'C= 210 KG/CM2</v>
          </cell>
          <cell r="C45" t="str">
            <v>M3</v>
          </cell>
          <cell r="D45">
            <v>532.36</v>
          </cell>
          <cell r="E45">
            <v>265.98</v>
          </cell>
          <cell r="F45">
            <v>141597.10999999999</v>
          </cell>
          <cell r="G45">
            <v>247.51</v>
          </cell>
          <cell r="H45">
            <v>65832.709799999997</v>
          </cell>
          <cell r="J45">
            <v>0</v>
          </cell>
          <cell r="K45">
            <v>247.51</v>
          </cell>
          <cell r="L45">
            <v>65832.709799999997</v>
          </cell>
          <cell r="M45">
            <v>284.85000000000002</v>
          </cell>
          <cell r="N45">
            <v>75764.403000000006</v>
          </cell>
        </row>
        <row r="46">
          <cell r="A46">
            <v>5.1299999999999972</v>
          </cell>
          <cell r="B46" t="str">
            <v>REVESTIMIENTO CON PIEDRA EMBOQUILLADA</v>
          </cell>
          <cell r="C46" t="str">
            <v>M2</v>
          </cell>
          <cell r="D46">
            <v>1210</v>
          </cell>
          <cell r="E46">
            <v>24.42</v>
          </cell>
          <cell r="F46">
            <v>29548.2</v>
          </cell>
          <cell r="G46">
            <v>236.14</v>
          </cell>
          <cell r="H46">
            <v>5766.5388000000003</v>
          </cell>
          <cell r="J46">
            <v>0</v>
          </cell>
          <cell r="K46">
            <v>236.14</v>
          </cell>
          <cell r="L46">
            <v>5766.5388000000003</v>
          </cell>
          <cell r="M46">
            <v>973.86</v>
          </cell>
          <cell r="N46">
            <v>23781.661200000002</v>
          </cell>
        </row>
        <row r="47">
          <cell r="A47">
            <v>5.139999999999997</v>
          </cell>
          <cell r="B47" t="str">
            <v>DEMOLICION DE ESTRUCTURAS</v>
          </cell>
          <cell r="C47" t="str">
            <v>M3</v>
          </cell>
          <cell r="D47">
            <v>0.94</v>
          </cell>
          <cell r="E47">
            <v>85.71</v>
          </cell>
          <cell r="F47">
            <v>80.569999999999993</v>
          </cell>
          <cell r="G47">
            <v>0</v>
          </cell>
          <cell r="H47">
            <v>0</v>
          </cell>
          <cell r="J47">
            <v>0</v>
          </cell>
          <cell r="K47">
            <v>0</v>
          </cell>
          <cell r="L47">
            <v>0</v>
          </cell>
          <cell r="M47">
            <v>0.94</v>
          </cell>
          <cell r="N47">
            <v>80.567399999999992</v>
          </cell>
        </row>
        <row r="48">
          <cell r="A48">
            <v>5.1499999999999968</v>
          </cell>
          <cell r="B48" t="str">
            <v>ENCAUZAMIENTO DE ALCANTARILLAS</v>
          </cell>
          <cell r="C48" t="str">
            <v>M3</v>
          </cell>
          <cell r="D48">
            <v>119.52</v>
          </cell>
          <cell r="E48">
            <v>13.46</v>
          </cell>
          <cell r="F48">
            <v>1608.74</v>
          </cell>
          <cell r="G48">
            <v>0</v>
          </cell>
          <cell r="H48">
            <v>0</v>
          </cell>
          <cell r="J48">
            <v>0</v>
          </cell>
          <cell r="K48">
            <v>0</v>
          </cell>
          <cell r="L48">
            <v>0</v>
          </cell>
          <cell r="M48">
            <v>119.52</v>
          </cell>
          <cell r="N48">
            <v>1608.7392</v>
          </cell>
        </row>
        <row r="49">
          <cell r="A49">
            <v>5.1599999999999966</v>
          </cell>
          <cell r="B49" t="str">
            <v>ACERO DE REFUERZO</v>
          </cell>
          <cell r="C49" t="str">
            <v>KG</v>
          </cell>
          <cell r="D49">
            <v>55516.87</v>
          </cell>
          <cell r="E49">
            <v>3.68</v>
          </cell>
          <cell r="F49">
            <v>204302.07999999999</v>
          </cell>
          <cell r="G49">
            <v>30480.79</v>
          </cell>
          <cell r="H49">
            <v>112169.30720000001</v>
          </cell>
          <cell r="J49">
            <v>0</v>
          </cell>
          <cell r="K49">
            <v>30480.79</v>
          </cell>
          <cell r="L49">
            <v>112169.30720000001</v>
          </cell>
          <cell r="M49">
            <v>25036.080000000002</v>
          </cell>
          <cell r="N49">
            <v>92132.774400000009</v>
          </cell>
        </row>
        <row r="50">
          <cell r="A50">
            <v>5.1699999999999964</v>
          </cell>
          <cell r="B50" t="str">
            <v>MUROS DE CONCRETO CICLOPEO</v>
          </cell>
          <cell r="C50" t="str">
            <v>M3</v>
          </cell>
          <cell r="D50">
            <v>2058.61</v>
          </cell>
          <cell r="E50">
            <v>419.38</v>
          </cell>
          <cell r="F50">
            <v>863339.86</v>
          </cell>
          <cell r="G50">
            <v>1489.52</v>
          </cell>
          <cell r="H50">
            <v>624674.89760000003</v>
          </cell>
          <cell r="J50">
            <v>0</v>
          </cell>
          <cell r="K50">
            <v>1489.52</v>
          </cell>
          <cell r="L50">
            <v>624674.89760000003</v>
          </cell>
          <cell r="M50">
            <v>569.09000000000015</v>
          </cell>
          <cell r="N50">
            <v>238664.96420000005</v>
          </cell>
        </row>
        <row r="51">
          <cell r="A51">
            <v>5.1799999999999962</v>
          </cell>
          <cell r="B51" t="str">
            <v>MURO DE MAMPOSTERIA DE PIEDRA</v>
          </cell>
          <cell r="C51" t="str">
            <v>M3</v>
          </cell>
          <cell r="D51">
            <v>72.959999999999994</v>
          </cell>
          <cell r="E51">
            <v>200.03</v>
          </cell>
          <cell r="F51">
            <v>14594.19</v>
          </cell>
          <cell r="G51">
            <v>0</v>
          </cell>
          <cell r="H51">
            <v>0</v>
          </cell>
          <cell r="J51">
            <v>0</v>
          </cell>
          <cell r="K51">
            <v>0</v>
          </cell>
          <cell r="L51">
            <v>0</v>
          </cell>
          <cell r="M51">
            <v>72.959999999999994</v>
          </cell>
          <cell r="N51">
            <v>14594.188799999998</v>
          </cell>
        </row>
        <row r="52">
          <cell r="A52">
            <v>5.1899999999999959</v>
          </cell>
          <cell r="B52" t="str">
            <v>GAVION TIPO CAJON</v>
          </cell>
          <cell r="C52" t="str">
            <v>M3</v>
          </cell>
          <cell r="D52">
            <v>1807.26</v>
          </cell>
          <cell r="E52">
            <v>127.36</v>
          </cell>
          <cell r="F52">
            <v>230172.63</v>
          </cell>
          <cell r="G52">
            <v>1091</v>
          </cell>
          <cell r="H52">
            <v>138949.76000000001</v>
          </cell>
          <cell r="J52">
            <v>0</v>
          </cell>
          <cell r="K52">
            <v>1091</v>
          </cell>
          <cell r="L52">
            <v>138949.76000000001</v>
          </cell>
          <cell r="M52">
            <v>716.26</v>
          </cell>
          <cell r="N52">
            <v>91222.873599999992</v>
          </cell>
        </row>
        <row r="53">
          <cell r="A53">
            <v>5.1999999999999957</v>
          </cell>
          <cell r="B53" t="str">
            <v>ENROCADO DE PROTECCION</v>
          </cell>
          <cell r="C53" t="str">
            <v>M3</v>
          </cell>
          <cell r="D53">
            <v>1.62</v>
          </cell>
          <cell r="E53">
            <v>76.31</v>
          </cell>
          <cell r="F53">
            <v>123.62</v>
          </cell>
          <cell r="G53">
            <v>0</v>
          </cell>
          <cell r="H53">
            <v>0</v>
          </cell>
          <cell r="J53">
            <v>0</v>
          </cell>
          <cell r="K53">
            <v>0</v>
          </cell>
          <cell r="L53">
            <v>0</v>
          </cell>
          <cell r="M53">
            <v>1.62</v>
          </cell>
          <cell r="N53">
            <v>123.62220000000001</v>
          </cell>
        </row>
        <row r="54">
          <cell r="A54">
            <v>5.2099999999999955</v>
          </cell>
          <cell r="B54" t="str">
            <v>MATERIAL FILTRANTE</v>
          </cell>
          <cell r="C54" t="str">
            <v>M3</v>
          </cell>
          <cell r="D54">
            <v>114</v>
          </cell>
          <cell r="E54">
            <v>45.77</v>
          </cell>
          <cell r="F54">
            <v>5217.78</v>
          </cell>
          <cell r="G54">
            <v>114</v>
          </cell>
          <cell r="H54">
            <v>5217.7800000000007</v>
          </cell>
          <cell r="J54">
            <v>0</v>
          </cell>
          <cell r="K54">
            <v>114</v>
          </cell>
          <cell r="L54">
            <v>5217.7800000000007</v>
          </cell>
          <cell r="M54">
            <v>0</v>
          </cell>
          <cell r="N54">
            <v>0</v>
          </cell>
        </row>
        <row r="55">
          <cell r="A55">
            <v>5.2199999999999953</v>
          </cell>
          <cell r="B55" t="str">
            <v>DREN PVC SAP d=6"</v>
          </cell>
          <cell r="C55" t="str">
            <v>ML</v>
          </cell>
          <cell r="D55">
            <v>140</v>
          </cell>
          <cell r="E55">
            <v>42.37</v>
          </cell>
          <cell r="F55">
            <v>5931.8</v>
          </cell>
          <cell r="G55">
            <v>129.34</v>
          </cell>
          <cell r="H55">
            <v>5480.1358</v>
          </cell>
          <cell r="J55">
            <v>0</v>
          </cell>
          <cell r="K55">
            <v>129.34</v>
          </cell>
          <cell r="L55">
            <v>5480.1358</v>
          </cell>
          <cell r="M55">
            <v>10.659999999999997</v>
          </cell>
          <cell r="N55">
            <v>451.66419999999982</v>
          </cell>
        </row>
        <row r="56">
          <cell r="A56">
            <v>5.2299999999999951</v>
          </cell>
          <cell r="B56" t="str">
            <v>DREN PVC SAP d=2"</v>
          </cell>
          <cell r="C56" t="str">
            <v>ML</v>
          </cell>
          <cell r="D56">
            <v>25.74</v>
          </cell>
          <cell r="E56">
            <v>12.29</v>
          </cell>
          <cell r="F56">
            <v>316.33999999999997</v>
          </cell>
          <cell r="G56">
            <v>25.74</v>
          </cell>
          <cell r="H56">
            <v>316.34459999999996</v>
          </cell>
          <cell r="J56">
            <v>0</v>
          </cell>
          <cell r="K56">
            <v>25.74</v>
          </cell>
          <cell r="L56">
            <v>316.34459999999996</v>
          </cell>
          <cell r="M56">
            <v>0</v>
          </cell>
          <cell r="N56">
            <v>0</v>
          </cell>
        </row>
        <row r="57">
          <cell r="A57">
            <v>5.2399999999999949</v>
          </cell>
          <cell r="B57" t="str">
            <v>CODO DE PVC-SAP d=6"</v>
          </cell>
          <cell r="C57" t="str">
            <v>UND</v>
          </cell>
          <cell r="D57">
            <v>5</v>
          </cell>
          <cell r="E57">
            <v>21.47</v>
          </cell>
          <cell r="F57">
            <v>107.35</v>
          </cell>
          <cell r="G57">
            <v>5</v>
          </cell>
          <cell r="H57">
            <v>107.35</v>
          </cell>
          <cell r="J57">
            <v>0</v>
          </cell>
          <cell r="K57">
            <v>5</v>
          </cell>
          <cell r="L57">
            <v>107.35</v>
          </cell>
          <cell r="M57">
            <v>0</v>
          </cell>
          <cell r="N57">
            <v>0</v>
          </cell>
        </row>
        <row r="58">
          <cell r="G58">
            <v>0</v>
          </cell>
          <cell r="K58">
            <v>0</v>
          </cell>
        </row>
        <row r="59">
          <cell r="A59">
            <v>6</v>
          </cell>
          <cell r="B59" t="str">
            <v>SEÑALIZACION Y SEGURIDAD VIAL</v>
          </cell>
          <cell r="F59">
            <v>511901.63</v>
          </cell>
          <cell r="G59">
            <v>0</v>
          </cell>
          <cell r="H59">
            <v>27577.4964</v>
          </cell>
          <cell r="J59">
            <v>22583.46</v>
          </cell>
          <cell r="K59">
            <v>0</v>
          </cell>
          <cell r="L59">
            <v>50160.9588</v>
          </cell>
          <cell r="N59">
            <v>461740.67690000002</v>
          </cell>
        </row>
        <row r="60">
          <cell r="A60">
            <v>6.01</v>
          </cell>
          <cell r="B60" t="str">
            <v>SEÑALES PREVENTIVAS</v>
          </cell>
          <cell r="C60" t="str">
            <v>UND</v>
          </cell>
          <cell r="D60">
            <v>115</v>
          </cell>
          <cell r="E60">
            <v>553.07000000000005</v>
          </cell>
          <cell r="F60">
            <v>63603.05</v>
          </cell>
          <cell r="G60">
            <v>0</v>
          </cell>
          <cell r="H60">
            <v>0</v>
          </cell>
          <cell r="J60">
            <v>0</v>
          </cell>
          <cell r="K60">
            <v>0</v>
          </cell>
          <cell r="L60">
            <v>0</v>
          </cell>
          <cell r="M60">
            <v>115</v>
          </cell>
          <cell r="N60">
            <v>63603.05</v>
          </cell>
        </row>
        <row r="61">
          <cell r="A61">
            <v>6.02</v>
          </cell>
          <cell r="B61" t="str">
            <v>SEÑALES PREVENTIVAS (COLOCACION)</v>
          </cell>
          <cell r="C61" t="str">
            <v>UND</v>
          </cell>
          <cell r="D61">
            <v>118</v>
          </cell>
          <cell r="E61">
            <v>219.43</v>
          </cell>
          <cell r="F61">
            <v>25892.74</v>
          </cell>
          <cell r="G61">
            <v>15</v>
          </cell>
          <cell r="H61">
            <v>3291.4500000000003</v>
          </cell>
          <cell r="J61">
            <v>0</v>
          </cell>
          <cell r="K61">
            <v>15</v>
          </cell>
          <cell r="L61">
            <v>3291.4500000000003</v>
          </cell>
          <cell r="M61">
            <v>103</v>
          </cell>
          <cell r="N61">
            <v>22601.29</v>
          </cell>
        </row>
        <row r="62">
          <cell r="A62">
            <v>6.0299999999999994</v>
          </cell>
          <cell r="B62" t="str">
            <v>SEÑALES REGLAMENTARIAS (COLOCACION)</v>
          </cell>
          <cell r="C62" t="str">
            <v>UND</v>
          </cell>
          <cell r="D62">
            <v>55</v>
          </cell>
          <cell r="E62">
            <v>225.69</v>
          </cell>
          <cell r="F62">
            <v>12412.95</v>
          </cell>
          <cell r="G62">
            <v>4</v>
          </cell>
          <cell r="H62">
            <v>902.76</v>
          </cell>
          <cell r="J62">
            <v>0</v>
          </cell>
          <cell r="K62">
            <v>4</v>
          </cell>
          <cell r="L62">
            <v>902.76</v>
          </cell>
          <cell r="M62">
            <v>51</v>
          </cell>
          <cell r="N62">
            <v>11510.19</v>
          </cell>
        </row>
        <row r="63">
          <cell r="A63">
            <v>6.0399999999999991</v>
          </cell>
          <cell r="B63" t="str">
            <v>SEÑALES INFORMATIVAS (COLOCACION)</v>
          </cell>
          <cell r="C63" t="str">
            <v>M2</v>
          </cell>
          <cell r="D63">
            <v>36.68</v>
          </cell>
          <cell r="E63">
            <v>16.98</v>
          </cell>
          <cell r="F63">
            <v>622.83000000000004</v>
          </cell>
          <cell r="G63">
            <v>0</v>
          </cell>
          <cell r="H63">
            <v>0</v>
          </cell>
          <cell r="J63">
            <v>0</v>
          </cell>
          <cell r="K63">
            <v>0</v>
          </cell>
          <cell r="L63">
            <v>0</v>
          </cell>
          <cell r="M63">
            <v>36.68</v>
          </cell>
          <cell r="N63">
            <v>622.82640000000004</v>
          </cell>
        </row>
        <row r="64">
          <cell r="A64">
            <v>6.0499999999999989</v>
          </cell>
          <cell r="B64" t="str">
            <v>ESTRUCTURA DE SOPORTE DE SEÑALES Ø=3" (COLOCACION)</v>
          </cell>
          <cell r="C64" t="str">
            <v>ML</v>
          </cell>
          <cell r="D64">
            <v>107.18</v>
          </cell>
          <cell r="E64">
            <v>132.30000000000001</v>
          </cell>
          <cell r="F64">
            <v>14179.91</v>
          </cell>
          <cell r="G64">
            <v>0</v>
          </cell>
          <cell r="H64">
            <v>0</v>
          </cell>
          <cell r="J64">
            <v>0</v>
          </cell>
          <cell r="K64">
            <v>0</v>
          </cell>
          <cell r="L64">
            <v>0</v>
          </cell>
          <cell r="M64">
            <v>107.18</v>
          </cell>
          <cell r="N64">
            <v>14179.914000000002</v>
          </cell>
        </row>
        <row r="65">
          <cell r="A65">
            <v>6.0599999999999987</v>
          </cell>
          <cell r="B65" t="str">
            <v>CIMENTACION SEÑALES INFORMATIVAS</v>
          </cell>
          <cell r="C65" t="str">
            <v>M3</v>
          </cell>
          <cell r="D65">
            <v>102.58</v>
          </cell>
          <cell r="E65">
            <v>484.92</v>
          </cell>
          <cell r="F65">
            <v>49743.09</v>
          </cell>
          <cell r="G65">
            <v>5.04</v>
          </cell>
          <cell r="H65">
            <v>2443.9967999999999</v>
          </cell>
          <cell r="J65">
            <v>0</v>
          </cell>
          <cell r="K65">
            <v>5.04</v>
          </cell>
          <cell r="L65">
            <v>2443.9967999999999</v>
          </cell>
          <cell r="M65">
            <v>97.539999999999992</v>
          </cell>
          <cell r="N65">
            <v>47299.096799999999</v>
          </cell>
        </row>
        <row r="66">
          <cell r="A66">
            <v>6.0699999999999985</v>
          </cell>
          <cell r="B66" t="str">
            <v>HITOS KILOMETRICOS</v>
          </cell>
          <cell r="C66" t="str">
            <v>UND</v>
          </cell>
          <cell r="D66">
            <v>38</v>
          </cell>
          <cell r="E66">
            <v>106.23</v>
          </cell>
          <cell r="F66">
            <v>4036.74</v>
          </cell>
          <cell r="G66">
            <v>0</v>
          </cell>
          <cell r="H66">
            <v>0</v>
          </cell>
          <cell r="J66">
            <v>0</v>
          </cell>
          <cell r="K66">
            <v>0</v>
          </cell>
          <cell r="L66">
            <v>0</v>
          </cell>
          <cell r="M66">
            <v>38</v>
          </cell>
          <cell r="N66">
            <v>4036.7400000000002</v>
          </cell>
        </row>
        <row r="67">
          <cell r="A67">
            <v>6.0799999999999983</v>
          </cell>
          <cell r="B67" t="str">
            <v>MARCAS EN EL PAVIMENTO</v>
          </cell>
          <cell r="C67" t="str">
            <v>M2</v>
          </cell>
          <cell r="D67">
            <v>10975.32</v>
          </cell>
          <cell r="E67">
            <v>10.220000000000001</v>
          </cell>
          <cell r="F67">
            <v>112167.77</v>
          </cell>
          <cell r="G67">
            <v>0</v>
          </cell>
          <cell r="H67">
            <v>0</v>
          </cell>
          <cell r="J67">
            <v>0</v>
          </cell>
          <cell r="K67">
            <v>0</v>
          </cell>
          <cell r="L67">
            <v>0</v>
          </cell>
          <cell r="M67">
            <v>10975.32</v>
          </cell>
          <cell r="N67">
            <v>112167.77040000001</v>
          </cell>
        </row>
        <row r="68">
          <cell r="A68">
            <v>6.0899999999999981</v>
          </cell>
          <cell r="B68" t="str">
            <v>GUARDAVIA (COLOCACIÓN Y PINTURA)</v>
          </cell>
          <cell r="C68" t="str">
            <v>ML</v>
          </cell>
          <cell r="D68">
            <v>7366.42</v>
          </cell>
          <cell r="E68">
            <v>30.08</v>
          </cell>
          <cell r="F68">
            <v>221581.91</v>
          </cell>
          <cell r="G68">
            <v>696.12</v>
          </cell>
          <cell r="H68">
            <v>20939.2896</v>
          </cell>
          <cell r="I68">
            <v>750.78</v>
          </cell>
          <cell r="J68">
            <v>22583.46</v>
          </cell>
          <cell r="K68">
            <v>1446.9</v>
          </cell>
          <cell r="L68">
            <v>43522.752</v>
          </cell>
          <cell r="M68">
            <v>5919.52</v>
          </cell>
          <cell r="N68">
            <v>178059.16159999999</v>
          </cell>
        </row>
        <row r="69">
          <cell r="A69">
            <v>6.0999999999999979</v>
          </cell>
          <cell r="B69" t="str">
            <v>PINTADO DE PARAPETOS Y MUROS</v>
          </cell>
          <cell r="C69" t="str">
            <v>M2</v>
          </cell>
          <cell r="D69">
            <v>970.93</v>
          </cell>
          <cell r="E69">
            <v>7.89</v>
          </cell>
          <cell r="F69">
            <v>7660.64</v>
          </cell>
          <cell r="G69">
            <v>0</v>
          </cell>
          <cell r="H69">
            <v>0</v>
          </cell>
          <cell r="J69">
            <v>0</v>
          </cell>
          <cell r="K69">
            <v>0</v>
          </cell>
          <cell r="L69">
            <v>0</v>
          </cell>
          <cell r="M69">
            <v>970.93</v>
          </cell>
          <cell r="N69">
            <v>7660.6376999999993</v>
          </cell>
        </row>
        <row r="70">
          <cell r="G70">
            <v>0</v>
          </cell>
          <cell r="K70">
            <v>0</v>
          </cell>
        </row>
        <row r="71">
          <cell r="A71">
            <v>7</v>
          </cell>
          <cell r="B71" t="str">
            <v>IMPACTO AMBIENTAL</v>
          </cell>
          <cell r="F71">
            <v>53016.05</v>
          </cell>
          <cell r="G71">
            <v>0</v>
          </cell>
          <cell r="H71">
            <v>0</v>
          </cell>
          <cell r="J71">
            <v>0</v>
          </cell>
          <cell r="K71">
            <v>0</v>
          </cell>
          <cell r="L71">
            <v>0</v>
          </cell>
          <cell r="N71">
            <v>53016.05</v>
          </cell>
        </row>
        <row r="72">
          <cell r="A72">
            <v>7.01</v>
          </cell>
          <cell r="B72" t="str">
            <v>COSTO AMBIENTAL</v>
          </cell>
          <cell r="C72" t="str">
            <v>GLB</v>
          </cell>
          <cell r="D72">
            <v>1</v>
          </cell>
          <cell r="E72">
            <v>53016.05</v>
          </cell>
          <cell r="F72">
            <v>53016.05</v>
          </cell>
          <cell r="G72">
            <v>0</v>
          </cell>
          <cell r="H72">
            <v>0</v>
          </cell>
          <cell r="J72">
            <v>0</v>
          </cell>
          <cell r="K72">
            <v>0</v>
          </cell>
          <cell r="L72">
            <v>0</v>
          </cell>
          <cell r="M72">
            <v>1</v>
          </cell>
          <cell r="N72">
            <v>53016.05</v>
          </cell>
        </row>
        <row r="73">
          <cell r="B73" t="str">
            <v>COSTO DIRECTO==&gt;</v>
          </cell>
          <cell r="F73">
            <v>7393615.5199999996</v>
          </cell>
          <cell r="H73">
            <v>3118831.5709700263</v>
          </cell>
          <cell r="J73">
            <v>67012.84</v>
          </cell>
          <cell r="L73">
            <v>3185844.41</v>
          </cell>
          <cell r="N73">
            <v>4207771.1154299742</v>
          </cell>
        </row>
        <row r="74">
          <cell r="B74" t="str">
            <v>COSTOS INDIRECTOS==&gt;</v>
          </cell>
          <cell r="D74">
            <v>0.10879944160255713</v>
          </cell>
          <cell r="F74">
            <v>804421.24</v>
          </cell>
          <cell r="H74">
            <v>339327.13</v>
          </cell>
          <cell r="J74">
            <v>7290.96</v>
          </cell>
          <cell r="L74">
            <v>346618.09</v>
          </cell>
          <cell r="N74">
            <v>457803.15</v>
          </cell>
        </row>
        <row r="75">
          <cell r="B75" t="str">
            <v>Gastos Generales por Cuneta Revestida de Concreto==&gt;</v>
          </cell>
          <cell r="D75">
            <v>9870.73</v>
          </cell>
          <cell r="E75">
            <v>45.47</v>
          </cell>
          <cell r="G75">
            <v>9955.42</v>
          </cell>
          <cell r="H75">
            <v>49250.559999999998</v>
          </cell>
          <cell r="I75">
            <v>422.76</v>
          </cell>
          <cell r="J75">
            <v>2091.44</v>
          </cell>
          <cell r="K75">
            <v>10378.18</v>
          </cell>
          <cell r="L75">
            <v>51342</v>
          </cell>
        </row>
        <row r="76">
          <cell r="B76" t="str">
            <v>TOTAL VALORIZADO==&gt;</v>
          </cell>
          <cell r="F76">
            <v>8198036.7599999998</v>
          </cell>
          <cell r="H76">
            <v>3507409.2609700263</v>
          </cell>
          <cell r="J76">
            <v>76395.240000000005</v>
          </cell>
          <cell r="L76">
            <v>3583804.5</v>
          </cell>
          <cell r="N76">
            <v>4665574.2654299745</v>
          </cell>
        </row>
        <row r="77">
          <cell r="B77" t="str">
            <v>PORCENTAJE DE AVANCE VALORIZADO==&gt;</v>
          </cell>
          <cell r="H77">
            <v>0.42783526881502132</v>
          </cell>
          <cell r="J77">
            <v>9.3187237672254612E-3</v>
          </cell>
          <cell r="L77">
            <v>0.43715399246392256</v>
          </cell>
          <cell r="N77">
            <v>0.5691087271277343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sr"/>
      <sheetName val="poligonal"/>
      <sheetName val="var3"/>
      <sheetName val="peralte"/>
      <sheetName val="Resumen"/>
      <sheetName val="planilla"/>
      <sheetName val="SR"/>
      <sheetName val="SRC"/>
      <sheetName val="Peral"/>
      <sheetName val="ELEMENTOS DE CURVAS"/>
      <sheetName val="PIV RAS"/>
      <sheetName val="perfil"/>
      <sheetName val="PUNTOS REVISION"/>
      <sheetName val="REPLANTEO REVISION"/>
      <sheetName val="ALCANTARILLAS"/>
      <sheetName val="PUNTOS REPLANTEO"/>
      <sheetName val="replanteo"/>
      <sheetName val="BM"/>
      <sheetName val="POL"/>
      <sheetName val="ELEM PLOTEO"/>
      <sheetName val="PIV SUB RAS "/>
      <sheetName val="pendientes"/>
      <sheetName val="chek"/>
      <sheetName val="cune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Q-97"/>
      <sheetName val="EQ-PROP"/>
      <sheetName val="EQ-ADQ"/>
      <sheetName val="EQ-ALQ"/>
      <sheetName val="INC-EQ"/>
      <sheetName val="SAL-BAS"/>
      <sheetName val="BENEF"/>
      <sheetName val="GRAL-UTI"/>
      <sheetName val="TAR-EQ"/>
      <sheetName val="ANTICIPO"/>
      <sheetName val="CRONO-DESEMB"/>
      <sheetName val="PLAN-DIAGRAMA"/>
      <sheetName val="pro-financ"/>
    </sheetNames>
    <sheetDataSet>
      <sheetData sheetId="0" refreshError="1"/>
      <sheetData sheetId="1" refreshError="1"/>
      <sheetData sheetId="2">
        <row r="2">
          <cell r="B2" t="str">
            <v>EQUIPO  A  ADQUIRIR  PARA  LA  EJECUCION  DE  LA  OBRA</v>
          </cell>
        </row>
        <row r="3">
          <cell r="B3" t="str">
            <v>No DE</v>
          </cell>
          <cell r="F3" t="str">
            <v>TIPO</v>
          </cell>
          <cell r="I3" t="str">
            <v>AÑO DE</v>
          </cell>
          <cell r="J3" t="str">
            <v>No DE</v>
          </cell>
          <cell r="K3" t="str">
            <v>ESTADO</v>
          </cell>
          <cell r="L3" t="str">
            <v>LUGAR</v>
          </cell>
        </row>
        <row r="4">
          <cell r="B4" t="str">
            <v>ORDEN</v>
          </cell>
          <cell r="C4" t="str">
            <v>CANT.</v>
          </cell>
          <cell r="D4" t="str">
            <v>EQUIPO</v>
          </cell>
          <cell r="E4" t="str">
            <v>MARCA</v>
          </cell>
          <cell r="F4" t="str">
            <v>Y/O</v>
          </cell>
          <cell r="G4" t="str">
            <v>POTENCIA</v>
          </cell>
          <cell r="H4" t="str">
            <v>CAPACIDAD</v>
          </cell>
          <cell r="I4" t="str">
            <v>FABRI-</v>
          </cell>
          <cell r="J4" t="str">
            <v>HORAS</v>
          </cell>
          <cell r="K4" t="str">
            <v>ACTUAL</v>
          </cell>
          <cell r="L4" t="str">
            <v>DONDE SE</v>
          </cell>
        </row>
        <row r="5">
          <cell r="F5" t="str">
            <v>MODELO</v>
          </cell>
          <cell r="G5" t="str">
            <v>(HP)</v>
          </cell>
          <cell r="I5" t="str">
            <v>CACION</v>
          </cell>
          <cell r="J5" t="str">
            <v>TRABAJADAS</v>
          </cell>
          <cell r="L5" t="str">
            <v>ENCUENTRA</v>
          </cell>
        </row>
        <row r="19">
          <cell r="D19" t="str">
            <v>NO CORRESPONDE</v>
          </cell>
        </row>
        <row r="37">
          <cell r="D37"/>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SESIÓN 2002"/>
      <sheetName val="MH G 80 CITY"/>
      <sheetName val="TR D8R"/>
      <sheetName val="TR D8N"/>
      <sheetName val="TR D6D"/>
      <sheetName val="TR D6G"/>
      <sheetName val="EX PC220-6"/>
      <sheetName val="EX 320L"/>
      <sheetName val="EX 320BL"/>
      <sheetName val="EX 330"/>
      <sheetName val="EX 330L"/>
      <sheetName val="EX 330BL"/>
      <sheetName val="EX 345"/>
      <sheetName val="EX 375"/>
      <sheetName val="EX EC340"/>
      <sheetName val="EX EC280"/>
      <sheetName val="PALA RH-30E"/>
      <sheetName val="VQ DUMPER RIGIDO R36"/>
      <sheetName val="VQ DUMPER ARTICULADO A35C 6x6"/>
      <sheetName val="VQ NL-12 6x4"/>
      <sheetName val="VQ 2638 AK 6x6"/>
      <sheetName val="CF 966F"/>
      <sheetName val="CF 950F"/>
      <sheetName val="CF 966C"/>
      <sheetName val="CF L120B"/>
      <sheetName val="CF L120C"/>
      <sheetName val="CF L150C"/>
      <sheetName val="RETRO 426C"/>
      <sheetName val="RETRO 310D"/>
      <sheetName val="MN 140 G"/>
      <sheetName val="MN 120G"/>
      <sheetName val="MN 140H"/>
      <sheetName val="MN 720A"/>
      <sheetName val="RD CS-533"/>
      <sheetName val="RD SD100D"/>
      <sheetName val="RD TANDEM CB534"/>
      <sheetName val="CAMIONETA"/>
      <sheetName val="TRACK DRILL"/>
      <sheetName val="ROCK DRILL EC-590"/>
      <sheetName val="COMPRESORA I.R."/>
      <sheetName val="ZARANDA SVEDALA"/>
      <sheetName val="ZARANDA"/>
      <sheetName val="GRUPO ELECTROGENO"/>
      <sheetName val="GRUPO ELECTROGENO (2)"/>
      <sheetName val="GRUPO ELECTROGENO (3)"/>
      <sheetName val="LUMINARIAS"/>
      <sheetName val="CAMION KODIAK"/>
      <sheetName val="BUS VOLVO"/>
      <sheetName val="CISTERNA"/>
      <sheetName val="CISTERNA (2)"/>
      <sheetName val="CISTERNA (3)"/>
      <sheetName val="TRACTO NL-12 6x4"/>
      <sheetName val="SEMIREMOLQUE 80 TN"/>
      <sheetName val="SEMIREMOLQUE 80 TN + DOLLY"/>
      <sheetName val="SEMIREMOLQUE 3 EJES"/>
      <sheetName val="GRUA HIAB 5 TN"/>
      <sheetName val="PLANCHA COMPACTA"/>
      <sheetName val="MARTILLO ROMPEPAV"/>
      <sheetName val="TARIFAS DE MERCADO"/>
      <sheetName val="TARIFA"/>
      <sheetName val="CONCEPTOS APROBADOS"/>
      <sheetName val="T.INTERNA SIN OVER ALL"/>
      <sheetName val="T.INTERNA CON OVER ALL"/>
      <sheetName val="STAND BY"/>
      <sheetName val="VARIACIONES EXTERNAS"/>
      <sheetName val="RESUMEN TARIFAS"/>
      <sheetName val="T.I. COSTOS FIJOS Y VARIABLES"/>
      <sheetName val="T.E COSTOS FIJOS Y VARIABLES"/>
      <sheetName val="SIMULACION TARIFAS"/>
      <sheetName val="TARIFAS ANTERIOR"/>
      <sheetName val="TARIFA ALQ INTERNO ANTERIOR"/>
      <sheetName val="RESUMEN INCIDENCIA"/>
      <sheetName val="EQUIPOS"/>
      <sheetName val="TARIFA GENERAL"/>
      <sheetName val="TARIFA INTERNA"/>
      <sheetName val="CHANCADORAS"/>
      <sheetName val="BUS MERCEDES LEASING"/>
      <sheetName val="CARGADOR 980G"/>
      <sheetName val="BUS VOLVO LEASING"/>
      <sheetName val="VOLQUETE VOLVO 6x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
      <sheetName val="VAL"/>
      <sheetName val="VALADC"/>
      <sheetName val="RESVAL"/>
      <sheetName val="PROYECCION"/>
      <sheetName val="GRAFVAL"/>
      <sheetName val="GRAFLIN"/>
      <sheetName val="METFIN"/>
      <sheetName val="VALFIN"/>
      <sheetName val="VALADCFIN"/>
      <sheetName val="Hoja1"/>
    </sheetNames>
    <sheetDataSet>
      <sheetData sheetId="0" refreshError="1">
        <row r="15">
          <cell r="A15">
            <v>1</v>
          </cell>
        </row>
        <row r="16">
          <cell r="A16">
            <v>2</v>
          </cell>
          <cell r="B16">
            <v>911</v>
          </cell>
          <cell r="C16" t="str">
            <v>DE CALZADA</v>
          </cell>
        </row>
        <row r="17">
          <cell r="A17">
            <v>3</v>
          </cell>
        </row>
        <row r="18">
          <cell r="A18">
            <v>4</v>
          </cell>
          <cell r="B18" t="str">
            <v>911-A</v>
          </cell>
          <cell r="C18" t="str">
            <v>CORTE EN MATERIAL SUELTO</v>
          </cell>
          <cell r="D18" t="str">
            <v>M3.</v>
          </cell>
          <cell r="E18">
            <v>69336.960000000006</v>
          </cell>
          <cell r="F18">
            <v>0</v>
          </cell>
          <cell r="G18">
            <v>0</v>
          </cell>
          <cell r="H18">
            <v>1591</v>
          </cell>
          <cell r="I18">
            <v>2.29</v>
          </cell>
          <cell r="J18">
            <v>1591</v>
          </cell>
          <cell r="K18">
            <v>2.29</v>
          </cell>
          <cell r="L18">
            <v>67745.960000000006</v>
          </cell>
          <cell r="M18">
            <v>97.71</v>
          </cell>
        </row>
        <row r="19">
          <cell r="A19">
            <v>5</v>
          </cell>
          <cell r="B19" t="str">
            <v>911-B</v>
          </cell>
          <cell r="C19" t="str">
            <v>CORTE EN ROCA SUELTA</v>
          </cell>
          <cell r="D19" t="str">
            <v>M3.</v>
          </cell>
          <cell r="E19">
            <v>63426.5</v>
          </cell>
          <cell r="F19">
            <v>0</v>
          </cell>
          <cell r="G19">
            <v>0</v>
          </cell>
          <cell r="H19">
            <v>0</v>
          </cell>
          <cell r="I19">
            <v>0</v>
          </cell>
          <cell r="J19">
            <v>0</v>
          </cell>
          <cell r="K19">
            <v>0</v>
          </cell>
          <cell r="L19">
            <v>63426.5</v>
          </cell>
          <cell r="M19">
            <v>100</v>
          </cell>
        </row>
        <row r="20">
          <cell r="A20">
            <v>6</v>
          </cell>
          <cell r="B20" t="str">
            <v>911-C</v>
          </cell>
          <cell r="C20" t="str">
            <v>CORTE EN ROCA FIJA</v>
          </cell>
          <cell r="D20" t="str">
            <v>M3.</v>
          </cell>
          <cell r="E20">
            <v>8401.33</v>
          </cell>
          <cell r="F20">
            <v>0</v>
          </cell>
          <cell r="G20">
            <v>0</v>
          </cell>
          <cell r="H20">
            <v>0</v>
          </cell>
          <cell r="I20">
            <v>0</v>
          </cell>
          <cell r="J20">
            <v>0</v>
          </cell>
          <cell r="K20">
            <v>0</v>
          </cell>
          <cell r="L20">
            <v>8401.33</v>
          </cell>
          <cell r="M20">
            <v>100</v>
          </cell>
        </row>
        <row r="21">
          <cell r="A21">
            <v>7</v>
          </cell>
          <cell r="B21" t="str">
            <v>911-D</v>
          </cell>
          <cell r="C21" t="str">
            <v>PERFILADO EN ZONA DE CORTE</v>
          </cell>
          <cell r="D21" t="str">
            <v>M2.</v>
          </cell>
          <cell r="E21">
            <v>40137.949999999997</v>
          </cell>
          <cell r="F21">
            <v>0</v>
          </cell>
          <cell r="G21">
            <v>0</v>
          </cell>
          <cell r="H21">
            <v>0</v>
          </cell>
          <cell r="I21">
            <v>0</v>
          </cell>
          <cell r="J21">
            <v>0</v>
          </cell>
          <cell r="K21">
            <v>0</v>
          </cell>
          <cell r="L21">
            <v>40137.949999999997</v>
          </cell>
          <cell r="M21">
            <v>100</v>
          </cell>
        </row>
        <row r="22">
          <cell r="A22">
            <v>8</v>
          </cell>
          <cell r="B22" t="str">
            <v>911-D</v>
          </cell>
          <cell r="C22" t="str">
            <v>RELLENO PRESTAMOLATERAL</v>
          </cell>
          <cell r="D22" t="str">
            <v>M3.</v>
          </cell>
          <cell r="E22">
            <v>9340.19</v>
          </cell>
          <cell r="F22">
            <v>0</v>
          </cell>
          <cell r="G22">
            <v>0</v>
          </cell>
          <cell r="H22">
            <v>0</v>
          </cell>
          <cell r="I22">
            <v>0</v>
          </cell>
          <cell r="J22">
            <v>0</v>
          </cell>
          <cell r="K22">
            <v>0</v>
          </cell>
          <cell r="L22">
            <v>9340.19</v>
          </cell>
          <cell r="M22">
            <v>100</v>
          </cell>
        </row>
        <row r="23">
          <cell r="A23">
            <v>9</v>
          </cell>
        </row>
        <row r="24">
          <cell r="A24">
            <v>10</v>
          </cell>
          <cell r="B24">
            <v>913</v>
          </cell>
          <cell r="C24" t="str">
            <v>DE DRENAJE</v>
          </cell>
        </row>
        <row r="25">
          <cell r="A25">
            <v>11</v>
          </cell>
        </row>
        <row r="26">
          <cell r="A26">
            <v>12</v>
          </cell>
          <cell r="B26" t="str">
            <v>913-A</v>
          </cell>
          <cell r="C26" t="str">
            <v>CONTRUCCION DE CUNETA (SIN REVESTIR)</v>
          </cell>
        </row>
        <row r="27">
          <cell r="A27">
            <v>13</v>
          </cell>
          <cell r="C27" t="str">
            <v>EN MATERIAL SUELTO</v>
          </cell>
          <cell r="D27" t="str">
            <v>M3.</v>
          </cell>
          <cell r="E27">
            <v>3482.7</v>
          </cell>
          <cell r="F27">
            <v>0</v>
          </cell>
          <cell r="G27">
            <v>0</v>
          </cell>
          <cell r="H27">
            <v>197.6</v>
          </cell>
          <cell r="I27">
            <v>5.67</v>
          </cell>
          <cell r="J27">
            <v>197.6</v>
          </cell>
          <cell r="K27">
            <v>5.67</v>
          </cell>
          <cell r="L27">
            <v>3285.1</v>
          </cell>
          <cell r="M27">
            <v>94.33</v>
          </cell>
        </row>
        <row r="28">
          <cell r="A28">
            <v>14</v>
          </cell>
          <cell r="C28" t="str">
            <v>EN ROCA SUELTA</v>
          </cell>
          <cell r="D28" t="str">
            <v>M3.</v>
          </cell>
          <cell r="E28">
            <v>1353.8</v>
          </cell>
          <cell r="F28">
            <v>0</v>
          </cell>
          <cell r="G28">
            <v>0</v>
          </cell>
          <cell r="H28">
            <v>0</v>
          </cell>
          <cell r="I28">
            <v>0</v>
          </cell>
          <cell r="J28">
            <v>0</v>
          </cell>
          <cell r="K28">
            <v>0</v>
          </cell>
          <cell r="L28">
            <v>1353.8</v>
          </cell>
          <cell r="M28">
            <v>100</v>
          </cell>
        </row>
        <row r="29">
          <cell r="A29">
            <v>15</v>
          </cell>
          <cell r="C29" t="str">
            <v>EN ROCA FIJA</v>
          </cell>
          <cell r="D29" t="str">
            <v>M3.</v>
          </cell>
          <cell r="E29">
            <v>184.6</v>
          </cell>
          <cell r="F29">
            <v>0</v>
          </cell>
          <cell r="G29">
            <v>0</v>
          </cell>
          <cell r="H29">
            <v>0</v>
          </cell>
          <cell r="I29">
            <v>0</v>
          </cell>
          <cell r="J29">
            <v>0</v>
          </cell>
          <cell r="K29">
            <v>0</v>
          </cell>
          <cell r="L29">
            <v>184.6</v>
          </cell>
          <cell r="M29">
            <v>100</v>
          </cell>
        </row>
        <row r="30">
          <cell r="A30">
            <v>16</v>
          </cell>
        </row>
        <row r="31">
          <cell r="A31">
            <v>17</v>
          </cell>
          <cell r="B31">
            <v>999</v>
          </cell>
          <cell r="C31" t="str">
            <v xml:space="preserve">OTROS TRABAJOS </v>
          </cell>
        </row>
        <row r="32">
          <cell r="A32">
            <v>18</v>
          </cell>
        </row>
        <row r="33">
          <cell r="A33">
            <v>19</v>
          </cell>
          <cell r="B33" t="str">
            <v>999-Ñ</v>
          </cell>
          <cell r="C33" t="str">
            <v>TRAZO Y REPLANTEO</v>
          </cell>
          <cell r="D33" t="str">
            <v>KM</v>
          </cell>
          <cell r="E33">
            <v>12.9</v>
          </cell>
          <cell r="F33">
            <v>0</v>
          </cell>
          <cell r="G33">
            <v>0</v>
          </cell>
          <cell r="H33">
            <v>0.5</v>
          </cell>
          <cell r="I33">
            <v>3.88</v>
          </cell>
          <cell r="J33">
            <v>0.5</v>
          </cell>
          <cell r="K33">
            <v>3.88</v>
          </cell>
          <cell r="L33">
            <v>12.4</v>
          </cell>
          <cell r="M33">
            <v>96.12</v>
          </cell>
        </row>
        <row r="34">
          <cell r="A34">
            <v>20</v>
          </cell>
          <cell r="B34" t="str">
            <v>999-H</v>
          </cell>
          <cell r="C34" t="str">
            <v>ROCE Y LIMPIEZA</v>
          </cell>
          <cell r="D34" t="str">
            <v>M2.</v>
          </cell>
          <cell r="E34">
            <v>145440</v>
          </cell>
          <cell r="F34">
            <v>0</v>
          </cell>
          <cell r="G34">
            <v>0</v>
          </cell>
          <cell r="H34">
            <v>2720</v>
          </cell>
          <cell r="I34">
            <v>1.87</v>
          </cell>
          <cell r="J34">
            <v>2720</v>
          </cell>
          <cell r="K34">
            <v>1.87</v>
          </cell>
          <cell r="L34">
            <v>142720</v>
          </cell>
          <cell r="M34">
            <v>98.13</v>
          </cell>
        </row>
        <row r="35">
          <cell r="A35">
            <v>21</v>
          </cell>
          <cell r="B35" t="str">
            <v>999-G</v>
          </cell>
          <cell r="C35" t="str">
            <v>LIMPIEZA DE DERRUMBES Y HUAYCOS MEN,</v>
          </cell>
          <cell r="D35" t="str">
            <v>M3.</v>
          </cell>
          <cell r="E35">
            <v>3913</v>
          </cell>
          <cell r="F35">
            <v>0</v>
          </cell>
          <cell r="G35">
            <v>0</v>
          </cell>
          <cell r="H35">
            <v>650</v>
          </cell>
          <cell r="I35">
            <v>16.61</v>
          </cell>
          <cell r="J35">
            <v>650</v>
          </cell>
          <cell r="K35">
            <v>16.61</v>
          </cell>
          <cell r="L35">
            <v>3263</v>
          </cell>
          <cell r="M35">
            <v>83.39</v>
          </cell>
        </row>
        <row r="36">
          <cell r="A36">
            <v>22</v>
          </cell>
          <cell r="B36" t="str">
            <v>999-I</v>
          </cell>
          <cell r="C36" t="str">
            <v>LIMPIEZA DE CUNETAS</v>
          </cell>
          <cell r="D36" t="str">
            <v>ML.</v>
          </cell>
          <cell r="E36">
            <v>17500</v>
          </cell>
          <cell r="F36">
            <v>0</v>
          </cell>
          <cell r="G36">
            <v>0</v>
          </cell>
          <cell r="H36">
            <v>0</v>
          </cell>
          <cell r="I36">
            <v>0</v>
          </cell>
          <cell r="J36">
            <v>0</v>
          </cell>
          <cell r="K36">
            <v>0</v>
          </cell>
          <cell r="L36">
            <v>17500</v>
          </cell>
          <cell r="M36">
            <v>100</v>
          </cell>
        </row>
        <row r="37">
          <cell r="A37">
            <v>47</v>
          </cell>
        </row>
        <row r="54">
          <cell r="A54">
            <v>1</v>
          </cell>
          <cell r="F54"/>
        </row>
        <row r="55">
          <cell r="A55">
            <v>2</v>
          </cell>
          <cell r="B55">
            <v>911</v>
          </cell>
          <cell r="C55" t="str">
            <v>DE CALZADA</v>
          </cell>
          <cell r="F55"/>
        </row>
        <row r="56">
          <cell r="A56">
            <v>3</v>
          </cell>
          <cell r="F56"/>
        </row>
        <row r="57">
          <cell r="A57">
            <v>4</v>
          </cell>
          <cell r="B57" t="str">
            <v>911-A</v>
          </cell>
          <cell r="C57" t="str">
            <v>CORTE EN MATERIAL SUELTO</v>
          </cell>
          <cell r="D57" t="str">
            <v>M3.</v>
          </cell>
          <cell r="E57">
            <v>69336.960000000006</v>
          </cell>
          <cell r="F57">
            <v>1591</v>
          </cell>
          <cell r="G57">
            <v>2.29</v>
          </cell>
          <cell r="H57">
            <v>2881.58</v>
          </cell>
          <cell r="I57">
            <v>4.16</v>
          </cell>
          <cell r="J57">
            <v>4472.58</v>
          </cell>
          <cell r="K57">
            <v>6.45</v>
          </cell>
          <cell r="L57">
            <v>64864.380000000005</v>
          </cell>
          <cell r="M57">
            <v>93.55</v>
          </cell>
        </row>
        <row r="58">
          <cell r="A58">
            <v>5</v>
          </cell>
          <cell r="B58" t="str">
            <v>911-B</v>
          </cell>
          <cell r="C58" t="str">
            <v>CORTE EN ROCA SUELTA</v>
          </cell>
          <cell r="D58" t="str">
            <v>M3.</v>
          </cell>
          <cell r="E58">
            <v>63426.5</v>
          </cell>
          <cell r="F58">
            <v>0</v>
          </cell>
          <cell r="G58">
            <v>0</v>
          </cell>
          <cell r="H58">
            <v>2184.8000000000002</v>
          </cell>
          <cell r="I58">
            <v>3.44</v>
          </cell>
          <cell r="J58">
            <v>2184.8000000000002</v>
          </cell>
          <cell r="K58">
            <v>3.44</v>
          </cell>
          <cell r="L58">
            <v>61241.7</v>
          </cell>
          <cell r="M58">
            <v>96.56</v>
          </cell>
        </row>
        <row r="59">
          <cell r="A59">
            <v>6</v>
          </cell>
          <cell r="B59" t="str">
            <v>911-C</v>
          </cell>
          <cell r="C59" t="str">
            <v>CORTE EN ROCA FIJA</v>
          </cell>
          <cell r="D59" t="str">
            <v>M3.</v>
          </cell>
          <cell r="E59">
            <v>8401.33</v>
          </cell>
          <cell r="F59">
            <v>0</v>
          </cell>
          <cell r="G59">
            <v>0</v>
          </cell>
          <cell r="H59">
            <v>0</v>
          </cell>
          <cell r="I59">
            <v>0</v>
          </cell>
          <cell r="J59">
            <v>0</v>
          </cell>
          <cell r="K59">
            <v>0</v>
          </cell>
          <cell r="L59">
            <v>8401.33</v>
          </cell>
          <cell r="M59">
            <v>100</v>
          </cell>
        </row>
        <row r="60">
          <cell r="A60">
            <v>7</v>
          </cell>
          <cell r="B60" t="str">
            <v>911-D</v>
          </cell>
          <cell r="C60" t="str">
            <v>PERFILADO EN ZONA DE CORTE</v>
          </cell>
          <cell r="D60" t="str">
            <v>M2.</v>
          </cell>
          <cell r="E60">
            <v>40137.949999999997</v>
          </cell>
          <cell r="F60">
            <v>0</v>
          </cell>
          <cell r="G60">
            <v>0</v>
          </cell>
          <cell r="H60">
            <v>0</v>
          </cell>
          <cell r="I60">
            <v>0</v>
          </cell>
          <cell r="J60">
            <v>0</v>
          </cell>
          <cell r="K60">
            <v>0</v>
          </cell>
          <cell r="L60">
            <v>40137.949999999997</v>
          </cell>
          <cell r="M60">
            <v>100</v>
          </cell>
        </row>
        <row r="61">
          <cell r="A61">
            <v>8</v>
          </cell>
          <cell r="B61" t="str">
            <v>911-D</v>
          </cell>
          <cell r="C61" t="str">
            <v>RELLENO PRESTAMOLATERAL</v>
          </cell>
          <cell r="D61" t="str">
            <v>M3.</v>
          </cell>
          <cell r="E61">
            <v>9340.19</v>
          </cell>
          <cell r="F61">
            <v>0</v>
          </cell>
          <cell r="G61">
            <v>0</v>
          </cell>
          <cell r="H61">
            <v>1816.75</v>
          </cell>
          <cell r="I61">
            <v>19.45</v>
          </cell>
          <cell r="J61">
            <v>1816.75</v>
          </cell>
          <cell r="K61">
            <v>19.45</v>
          </cell>
          <cell r="L61">
            <v>7523.4400000000005</v>
          </cell>
          <cell r="M61">
            <v>80.55</v>
          </cell>
        </row>
        <row r="62">
          <cell r="A62">
            <v>9</v>
          </cell>
        </row>
        <row r="63">
          <cell r="A63">
            <v>10</v>
          </cell>
          <cell r="B63">
            <v>913</v>
          </cell>
          <cell r="C63" t="str">
            <v>DE DRENAJE</v>
          </cell>
        </row>
        <row r="64">
          <cell r="A64">
            <v>11</v>
          </cell>
        </row>
        <row r="65">
          <cell r="A65">
            <v>12</v>
          </cell>
          <cell r="B65" t="str">
            <v>913-A</v>
          </cell>
          <cell r="C65" t="str">
            <v>CONTRUCCION DE CUNETA (SIN REVESTIR)</v>
          </cell>
        </row>
        <row r="66">
          <cell r="A66">
            <v>13</v>
          </cell>
          <cell r="C66" t="str">
            <v>EN MATERIAL SUELTO</v>
          </cell>
          <cell r="D66" t="str">
            <v>M3.</v>
          </cell>
          <cell r="E66">
            <v>3482.7</v>
          </cell>
          <cell r="F66">
            <v>197.6</v>
          </cell>
          <cell r="G66">
            <v>5.67</v>
          </cell>
          <cell r="H66">
            <v>125.4</v>
          </cell>
          <cell r="I66">
            <v>3.6</v>
          </cell>
          <cell r="J66">
            <v>323</v>
          </cell>
          <cell r="K66">
            <v>9.27</v>
          </cell>
          <cell r="L66">
            <v>3159.7</v>
          </cell>
          <cell r="M66">
            <v>90.73</v>
          </cell>
        </row>
        <row r="67">
          <cell r="A67">
            <v>14</v>
          </cell>
          <cell r="C67" t="str">
            <v>EN ROCA SUELTA</v>
          </cell>
          <cell r="D67" t="str">
            <v>M3.</v>
          </cell>
          <cell r="E67">
            <v>1353.8</v>
          </cell>
          <cell r="F67">
            <v>0</v>
          </cell>
          <cell r="G67">
            <v>0</v>
          </cell>
          <cell r="H67">
            <v>123.2</v>
          </cell>
          <cell r="I67">
            <v>9.1</v>
          </cell>
          <cell r="J67">
            <v>123.2</v>
          </cell>
          <cell r="K67">
            <v>9.1</v>
          </cell>
          <cell r="L67">
            <v>1230.5999999999999</v>
          </cell>
          <cell r="M67">
            <v>90.9</v>
          </cell>
        </row>
        <row r="68">
          <cell r="A68">
            <v>15</v>
          </cell>
          <cell r="C68" t="str">
            <v>EN ROCA FIJA</v>
          </cell>
          <cell r="D68" t="str">
            <v>M3.</v>
          </cell>
          <cell r="E68">
            <v>184.6</v>
          </cell>
          <cell r="F68">
            <v>0</v>
          </cell>
          <cell r="G68">
            <v>0</v>
          </cell>
          <cell r="H68">
            <v>0</v>
          </cell>
          <cell r="I68">
            <v>0</v>
          </cell>
          <cell r="J68">
            <v>0</v>
          </cell>
          <cell r="K68">
            <v>0</v>
          </cell>
          <cell r="L68">
            <v>184.6</v>
          </cell>
          <cell r="M68">
            <v>100</v>
          </cell>
        </row>
        <row r="69">
          <cell r="A69">
            <v>16</v>
          </cell>
        </row>
        <row r="70">
          <cell r="A70">
            <v>17</v>
          </cell>
          <cell r="B70">
            <v>999</v>
          </cell>
          <cell r="C70" t="str">
            <v xml:space="preserve">OTROS TRABAJOS </v>
          </cell>
        </row>
        <row r="71">
          <cell r="A71">
            <v>18</v>
          </cell>
        </row>
        <row r="72">
          <cell r="A72">
            <v>19</v>
          </cell>
          <cell r="B72" t="str">
            <v>999-Ñ</v>
          </cell>
          <cell r="C72" t="str">
            <v>TRAZO Y REPLANTEO</v>
          </cell>
          <cell r="D72" t="str">
            <v>KM</v>
          </cell>
          <cell r="E72">
            <v>12.9</v>
          </cell>
          <cell r="F72">
            <v>0.5</v>
          </cell>
          <cell r="G72">
            <v>3.88</v>
          </cell>
          <cell r="H72">
            <v>1</v>
          </cell>
          <cell r="I72">
            <v>7.75</v>
          </cell>
          <cell r="J72">
            <v>1.5</v>
          </cell>
          <cell r="K72">
            <v>11.63</v>
          </cell>
          <cell r="L72">
            <v>11.4</v>
          </cell>
          <cell r="M72">
            <v>88.37</v>
          </cell>
        </row>
        <row r="73">
          <cell r="A73">
            <v>20</v>
          </cell>
          <cell r="B73" t="str">
            <v>999-H</v>
          </cell>
          <cell r="C73" t="str">
            <v>ROCE Y LIMPIEZA</v>
          </cell>
          <cell r="D73" t="str">
            <v>M2.</v>
          </cell>
          <cell r="E73">
            <v>145440</v>
          </cell>
          <cell r="F73">
            <v>2720</v>
          </cell>
          <cell r="G73">
            <v>1.87</v>
          </cell>
          <cell r="H73">
            <v>5920</v>
          </cell>
          <cell r="I73">
            <v>4.07</v>
          </cell>
          <cell r="J73">
            <v>8640</v>
          </cell>
          <cell r="K73">
            <v>5.94</v>
          </cell>
          <cell r="L73">
            <v>136800</v>
          </cell>
          <cell r="M73">
            <v>94.06</v>
          </cell>
        </row>
        <row r="74">
          <cell r="A74">
            <v>21</v>
          </cell>
          <cell r="B74" t="str">
            <v>999-G</v>
          </cell>
          <cell r="C74" t="str">
            <v>LIMPIEZA DE DERRUMBES Y HUAYCOS MEN,</v>
          </cell>
          <cell r="D74" t="str">
            <v>M3.</v>
          </cell>
          <cell r="E74">
            <v>3913</v>
          </cell>
          <cell r="F74">
            <v>650</v>
          </cell>
          <cell r="G74">
            <v>16.61</v>
          </cell>
          <cell r="H74">
            <v>1947</v>
          </cell>
          <cell r="I74">
            <v>49.76</v>
          </cell>
          <cell r="J74">
            <v>2597</v>
          </cell>
          <cell r="K74">
            <v>66.37</v>
          </cell>
          <cell r="L74">
            <v>1316</v>
          </cell>
          <cell r="M74">
            <v>33.630000000000003</v>
          </cell>
        </row>
        <row r="75">
          <cell r="A75">
            <v>22</v>
          </cell>
          <cell r="B75" t="str">
            <v>999-I</v>
          </cell>
          <cell r="C75" t="str">
            <v>LIMPIEZA DE CUNETAS</v>
          </cell>
          <cell r="D75" t="str">
            <v>ML.</v>
          </cell>
          <cell r="E75">
            <v>17500</v>
          </cell>
          <cell r="F75">
            <v>0</v>
          </cell>
          <cell r="G75">
            <v>0</v>
          </cell>
          <cell r="H75">
            <v>4000</v>
          </cell>
          <cell r="I75">
            <v>22.86</v>
          </cell>
          <cell r="J75">
            <v>4000</v>
          </cell>
          <cell r="K75">
            <v>22.86</v>
          </cell>
          <cell r="L75">
            <v>13500</v>
          </cell>
          <cell r="M75">
            <v>77.14</v>
          </cell>
        </row>
        <row r="76">
          <cell r="A76">
            <v>47</v>
          </cell>
          <cell r="F76"/>
        </row>
        <row r="93">
          <cell r="A93">
            <v>1</v>
          </cell>
          <cell r="F93"/>
        </row>
        <row r="94">
          <cell r="A94">
            <v>2</v>
          </cell>
          <cell r="B94">
            <v>911</v>
          </cell>
          <cell r="C94" t="str">
            <v>DE CALZADA</v>
          </cell>
          <cell r="F94"/>
        </row>
        <row r="95">
          <cell r="A95">
            <v>3</v>
          </cell>
          <cell r="F95"/>
        </row>
        <row r="96">
          <cell r="A96">
            <v>4</v>
          </cell>
          <cell r="B96" t="str">
            <v>911-A</v>
          </cell>
          <cell r="C96" t="str">
            <v>CORTE EN MATERIAL SUELTO</v>
          </cell>
          <cell r="D96" t="str">
            <v>M3.</v>
          </cell>
          <cell r="E96">
            <v>69336.960000000006</v>
          </cell>
          <cell r="F96">
            <v>4472.58</v>
          </cell>
          <cell r="G96">
            <v>6.45</v>
          </cell>
          <cell r="H96">
            <v>3599.8</v>
          </cell>
          <cell r="I96">
            <v>5.19</v>
          </cell>
          <cell r="J96">
            <v>8072.38</v>
          </cell>
          <cell r="K96">
            <v>11.64</v>
          </cell>
          <cell r="L96">
            <v>61264.580000000009</v>
          </cell>
          <cell r="M96">
            <v>88.36</v>
          </cell>
        </row>
        <row r="97">
          <cell r="A97">
            <v>5</v>
          </cell>
          <cell r="B97" t="str">
            <v>911-B</v>
          </cell>
          <cell r="C97" t="str">
            <v>CORTE EN ROCA SUELTA</v>
          </cell>
          <cell r="D97" t="str">
            <v>M3.</v>
          </cell>
          <cell r="E97">
            <v>63426.5</v>
          </cell>
          <cell r="F97">
            <v>2184.8000000000002</v>
          </cell>
          <cell r="G97">
            <v>3.44</v>
          </cell>
          <cell r="H97">
            <v>2244.75</v>
          </cell>
          <cell r="I97">
            <v>3.54</v>
          </cell>
          <cell r="J97">
            <v>4429.55</v>
          </cell>
          <cell r="K97">
            <v>6.98</v>
          </cell>
          <cell r="L97">
            <v>58996.95</v>
          </cell>
          <cell r="M97">
            <v>93.02</v>
          </cell>
        </row>
        <row r="98">
          <cell r="A98">
            <v>6</v>
          </cell>
          <cell r="B98" t="str">
            <v>911-C</v>
          </cell>
          <cell r="C98" t="str">
            <v>CORTE EN ROCA FIJA</v>
          </cell>
          <cell r="D98" t="str">
            <v>M3.</v>
          </cell>
          <cell r="E98">
            <v>8401.33</v>
          </cell>
          <cell r="F98">
            <v>0</v>
          </cell>
          <cell r="G98">
            <v>0</v>
          </cell>
          <cell r="H98">
            <v>0</v>
          </cell>
          <cell r="I98">
            <v>0</v>
          </cell>
          <cell r="J98">
            <v>0</v>
          </cell>
          <cell r="K98">
            <v>0</v>
          </cell>
          <cell r="L98">
            <v>8401.33</v>
          </cell>
          <cell r="M98">
            <v>100</v>
          </cell>
        </row>
        <row r="99">
          <cell r="A99">
            <v>7</v>
          </cell>
          <cell r="B99" t="str">
            <v>911-D</v>
          </cell>
          <cell r="C99" t="str">
            <v>PERFILADO EN ZONA DE CORTE</v>
          </cell>
          <cell r="D99" t="str">
            <v>M2.</v>
          </cell>
          <cell r="E99">
            <v>40137.949999999997</v>
          </cell>
          <cell r="F99">
            <v>0</v>
          </cell>
          <cell r="G99">
            <v>0</v>
          </cell>
          <cell r="H99">
            <v>0</v>
          </cell>
          <cell r="I99">
            <v>0</v>
          </cell>
          <cell r="J99">
            <v>0</v>
          </cell>
          <cell r="K99">
            <v>0</v>
          </cell>
          <cell r="L99">
            <v>40137.949999999997</v>
          </cell>
          <cell r="M99">
            <v>100</v>
          </cell>
        </row>
        <row r="100">
          <cell r="A100">
            <v>8</v>
          </cell>
          <cell r="B100" t="str">
            <v>911-D</v>
          </cell>
          <cell r="C100" t="str">
            <v>RELLENO PRESTAMOLATERAL</v>
          </cell>
          <cell r="D100" t="str">
            <v>M3.</v>
          </cell>
          <cell r="E100">
            <v>9340.19</v>
          </cell>
          <cell r="F100">
            <v>1816.75</v>
          </cell>
          <cell r="G100">
            <v>19.45</v>
          </cell>
          <cell r="H100">
            <v>361.69</v>
          </cell>
          <cell r="I100">
            <v>3.87</v>
          </cell>
          <cell r="J100">
            <v>2178.44</v>
          </cell>
          <cell r="K100">
            <v>23.32</v>
          </cell>
          <cell r="L100">
            <v>7161.75</v>
          </cell>
          <cell r="M100">
            <v>76.680000000000007</v>
          </cell>
        </row>
        <row r="101">
          <cell r="A101">
            <v>9</v>
          </cell>
        </row>
        <row r="102">
          <cell r="A102">
            <v>10</v>
          </cell>
          <cell r="B102">
            <v>913</v>
          </cell>
          <cell r="C102" t="str">
            <v>DE DRENAJE</v>
          </cell>
        </row>
        <row r="103">
          <cell r="A103">
            <v>11</v>
          </cell>
        </row>
        <row r="104">
          <cell r="A104">
            <v>12</v>
          </cell>
          <cell r="B104" t="str">
            <v>913-A</v>
          </cell>
          <cell r="C104" t="str">
            <v>CONTRUCCION DE CUNETA (SIN REVESTIR)</v>
          </cell>
        </row>
        <row r="105">
          <cell r="A105">
            <v>13</v>
          </cell>
          <cell r="C105" t="str">
            <v>EN MATERIAL SUELTO</v>
          </cell>
          <cell r="D105" t="str">
            <v>M3.</v>
          </cell>
          <cell r="E105">
            <v>3482.7</v>
          </cell>
          <cell r="F105">
            <v>323</v>
          </cell>
          <cell r="G105">
            <v>9.27</v>
          </cell>
          <cell r="H105">
            <v>343.9</v>
          </cell>
          <cell r="I105">
            <v>9.8699999999999992</v>
          </cell>
          <cell r="J105">
            <v>666.9</v>
          </cell>
          <cell r="K105">
            <v>19.149999999999999</v>
          </cell>
          <cell r="L105">
            <v>2815.7999999999997</v>
          </cell>
          <cell r="M105">
            <v>80.849999999999994</v>
          </cell>
        </row>
        <row r="106">
          <cell r="A106">
            <v>14</v>
          </cell>
          <cell r="C106" t="str">
            <v>EN ROCA SUELTA</v>
          </cell>
          <cell r="D106" t="str">
            <v>M3.</v>
          </cell>
          <cell r="E106">
            <v>1353.8</v>
          </cell>
          <cell r="F106">
            <v>123.2</v>
          </cell>
          <cell r="G106">
            <v>9.1</v>
          </cell>
          <cell r="H106">
            <v>130.19999999999999</v>
          </cell>
          <cell r="I106">
            <v>9.6199999999999992</v>
          </cell>
          <cell r="J106">
            <v>253.39999999999998</v>
          </cell>
          <cell r="K106">
            <v>18.72</v>
          </cell>
          <cell r="L106">
            <v>1100.4000000000001</v>
          </cell>
          <cell r="M106">
            <v>81.28</v>
          </cell>
        </row>
        <row r="107">
          <cell r="A107">
            <v>15</v>
          </cell>
          <cell r="C107" t="str">
            <v>EN ROCA FIJA</v>
          </cell>
          <cell r="D107" t="str">
            <v>M3.</v>
          </cell>
          <cell r="E107">
            <v>184.6</v>
          </cell>
          <cell r="F107">
            <v>0</v>
          </cell>
          <cell r="G107">
            <v>0</v>
          </cell>
          <cell r="H107">
            <v>0</v>
          </cell>
          <cell r="I107">
            <v>0</v>
          </cell>
          <cell r="J107">
            <v>0</v>
          </cell>
          <cell r="K107">
            <v>0</v>
          </cell>
          <cell r="L107">
            <v>184.6</v>
          </cell>
          <cell r="M107">
            <v>100</v>
          </cell>
        </row>
        <row r="108">
          <cell r="A108">
            <v>16</v>
          </cell>
        </row>
        <row r="109">
          <cell r="A109">
            <v>17</v>
          </cell>
          <cell r="B109">
            <v>999</v>
          </cell>
          <cell r="C109" t="str">
            <v xml:space="preserve">OTROS TRABAJOS </v>
          </cell>
        </row>
        <row r="110">
          <cell r="A110">
            <v>18</v>
          </cell>
        </row>
        <row r="111">
          <cell r="A111">
            <v>19</v>
          </cell>
          <cell r="B111" t="str">
            <v>999-Ñ</v>
          </cell>
          <cell r="C111" t="str">
            <v>TRAZO Y REPLANTEO</v>
          </cell>
          <cell r="D111" t="str">
            <v>KM</v>
          </cell>
          <cell r="E111">
            <v>12.9</v>
          </cell>
          <cell r="F111">
            <v>1.5</v>
          </cell>
          <cell r="G111">
            <v>11.63</v>
          </cell>
          <cell r="H111">
            <v>0.6</v>
          </cell>
          <cell r="I111">
            <v>4.6500000000000004</v>
          </cell>
          <cell r="J111">
            <v>2.1</v>
          </cell>
          <cell r="K111">
            <v>16.28</v>
          </cell>
          <cell r="L111">
            <v>10.8</v>
          </cell>
          <cell r="M111">
            <v>83.72</v>
          </cell>
        </row>
        <row r="112">
          <cell r="A112">
            <v>20</v>
          </cell>
          <cell r="B112" t="str">
            <v>999-H</v>
          </cell>
          <cell r="C112" t="str">
            <v>ROCE Y LIMPIEZA</v>
          </cell>
          <cell r="D112" t="str">
            <v>M2.</v>
          </cell>
          <cell r="E112">
            <v>145440</v>
          </cell>
          <cell r="F112">
            <v>8640</v>
          </cell>
          <cell r="G112">
            <v>5.94</v>
          </cell>
          <cell r="H112">
            <v>6211.2</v>
          </cell>
          <cell r="I112">
            <v>4.2699999999999996</v>
          </cell>
          <cell r="J112">
            <v>14851.2</v>
          </cell>
          <cell r="K112">
            <v>10.210000000000001</v>
          </cell>
          <cell r="L112">
            <v>130588.8</v>
          </cell>
          <cell r="M112">
            <v>89.79</v>
          </cell>
        </row>
        <row r="113">
          <cell r="A113">
            <v>21</v>
          </cell>
          <cell r="B113" t="str">
            <v>999-G</v>
          </cell>
          <cell r="C113" t="str">
            <v>LIMPIEZA DE DERRUMBES Y HUAYCOS MEN,</v>
          </cell>
          <cell r="D113" t="str">
            <v>M3.</v>
          </cell>
          <cell r="E113">
            <v>3913</v>
          </cell>
          <cell r="F113">
            <v>2597</v>
          </cell>
          <cell r="G113">
            <v>66.37</v>
          </cell>
          <cell r="H113">
            <v>1316</v>
          </cell>
          <cell r="I113">
            <v>33.630000000000003</v>
          </cell>
          <cell r="J113">
            <v>3913</v>
          </cell>
          <cell r="K113">
            <v>100</v>
          </cell>
          <cell r="L113">
            <v>0</v>
          </cell>
          <cell r="M113">
            <v>0</v>
          </cell>
        </row>
        <row r="114">
          <cell r="A114">
            <v>22</v>
          </cell>
          <cell r="B114" t="str">
            <v>999-I</v>
          </cell>
          <cell r="C114" t="str">
            <v>LIMPIEZA DE CUNETAS</v>
          </cell>
          <cell r="D114" t="str">
            <v>ML.</v>
          </cell>
          <cell r="E114">
            <v>17500</v>
          </cell>
          <cell r="F114">
            <v>4000</v>
          </cell>
          <cell r="G114">
            <v>22.86</v>
          </cell>
          <cell r="H114">
            <v>3600</v>
          </cell>
          <cell r="I114">
            <v>20.57</v>
          </cell>
          <cell r="J114">
            <v>7600</v>
          </cell>
          <cell r="K114">
            <v>43.43</v>
          </cell>
          <cell r="L114">
            <v>9900</v>
          </cell>
          <cell r="M114">
            <v>56.57</v>
          </cell>
        </row>
        <row r="115">
          <cell r="A115">
            <v>47</v>
          </cell>
        </row>
        <row r="132">
          <cell r="A132">
            <v>1</v>
          </cell>
          <cell r="F132"/>
        </row>
        <row r="133">
          <cell r="A133">
            <v>2</v>
          </cell>
          <cell r="B133">
            <v>911</v>
          </cell>
          <cell r="C133" t="str">
            <v>DE CALZADA</v>
          </cell>
          <cell r="F133"/>
        </row>
        <row r="134">
          <cell r="A134">
            <v>3</v>
          </cell>
          <cell r="F134"/>
        </row>
        <row r="135">
          <cell r="A135">
            <v>4</v>
          </cell>
          <cell r="B135" t="str">
            <v>911-A</v>
          </cell>
          <cell r="C135" t="str">
            <v>CORTE EN MATERIAL SUELTO</v>
          </cell>
          <cell r="D135" t="str">
            <v>M3.</v>
          </cell>
          <cell r="E135">
            <v>69336.960000000006</v>
          </cell>
          <cell r="F135">
            <v>8072.38</v>
          </cell>
          <cell r="G135">
            <v>11.64</v>
          </cell>
          <cell r="H135">
            <v>1762.75</v>
          </cell>
          <cell r="I135">
            <v>2.54</v>
          </cell>
          <cell r="J135">
            <v>9835.130000000001</v>
          </cell>
          <cell r="K135">
            <v>14.18</v>
          </cell>
          <cell r="L135">
            <v>59501.83</v>
          </cell>
          <cell r="M135">
            <v>85.82</v>
          </cell>
        </row>
        <row r="136">
          <cell r="A136">
            <v>5</v>
          </cell>
          <cell r="B136" t="str">
            <v>911-B</v>
          </cell>
          <cell r="C136" t="str">
            <v>CORTE EN ROCA SUELTA</v>
          </cell>
          <cell r="D136" t="str">
            <v>M3.</v>
          </cell>
          <cell r="E136">
            <v>63426.5</v>
          </cell>
          <cell r="F136">
            <v>4429.55</v>
          </cell>
          <cell r="G136">
            <v>6.98</v>
          </cell>
          <cell r="H136">
            <v>3238.5</v>
          </cell>
          <cell r="I136">
            <v>5.1100000000000003</v>
          </cell>
          <cell r="J136">
            <v>7668.05</v>
          </cell>
          <cell r="K136">
            <v>12.09</v>
          </cell>
          <cell r="L136">
            <v>55758.45</v>
          </cell>
          <cell r="M136">
            <v>87.91</v>
          </cell>
        </row>
        <row r="137">
          <cell r="A137">
            <v>6</v>
          </cell>
          <cell r="B137" t="str">
            <v>911-C</v>
          </cell>
          <cell r="C137" t="str">
            <v>CORTE EN ROCA FIJA</v>
          </cell>
          <cell r="D137" t="str">
            <v>M3.</v>
          </cell>
          <cell r="E137">
            <v>8401.33</v>
          </cell>
          <cell r="F137">
            <v>0</v>
          </cell>
          <cell r="G137">
            <v>0</v>
          </cell>
          <cell r="H137">
            <v>0</v>
          </cell>
          <cell r="I137">
            <v>0</v>
          </cell>
          <cell r="J137">
            <v>0</v>
          </cell>
          <cell r="K137">
            <v>0</v>
          </cell>
          <cell r="L137">
            <v>8401.33</v>
          </cell>
          <cell r="M137">
            <v>100</v>
          </cell>
        </row>
        <row r="138">
          <cell r="A138">
            <v>7</v>
          </cell>
          <cell r="B138" t="str">
            <v>911-D</v>
          </cell>
          <cell r="C138" t="str">
            <v>PERFILADO EN ZONA DE CORTE</v>
          </cell>
          <cell r="D138" t="str">
            <v>M2.</v>
          </cell>
          <cell r="E138">
            <v>40137.949999999997</v>
          </cell>
          <cell r="F138">
            <v>0</v>
          </cell>
          <cell r="G138">
            <v>0</v>
          </cell>
          <cell r="H138">
            <v>0</v>
          </cell>
          <cell r="I138">
            <v>0</v>
          </cell>
          <cell r="J138">
            <v>0</v>
          </cell>
          <cell r="K138">
            <v>0</v>
          </cell>
          <cell r="L138">
            <v>40137.949999999997</v>
          </cell>
          <cell r="M138">
            <v>100</v>
          </cell>
        </row>
        <row r="139">
          <cell r="A139">
            <v>8</v>
          </cell>
          <cell r="B139" t="str">
            <v>911-D</v>
          </cell>
          <cell r="C139" t="str">
            <v>RELLENO PRESTAMOLATERAL</v>
          </cell>
          <cell r="D139" t="str">
            <v>M3.</v>
          </cell>
          <cell r="E139">
            <v>9340.19</v>
          </cell>
          <cell r="F139">
            <v>2178.44</v>
          </cell>
          <cell r="G139">
            <v>23.32</v>
          </cell>
          <cell r="H139">
            <v>1929.63</v>
          </cell>
          <cell r="I139">
            <v>20.66</v>
          </cell>
          <cell r="J139">
            <v>4108.07</v>
          </cell>
          <cell r="K139">
            <v>43.98</v>
          </cell>
          <cell r="L139">
            <v>5232.1200000000008</v>
          </cell>
          <cell r="M139">
            <v>56.02</v>
          </cell>
        </row>
        <row r="140">
          <cell r="A140">
            <v>9</v>
          </cell>
        </row>
        <row r="141">
          <cell r="A141">
            <v>10</v>
          </cell>
          <cell r="B141">
            <v>913</v>
          </cell>
          <cell r="C141" t="str">
            <v>DE DRENAJE</v>
          </cell>
        </row>
        <row r="142">
          <cell r="A142">
            <v>11</v>
          </cell>
        </row>
        <row r="143">
          <cell r="A143">
            <v>12</v>
          </cell>
          <cell r="B143" t="str">
            <v>913-A</v>
          </cell>
          <cell r="C143" t="str">
            <v>CONTRUCCION DE CUNETA (SIN REVESTIR)</v>
          </cell>
        </row>
        <row r="144">
          <cell r="A144">
            <v>13</v>
          </cell>
          <cell r="C144" t="str">
            <v>EN MATERIAL SUELTO</v>
          </cell>
          <cell r="D144" t="str">
            <v>M3.</v>
          </cell>
          <cell r="E144">
            <v>3482.7</v>
          </cell>
          <cell r="F144">
            <v>666.9</v>
          </cell>
          <cell r="G144">
            <v>19.149999999999999</v>
          </cell>
          <cell r="H144">
            <v>268.89999999999998</v>
          </cell>
          <cell r="I144">
            <v>7.72</v>
          </cell>
          <cell r="J144">
            <v>935.8</v>
          </cell>
          <cell r="K144">
            <v>26.87</v>
          </cell>
          <cell r="L144">
            <v>2546.8999999999996</v>
          </cell>
          <cell r="M144">
            <v>73.13</v>
          </cell>
        </row>
        <row r="145">
          <cell r="A145">
            <v>14</v>
          </cell>
          <cell r="C145" t="str">
            <v>EN ROCA SUELTA</v>
          </cell>
          <cell r="D145" t="str">
            <v>M3.</v>
          </cell>
          <cell r="E145">
            <v>1353.8</v>
          </cell>
          <cell r="F145">
            <v>253.39999999999998</v>
          </cell>
          <cell r="G145">
            <v>18.72</v>
          </cell>
          <cell r="H145">
            <v>0</v>
          </cell>
          <cell r="I145">
            <v>0</v>
          </cell>
          <cell r="J145">
            <v>253.39999999999998</v>
          </cell>
          <cell r="K145">
            <v>18.72</v>
          </cell>
          <cell r="L145">
            <v>1100.4000000000001</v>
          </cell>
          <cell r="M145">
            <v>81.28</v>
          </cell>
        </row>
        <row r="146">
          <cell r="A146">
            <v>15</v>
          </cell>
          <cell r="C146" t="str">
            <v>EN ROCA FIJA</v>
          </cell>
          <cell r="D146" t="str">
            <v>M3.</v>
          </cell>
          <cell r="E146">
            <v>184.6</v>
          </cell>
          <cell r="F146">
            <v>0</v>
          </cell>
          <cell r="G146">
            <v>0</v>
          </cell>
          <cell r="H146">
            <v>0</v>
          </cell>
          <cell r="I146">
            <v>0</v>
          </cell>
          <cell r="J146">
            <v>0</v>
          </cell>
          <cell r="K146">
            <v>0</v>
          </cell>
          <cell r="L146">
            <v>184.6</v>
          </cell>
          <cell r="M146">
            <v>100</v>
          </cell>
        </row>
        <row r="147">
          <cell r="A147">
            <v>16</v>
          </cell>
          <cell r="F147"/>
        </row>
        <row r="148">
          <cell r="A148">
            <v>17</v>
          </cell>
          <cell r="B148">
            <v>999</v>
          </cell>
          <cell r="C148" t="str">
            <v xml:space="preserve">OTROS TRABAJOS </v>
          </cell>
          <cell r="F148"/>
        </row>
        <row r="149">
          <cell r="A149">
            <v>18</v>
          </cell>
          <cell r="F149"/>
        </row>
        <row r="150">
          <cell r="A150">
            <v>19</v>
          </cell>
          <cell r="B150" t="str">
            <v>999-Ñ</v>
          </cell>
          <cell r="C150" t="str">
            <v>TRAZO Y REPLANTEO</v>
          </cell>
          <cell r="D150" t="str">
            <v>KM</v>
          </cell>
          <cell r="E150">
            <v>12.9</v>
          </cell>
          <cell r="F150">
            <v>2.1</v>
          </cell>
          <cell r="G150">
            <v>16.28</v>
          </cell>
          <cell r="H150">
            <v>1.4</v>
          </cell>
          <cell r="I150">
            <v>10.85</v>
          </cell>
          <cell r="J150">
            <v>3.5</v>
          </cell>
          <cell r="K150">
            <v>27.13</v>
          </cell>
          <cell r="L150">
            <v>9.4</v>
          </cell>
          <cell r="M150">
            <v>72.87</v>
          </cell>
        </row>
        <row r="151">
          <cell r="A151">
            <v>20</v>
          </cell>
          <cell r="B151" t="str">
            <v>999-H</v>
          </cell>
          <cell r="C151" t="str">
            <v>ROCE Y LIMPIEZA</v>
          </cell>
          <cell r="D151" t="str">
            <v>M2.</v>
          </cell>
          <cell r="E151">
            <v>145440</v>
          </cell>
          <cell r="F151">
            <v>14851.2</v>
          </cell>
          <cell r="G151">
            <v>10.210000000000001</v>
          </cell>
          <cell r="H151">
            <v>10348.799999999999</v>
          </cell>
          <cell r="I151">
            <v>7.12</v>
          </cell>
          <cell r="J151">
            <v>25200</v>
          </cell>
          <cell r="K151">
            <v>17.329999999999998</v>
          </cell>
          <cell r="L151">
            <v>120240</v>
          </cell>
          <cell r="M151">
            <v>82.67</v>
          </cell>
        </row>
        <row r="152">
          <cell r="A152">
            <v>21</v>
          </cell>
          <cell r="B152" t="str">
            <v>999-G</v>
          </cell>
          <cell r="C152" t="str">
            <v>LIMPIEZA DE DERRUMBES Y HUAYCOS MEN,</v>
          </cell>
          <cell r="D152" t="str">
            <v>M3.</v>
          </cell>
          <cell r="E152">
            <v>3913</v>
          </cell>
          <cell r="F152">
            <v>3913</v>
          </cell>
          <cell r="G152">
            <v>100</v>
          </cell>
          <cell r="H152">
            <v>0</v>
          </cell>
          <cell r="I152">
            <v>0</v>
          </cell>
          <cell r="J152">
            <v>3913</v>
          </cell>
          <cell r="K152">
            <v>100</v>
          </cell>
          <cell r="L152">
            <v>0</v>
          </cell>
          <cell r="M152">
            <v>0</v>
          </cell>
        </row>
        <row r="153">
          <cell r="A153">
            <v>22</v>
          </cell>
          <cell r="B153" t="str">
            <v>999-I</v>
          </cell>
          <cell r="C153" t="str">
            <v>LIMPIEZA DE CUNETAS</v>
          </cell>
          <cell r="D153" t="str">
            <v>ML.</v>
          </cell>
          <cell r="E153">
            <v>17500</v>
          </cell>
          <cell r="F153">
            <v>7600</v>
          </cell>
          <cell r="G153">
            <v>43.43</v>
          </cell>
          <cell r="H153">
            <v>2800</v>
          </cell>
          <cell r="I153">
            <v>16</v>
          </cell>
          <cell r="J153">
            <v>10400</v>
          </cell>
          <cell r="K153">
            <v>59.43</v>
          </cell>
          <cell r="L153">
            <v>7100</v>
          </cell>
          <cell r="M153">
            <v>40.57</v>
          </cell>
        </row>
        <row r="154">
          <cell r="A154">
            <v>47</v>
          </cell>
          <cell r="F154"/>
        </row>
        <row r="170">
          <cell r="A170">
            <v>1</v>
          </cell>
          <cell r="F170"/>
        </row>
        <row r="171">
          <cell r="A171">
            <v>2</v>
          </cell>
          <cell r="B171">
            <v>911</v>
          </cell>
          <cell r="C171" t="str">
            <v>DE CALZADA</v>
          </cell>
          <cell r="F171"/>
        </row>
        <row r="172">
          <cell r="A172">
            <v>3</v>
          </cell>
          <cell r="F172"/>
        </row>
        <row r="173">
          <cell r="A173">
            <v>4</v>
          </cell>
          <cell r="B173" t="str">
            <v>911-A</v>
          </cell>
          <cell r="C173" t="str">
            <v>CORTE EN MATERIAL SUELTO</v>
          </cell>
          <cell r="D173" t="str">
            <v>M3.</v>
          </cell>
          <cell r="E173">
            <v>69336.960000000006</v>
          </cell>
          <cell r="F173">
            <v>9835.130000000001</v>
          </cell>
          <cell r="G173">
            <v>14.18</v>
          </cell>
          <cell r="H173">
            <v>373.5</v>
          </cell>
          <cell r="I173">
            <v>0.54</v>
          </cell>
          <cell r="J173">
            <v>10208.630000000001</v>
          </cell>
          <cell r="K173">
            <v>14.72</v>
          </cell>
          <cell r="L173">
            <v>59128.33</v>
          </cell>
          <cell r="M173">
            <v>85.28</v>
          </cell>
        </row>
        <row r="174">
          <cell r="A174">
            <v>5</v>
          </cell>
          <cell r="B174" t="str">
            <v>911-B</v>
          </cell>
          <cell r="C174" t="str">
            <v>CORTE EN ROCA SUELTA</v>
          </cell>
          <cell r="D174" t="str">
            <v>M3.</v>
          </cell>
          <cell r="E174">
            <v>63426.5</v>
          </cell>
          <cell r="F174">
            <v>7668.05</v>
          </cell>
          <cell r="G174">
            <v>12.09</v>
          </cell>
          <cell r="H174">
            <v>2812</v>
          </cell>
          <cell r="I174">
            <v>4.43</v>
          </cell>
          <cell r="J174">
            <v>10480.049999999999</v>
          </cell>
          <cell r="K174">
            <v>16.52</v>
          </cell>
          <cell r="L174">
            <v>52946.45</v>
          </cell>
          <cell r="M174">
            <v>83.48</v>
          </cell>
        </row>
        <row r="175">
          <cell r="A175">
            <v>6</v>
          </cell>
          <cell r="B175" t="str">
            <v>911-C</v>
          </cell>
          <cell r="C175" t="str">
            <v>CORTE EN ROCA FIJA</v>
          </cell>
          <cell r="D175" t="str">
            <v>M3.</v>
          </cell>
          <cell r="E175">
            <v>8401.33</v>
          </cell>
          <cell r="F175">
            <v>0</v>
          </cell>
          <cell r="G175">
            <v>0</v>
          </cell>
          <cell r="H175">
            <v>1779.25</v>
          </cell>
          <cell r="I175">
            <v>21.18</v>
          </cell>
          <cell r="J175">
            <v>1779.25</v>
          </cell>
          <cell r="K175">
            <v>21.18</v>
          </cell>
          <cell r="L175">
            <v>6622.08</v>
          </cell>
          <cell r="M175">
            <v>78.819999999999993</v>
          </cell>
        </row>
        <row r="176">
          <cell r="A176">
            <v>7</v>
          </cell>
          <cell r="B176" t="str">
            <v>911-D</v>
          </cell>
          <cell r="C176" t="str">
            <v>PERFILADO EN ZONA DE CORTE</v>
          </cell>
          <cell r="D176" t="str">
            <v>M2.</v>
          </cell>
          <cell r="E176">
            <v>40137.949999999997</v>
          </cell>
          <cell r="F176">
            <v>0</v>
          </cell>
          <cell r="G176">
            <v>0</v>
          </cell>
          <cell r="H176">
            <v>0</v>
          </cell>
          <cell r="I176">
            <v>0</v>
          </cell>
          <cell r="J176">
            <v>0</v>
          </cell>
          <cell r="K176">
            <v>0</v>
          </cell>
          <cell r="L176">
            <v>40137.949999999997</v>
          </cell>
          <cell r="M176">
            <v>100</v>
          </cell>
        </row>
        <row r="177">
          <cell r="A177">
            <v>8</v>
          </cell>
          <cell r="B177" t="str">
            <v>911-D</v>
          </cell>
          <cell r="C177" t="str">
            <v>RELLENO PRESTAMOLATERAL</v>
          </cell>
          <cell r="D177" t="str">
            <v>M3.</v>
          </cell>
          <cell r="E177">
            <v>9340.19</v>
          </cell>
          <cell r="F177">
            <v>4108.07</v>
          </cell>
          <cell r="G177">
            <v>43.98</v>
          </cell>
          <cell r="H177">
            <v>0</v>
          </cell>
          <cell r="I177">
            <v>0</v>
          </cell>
          <cell r="J177">
            <v>4108.07</v>
          </cell>
          <cell r="K177">
            <v>43.98</v>
          </cell>
          <cell r="L177">
            <v>5232.1200000000008</v>
          </cell>
          <cell r="M177">
            <v>56.02</v>
          </cell>
        </row>
        <row r="178">
          <cell r="A178">
            <v>9</v>
          </cell>
        </row>
        <row r="179">
          <cell r="A179">
            <v>10</v>
          </cell>
          <cell r="B179">
            <v>913</v>
          </cell>
          <cell r="C179" t="str">
            <v>DE DRENAJE</v>
          </cell>
        </row>
        <row r="180">
          <cell r="A180">
            <v>11</v>
          </cell>
        </row>
        <row r="181">
          <cell r="A181">
            <v>12</v>
          </cell>
          <cell r="B181" t="str">
            <v>913-A</v>
          </cell>
          <cell r="C181" t="str">
            <v>CONTRUCCION DE CUNETA (SIN REVESTIR)</v>
          </cell>
        </row>
        <row r="182">
          <cell r="A182">
            <v>13</v>
          </cell>
          <cell r="C182" t="str">
            <v>EN MATERIAL SUELTO</v>
          </cell>
          <cell r="D182" t="str">
            <v>M3.</v>
          </cell>
          <cell r="E182">
            <v>3482.7</v>
          </cell>
          <cell r="F182">
            <v>935.8</v>
          </cell>
          <cell r="G182">
            <v>26.87</v>
          </cell>
          <cell r="H182">
            <v>64.599999999999994</v>
          </cell>
          <cell r="I182">
            <v>1.85</v>
          </cell>
          <cell r="J182">
            <v>1000.4</v>
          </cell>
          <cell r="K182">
            <v>28.72</v>
          </cell>
          <cell r="L182">
            <v>2482.2999999999997</v>
          </cell>
          <cell r="M182">
            <v>71.28</v>
          </cell>
        </row>
        <row r="183">
          <cell r="A183">
            <v>14</v>
          </cell>
          <cell r="C183" t="str">
            <v>EN ROCA SUELTA</v>
          </cell>
          <cell r="D183" t="str">
            <v>M3.</v>
          </cell>
          <cell r="E183">
            <v>1353.8</v>
          </cell>
          <cell r="F183">
            <v>253.39999999999998</v>
          </cell>
          <cell r="G183">
            <v>18.72</v>
          </cell>
          <cell r="H183">
            <v>114.8</v>
          </cell>
          <cell r="I183">
            <v>8.48</v>
          </cell>
          <cell r="J183">
            <v>368.2</v>
          </cell>
          <cell r="K183">
            <v>27.2</v>
          </cell>
          <cell r="L183">
            <v>985.59999999999991</v>
          </cell>
          <cell r="M183">
            <v>72.8</v>
          </cell>
        </row>
        <row r="184">
          <cell r="A184">
            <v>15</v>
          </cell>
          <cell r="C184" t="str">
            <v>EN ROCA FIJA</v>
          </cell>
          <cell r="D184" t="str">
            <v>M3.</v>
          </cell>
          <cell r="E184">
            <v>184.6</v>
          </cell>
          <cell r="F184">
            <v>0</v>
          </cell>
          <cell r="G184">
            <v>0</v>
          </cell>
          <cell r="H184">
            <v>0</v>
          </cell>
          <cell r="I184">
            <v>0</v>
          </cell>
          <cell r="J184">
            <v>0</v>
          </cell>
          <cell r="K184">
            <v>0</v>
          </cell>
          <cell r="L184">
            <v>184.6</v>
          </cell>
          <cell r="M184">
            <v>100</v>
          </cell>
        </row>
        <row r="185">
          <cell r="A185">
            <v>16</v>
          </cell>
          <cell r="F185"/>
        </row>
        <row r="186">
          <cell r="A186">
            <v>17</v>
          </cell>
          <cell r="B186">
            <v>999</v>
          </cell>
          <cell r="C186" t="str">
            <v xml:space="preserve">OTROS TRABAJOS </v>
          </cell>
          <cell r="F186"/>
        </row>
        <row r="187">
          <cell r="A187">
            <v>18</v>
          </cell>
          <cell r="F187"/>
        </row>
        <row r="188">
          <cell r="A188">
            <v>19</v>
          </cell>
          <cell r="B188" t="str">
            <v>999-Ñ</v>
          </cell>
          <cell r="C188" t="str">
            <v>TRAZO Y REPLANTEO</v>
          </cell>
          <cell r="D188" t="str">
            <v>KM</v>
          </cell>
          <cell r="E188">
            <v>12.9</v>
          </cell>
          <cell r="F188">
            <v>3.5</v>
          </cell>
          <cell r="G188">
            <v>27.13</v>
          </cell>
          <cell r="H188">
            <v>2.6</v>
          </cell>
          <cell r="I188">
            <v>20.16</v>
          </cell>
          <cell r="J188">
            <v>6.1</v>
          </cell>
          <cell r="K188">
            <v>47.29</v>
          </cell>
          <cell r="L188">
            <v>6.8000000000000007</v>
          </cell>
          <cell r="M188">
            <v>52.71</v>
          </cell>
        </row>
        <row r="189">
          <cell r="A189">
            <v>20</v>
          </cell>
          <cell r="B189" t="str">
            <v>999-H</v>
          </cell>
          <cell r="C189" t="str">
            <v>ROCE Y LIMPIEZA</v>
          </cell>
          <cell r="D189" t="str">
            <v>M2.</v>
          </cell>
          <cell r="E189">
            <v>145440</v>
          </cell>
          <cell r="F189">
            <v>25200</v>
          </cell>
          <cell r="G189">
            <v>17.329999999999998</v>
          </cell>
          <cell r="H189">
            <v>7200</v>
          </cell>
          <cell r="I189">
            <v>4.95</v>
          </cell>
          <cell r="J189">
            <v>32400</v>
          </cell>
          <cell r="K189">
            <v>22.28</v>
          </cell>
          <cell r="L189">
            <v>113040</v>
          </cell>
          <cell r="M189">
            <v>77.72</v>
          </cell>
        </row>
        <row r="190">
          <cell r="A190">
            <v>21</v>
          </cell>
          <cell r="B190" t="str">
            <v>999-G</v>
          </cell>
          <cell r="C190" t="str">
            <v>LIMPIEZA DE DERRUMBES Y HUAYCOS MEN,</v>
          </cell>
          <cell r="D190" t="str">
            <v>M3.</v>
          </cell>
          <cell r="E190">
            <v>3913</v>
          </cell>
          <cell r="F190">
            <v>3913</v>
          </cell>
          <cell r="G190">
            <v>100</v>
          </cell>
          <cell r="H190">
            <v>0</v>
          </cell>
          <cell r="I190">
            <v>0</v>
          </cell>
          <cell r="J190">
            <v>3913</v>
          </cell>
          <cell r="K190">
            <v>100</v>
          </cell>
          <cell r="L190">
            <v>0</v>
          </cell>
          <cell r="M190">
            <v>0</v>
          </cell>
        </row>
        <row r="191">
          <cell r="A191">
            <v>22</v>
          </cell>
          <cell r="B191" t="str">
            <v>999-I</v>
          </cell>
          <cell r="C191" t="str">
            <v>LIMPIEZA DE CUNETAS</v>
          </cell>
          <cell r="D191" t="str">
            <v>ML.</v>
          </cell>
          <cell r="E191">
            <v>17500</v>
          </cell>
          <cell r="F191">
            <v>10400</v>
          </cell>
          <cell r="G191">
            <v>59.43</v>
          </cell>
          <cell r="H191">
            <v>4800</v>
          </cell>
          <cell r="I191">
            <v>27.43</v>
          </cell>
          <cell r="J191">
            <v>15200</v>
          </cell>
          <cell r="K191">
            <v>86.86</v>
          </cell>
          <cell r="L191">
            <v>2300</v>
          </cell>
          <cell r="M191">
            <v>13.14</v>
          </cell>
        </row>
        <row r="192">
          <cell r="A192">
            <v>47</v>
          </cell>
          <cell r="F192"/>
        </row>
        <row r="208">
          <cell r="A208">
            <v>1</v>
          </cell>
          <cell r="F208"/>
        </row>
        <row r="209">
          <cell r="A209">
            <v>2</v>
          </cell>
          <cell r="B209">
            <v>911</v>
          </cell>
          <cell r="C209" t="str">
            <v>DE CALZADA</v>
          </cell>
          <cell r="F209"/>
        </row>
        <row r="210">
          <cell r="A210">
            <v>3</v>
          </cell>
          <cell r="F210"/>
        </row>
        <row r="211">
          <cell r="A211">
            <v>4</v>
          </cell>
          <cell r="B211" t="str">
            <v>911-A</v>
          </cell>
          <cell r="C211" t="str">
            <v>CORTE EN MATERIAL SUELTO</v>
          </cell>
          <cell r="D211" t="str">
            <v>M3.</v>
          </cell>
          <cell r="E211">
            <v>69336.960000000006</v>
          </cell>
          <cell r="F211">
            <v>10208.630000000001</v>
          </cell>
          <cell r="G211">
            <v>14.72</v>
          </cell>
          <cell r="H211">
            <v>11334.25</v>
          </cell>
          <cell r="I211">
            <v>16.350000000000001</v>
          </cell>
          <cell r="J211">
            <v>21542.880000000001</v>
          </cell>
          <cell r="K211">
            <v>31.07</v>
          </cell>
          <cell r="L211">
            <v>47794.080000000002</v>
          </cell>
          <cell r="M211">
            <v>68.930000000000007</v>
          </cell>
        </row>
        <row r="212">
          <cell r="A212">
            <v>5</v>
          </cell>
          <cell r="B212" t="str">
            <v>911-B</v>
          </cell>
          <cell r="C212" t="str">
            <v>CORTE EN ROCA SUELTA</v>
          </cell>
          <cell r="D212" t="str">
            <v>M3.</v>
          </cell>
          <cell r="E212">
            <v>63426.5</v>
          </cell>
          <cell r="F212">
            <v>10480.049999999999</v>
          </cell>
          <cell r="G212">
            <v>16.52</v>
          </cell>
          <cell r="H212">
            <v>14698.33</v>
          </cell>
          <cell r="I212">
            <v>23.17</v>
          </cell>
          <cell r="J212">
            <v>25178.379999999997</v>
          </cell>
          <cell r="K212">
            <v>39.700000000000003</v>
          </cell>
          <cell r="L212">
            <v>38248.120000000003</v>
          </cell>
          <cell r="M212">
            <v>60.3</v>
          </cell>
        </row>
        <row r="213">
          <cell r="A213">
            <v>6</v>
          </cell>
          <cell r="B213" t="str">
            <v>911-C</v>
          </cell>
          <cell r="C213" t="str">
            <v>CORTE EN ROCA FIJA</v>
          </cell>
          <cell r="D213" t="str">
            <v>M3.</v>
          </cell>
          <cell r="E213">
            <v>8401.33</v>
          </cell>
          <cell r="F213">
            <v>1779.25</v>
          </cell>
          <cell r="G213">
            <v>21.18</v>
          </cell>
          <cell r="H213">
            <v>0</v>
          </cell>
          <cell r="I213">
            <v>0</v>
          </cell>
          <cell r="J213">
            <v>1779.25</v>
          </cell>
          <cell r="K213">
            <v>21.18</v>
          </cell>
          <cell r="L213">
            <v>6622.08</v>
          </cell>
          <cell r="M213">
            <v>78.819999999999993</v>
          </cell>
        </row>
        <row r="214">
          <cell r="A214">
            <v>7</v>
          </cell>
          <cell r="B214" t="str">
            <v>911-D</v>
          </cell>
          <cell r="C214" t="str">
            <v>PERFILADO EN ZONA DE CORTE</v>
          </cell>
          <cell r="D214" t="str">
            <v>M2.</v>
          </cell>
          <cell r="E214">
            <v>40137.949999999997</v>
          </cell>
          <cell r="F214">
            <v>0</v>
          </cell>
          <cell r="G214">
            <v>0</v>
          </cell>
          <cell r="H214">
            <v>0</v>
          </cell>
          <cell r="I214">
            <v>0</v>
          </cell>
          <cell r="J214">
            <v>0</v>
          </cell>
          <cell r="K214">
            <v>0</v>
          </cell>
          <cell r="L214">
            <v>40137.949999999997</v>
          </cell>
          <cell r="M214">
            <v>100</v>
          </cell>
        </row>
        <row r="215">
          <cell r="A215">
            <v>8</v>
          </cell>
          <cell r="B215" t="str">
            <v>911-F</v>
          </cell>
          <cell r="C215" t="str">
            <v>RELLENO PRESTAMOLATERAL</v>
          </cell>
          <cell r="D215" t="str">
            <v>M3.</v>
          </cell>
          <cell r="E215">
            <v>9340.19</v>
          </cell>
          <cell r="F215">
            <v>4108.07</v>
          </cell>
          <cell r="G215">
            <v>43.98</v>
          </cell>
          <cell r="H215">
            <v>0</v>
          </cell>
          <cell r="I215">
            <v>0</v>
          </cell>
          <cell r="J215">
            <v>4108.07</v>
          </cell>
          <cell r="K215">
            <v>43.98</v>
          </cell>
          <cell r="L215">
            <v>5232.1200000000008</v>
          </cell>
          <cell r="M215">
            <v>56.02</v>
          </cell>
        </row>
        <row r="216">
          <cell r="A216">
            <v>9</v>
          </cell>
        </row>
        <row r="217">
          <cell r="A217">
            <v>10</v>
          </cell>
          <cell r="B217">
            <v>913</v>
          </cell>
          <cell r="C217" t="str">
            <v>DE DRENAJE</v>
          </cell>
        </row>
        <row r="218">
          <cell r="A218">
            <v>11</v>
          </cell>
        </row>
        <row r="219">
          <cell r="A219">
            <v>12</v>
          </cell>
          <cell r="B219" t="str">
            <v>913-A</v>
          </cell>
          <cell r="C219" t="str">
            <v>CONTRUCCION DE CUNETA (SIN REVESTIR)</v>
          </cell>
        </row>
        <row r="220">
          <cell r="A220">
            <v>13</v>
          </cell>
          <cell r="C220" t="str">
            <v>EN MATERIAL SUELTO</v>
          </cell>
          <cell r="D220" t="str">
            <v>M3.</v>
          </cell>
          <cell r="E220">
            <v>3482.7</v>
          </cell>
          <cell r="F220">
            <v>1000.4</v>
          </cell>
          <cell r="G220">
            <v>28.72</v>
          </cell>
          <cell r="H220">
            <v>0</v>
          </cell>
          <cell r="I220">
            <v>0</v>
          </cell>
          <cell r="J220">
            <v>1000.4</v>
          </cell>
          <cell r="K220">
            <v>28.72</v>
          </cell>
          <cell r="L220">
            <v>2482.2999999999997</v>
          </cell>
          <cell r="M220">
            <v>71.28</v>
          </cell>
        </row>
        <row r="221">
          <cell r="A221">
            <v>14</v>
          </cell>
          <cell r="C221" t="str">
            <v>EN ROCA SUELTA</v>
          </cell>
          <cell r="D221" t="str">
            <v>M3.</v>
          </cell>
          <cell r="E221">
            <v>1353.8</v>
          </cell>
          <cell r="F221">
            <v>368.2</v>
          </cell>
          <cell r="G221">
            <v>27.2</v>
          </cell>
          <cell r="H221">
            <v>0</v>
          </cell>
          <cell r="I221">
            <v>0</v>
          </cell>
          <cell r="J221">
            <v>368.2</v>
          </cell>
          <cell r="K221">
            <v>27.2</v>
          </cell>
          <cell r="L221">
            <v>985.59999999999991</v>
          </cell>
          <cell r="M221">
            <v>72.8</v>
          </cell>
        </row>
        <row r="222">
          <cell r="A222">
            <v>15</v>
          </cell>
          <cell r="C222" t="str">
            <v>EN ROCA FIJA</v>
          </cell>
          <cell r="D222" t="str">
            <v>M3.</v>
          </cell>
          <cell r="E222">
            <v>184.6</v>
          </cell>
          <cell r="F222">
            <v>0</v>
          </cell>
          <cell r="G222">
            <v>0</v>
          </cell>
          <cell r="H222">
            <v>0</v>
          </cell>
          <cell r="I222">
            <v>0</v>
          </cell>
          <cell r="J222">
            <v>0</v>
          </cell>
          <cell r="K222">
            <v>0</v>
          </cell>
          <cell r="L222">
            <v>184.6</v>
          </cell>
          <cell r="M222">
            <v>100</v>
          </cell>
        </row>
        <row r="223">
          <cell r="A223">
            <v>16</v>
          </cell>
          <cell r="F223"/>
        </row>
        <row r="224">
          <cell r="A224">
            <v>17</v>
          </cell>
          <cell r="B224">
            <v>999</v>
          </cell>
          <cell r="C224" t="str">
            <v xml:space="preserve">OTROS TRABAJOS </v>
          </cell>
          <cell r="F224"/>
        </row>
        <row r="225">
          <cell r="A225">
            <v>18</v>
          </cell>
          <cell r="F225"/>
        </row>
        <row r="226">
          <cell r="A226">
            <v>19</v>
          </cell>
          <cell r="B226" t="str">
            <v>999-Ñ</v>
          </cell>
          <cell r="C226" t="str">
            <v>TRAZO Y REPLANTEO</v>
          </cell>
          <cell r="D226" t="str">
            <v>KM</v>
          </cell>
          <cell r="E226">
            <v>12.9</v>
          </cell>
          <cell r="F226">
            <v>6.1</v>
          </cell>
          <cell r="G226">
            <v>47.29</v>
          </cell>
          <cell r="H226">
            <v>3.5</v>
          </cell>
          <cell r="I226">
            <v>27.13</v>
          </cell>
          <cell r="J226">
            <v>9.6</v>
          </cell>
          <cell r="K226">
            <v>74.42</v>
          </cell>
          <cell r="L226">
            <v>3.3000000000000007</v>
          </cell>
          <cell r="M226">
            <v>25.58</v>
          </cell>
        </row>
        <row r="227">
          <cell r="A227">
            <v>20</v>
          </cell>
          <cell r="B227" t="str">
            <v>999-H</v>
          </cell>
          <cell r="C227" t="str">
            <v>ROCE Y LIMPIEZA</v>
          </cell>
          <cell r="D227" t="str">
            <v>M2.</v>
          </cell>
          <cell r="E227">
            <v>145440</v>
          </cell>
          <cell r="F227">
            <v>32400</v>
          </cell>
          <cell r="G227">
            <v>22.28</v>
          </cell>
          <cell r="H227">
            <v>43200</v>
          </cell>
          <cell r="I227">
            <v>29.7</v>
          </cell>
          <cell r="J227">
            <v>75600</v>
          </cell>
          <cell r="K227">
            <v>51.98</v>
          </cell>
          <cell r="L227">
            <v>69840</v>
          </cell>
          <cell r="M227">
            <v>48.02</v>
          </cell>
        </row>
        <row r="228">
          <cell r="A228">
            <v>21</v>
          </cell>
          <cell r="B228" t="str">
            <v>999-G</v>
          </cell>
          <cell r="C228" t="str">
            <v>LIMPIEZA DE DERRUMBES Y HUAYCOS MEN,</v>
          </cell>
          <cell r="D228" t="str">
            <v>M3.</v>
          </cell>
          <cell r="E228">
            <v>3913</v>
          </cell>
          <cell r="F228">
            <v>3913</v>
          </cell>
          <cell r="G228">
            <v>100</v>
          </cell>
          <cell r="H228">
            <v>0</v>
          </cell>
          <cell r="I228">
            <v>0</v>
          </cell>
          <cell r="J228">
            <v>3913</v>
          </cell>
          <cell r="K228">
            <v>100</v>
          </cell>
          <cell r="L228">
            <v>0</v>
          </cell>
          <cell r="M228">
            <v>0</v>
          </cell>
        </row>
        <row r="229">
          <cell r="A229">
            <v>22</v>
          </cell>
          <cell r="B229" t="str">
            <v>999-I</v>
          </cell>
          <cell r="C229" t="str">
            <v>LIMPIEZA DE CUNETAS</v>
          </cell>
          <cell r="D229" t="str">
            <v>ML.</v>
          </cell>
          <cell r="E229">
            <v>17500</v>
          </cell>
          <cell r="F229">
            <v>15200</v>
          </cell>
          <cell r="G229">
            <v>86.86</v>
          </cell>
          <cell r="H229">
            <v>0</v>
          </cell>
          <cell r="I229">
            <v>0</v>
          </cell>
          <cell r="J229">
            <v>15200</v>
          </cell>
          <cell r="K229">
            <v>86.86</v>
          </cell>
          <cell r="L229">
            <v>2300</v>
          </cell>
          <cell r="M229">
            <v>13.14</v>
          </cell>
        </row>
        <row r="230">
          <cell r="A230">
            <v>47</v>
          </cell>
          <cell r="F230"/>
        </row>
        <row r="349">
          <cell r="A349">
            <v>1</v>
          </cell>
          <cell r="F349"/>
        </row>
        <row r="350">
          <cell r="A350">
            <v>2</v>
          </cell>
          <cell r="C350" t="str">
            <v>OBRAS PRELIMINARES</v>
          </cell>
          <cell r="F350"/>
        </row>
        <row r="351">
          <cell r="A351">
            <v>3</v>
          </cell>
          <cell r="F351"/>
        </row>
        <row r="352">
          <cell r="A352">
            <v>4</v>
          </cell>
          <cell r="B352" t="str">
            <v>999-Ñ</v>
          </cell>
          <cell r="C352" t="str">
            <v>TRAZO Y REPLANTEO</v>
          </cell>
          <cell r="D352" t="str">
            <v>KM.</v>
          </cell>
          <cell r="E352">
            <v>7.5</v>
          </cell>
          <cell r="F352">
            <v>21542.880000000001</v>
          </cell>
          <cell r="G352">
            <v>287238.40000000002</v>
          </cell>
          <cell r="H352">
            <v>0</v>
          </cell>
          <cell r="I352">
            <v>0</v>
          </cell>
          <cell r="J352">
            <v>21542.880000000001</v>
          </cell>
          <cell r="K352">
            <v>287238.40000000002</v>
          </cell>
          <cell r="L352">
            <v>-21535.38</v>
          </cell>
          <cell r="M352">
            <v>-287138.40000000002</v>
          </cell>
        </row>
        <row r="353">
          <cell r="A353">
            <v>5</v>
          </cell>
          <cell r="B353" t="str">
            <v>999-H</v>
          </cell>
          <cell r="C353" t="str">
            <v>ROCE Y LIMPIEZA</v>
          </cell>
          <cell r="D353" t="str">
            <v>M2</v>
          </cell>
          <cell r="E353">
            <v>47200</v>
          </cell>
          <cell r="F353">
            <v>25178.379999999997</v>
          </cell>
          <cell r="G353">
            <v>53.34</v>
          </cell>
          <cell r="H353">
            <v>0</v>
          </cell>
          <cell r="I353">
            <v>0</v>
          </cell>
          <cell r="J353">
            <v>25178.379999999997</v>
          </cell>
          <cell r="K353">
            <v>53.34</v>
          </cell>
          <cell r="L353">
            <v>22021.620000000003</v>
          </cell>
          <cell r="M353">
            <v>46.66</v>
          </cell>
        </row>
        <row r="354">
          <cell r="A354">
            <v>6</v>
          </cell>
          <cell r="F354"/>
        </row>
        <row r="355">
          <cell r="A355">
            <v>7</v>
          </cell>
          <cell r="C355" t="str">
            <v>EXPLANACIONES</v>
          </cell>
          <cell r="F355"/>
        </row>
        <row r="356">
          <cell r="A356">
            <v>8</v>
          </cell>
          <cell r="F356"/>
        </row>
        <row r="357">
          <cell r="A357">
            <v>9</v>
          </cell>
          <cell r="B357" t="str">
            <v>911-A</v>
          </cell>
          <cell r="C357" t="str">
            <v>CORTE EN MATERIAL SUELTO</v>
          </cell>
          <cell r="D357" t="str">
            <v>M3.</v>
          </cell>
          <cell r="E357">
            <v>75335.024999999994</v>
          </cell>
          <cell r="F357">
            <v>0</v>
          </cell>
          <cell r="G357">
            <v>0</v>
          </cell>
          <cell r="H357">
            <v>13916</v>
          </cell>
          <cell r="I357">
            <v>18.47</v>
          </cell>
          <cell r="J357">
            <v>13916</v>
          </cell>
          <cell r="K357">
            <v>18.47</v>
          </cell>
          <cell r="L357">
            <v>61419.024999999994</v>
          </cell>
          <cell r="M357">
            <v>81.53</v>
          </cell>
        </row>
        <row r="358">
          <cell r="A358">
            <v>10</v>
          </cell>
          <cell r="B358" t="str">
            <v>911-B</v>
          </cell>
          <cell r="C358" t="str">
            <v>CORTE EN ROCA SUELTA</v>
          </cell>
          <cell r="D358" t="str">
            <v>M3.</v>
          </cell>
          <cell r="E358">
            <v>11793.26</v>
          </cell>
          <cell r="F358">
            <v>0</v>
          </cell>
          <cell r="G358">
            <v>0</v>
          </cell>
          <cell r="H358">
            <v>0</v>
          </cell>
          <cell r="I358">
            <v>0</v>
          </cell>
          <cell r="J358">
            <v>0</v>
          </cell>
          <cell r="K358">
            <v>0</v>
          </cell>
          <cell r="L358">
            <v>11793.26</v>
          </cell>
          <cell r="M358">
            <v>100</v>
          </cell>
        </row>
        <row r="359">
          <cell r="A359">
            <v>11</v>
          </cell>
          <cell r="B359" t="str">
            <v>911-C</v>
          </cell>
          <cell r="C359" t="str">
            <v>CORTE EN ROCA FIJA</v>
          </cell>
          <cell r="D359" t="str">
            <v>M3.</v>
          </cell>
          <cell r="E359">
            <v>17937.8</v>
          </cell>
          <cell r="F359">
            <v>0</v>
          </cell>
          <cell r="G359">
            <v>0</v>
          </cell>
          <cell r="H359">
            <v>4561</v>
          </cell>
          <cell r="I359">
            <v>25.43</v>
          </cell>
          <cell r="J359">
            <v>4561</v>
          </cell>
          <cell r="K359">
            <v>25.43</v>
          </cell>
          <cell r="L359">
            <v>13376.8</v>
          </cell>
          <cell r="M359">
            <v>74.569999999999993</v>
          </cell>
        </row>
        <row r="360">
          <cell r="A360">
            <v>12</v>
          </cell>
          <cell r="B360" t="str">
            <v>911-F</v>
          </cell>
          <cell r="C360" t="str">
            <v>PRESTAMO LATERAL</v>
          </cell>
          <cell r="D360" t="str">
            <v>M3.</v>
          </cell>
          <cell r="E360">
            <v>1340.25</v>
          </cell>
          <cell r="F360">
            <v>0</v>
          </cell>
          <cell r="G360">
            <v>0</v>
          </cell>
          <cell r="H360">
            <v>58</v>
          </cell>
          <cell r="I360">
            <v>4.33</v>
          </cell>
          <cell r="J360">
            <v>58</v>
          </cell>
          <cell r="K360">
            <v>4.33</v>
          </cell>
          <cell r="L360">
            <v>1282.25</v>
          </cell>
          <cell r="M360">
            <v>95.67</v>
          </cell>
        </row>
        <row r="361">
          <cell r="A361">
            <v>13</v>
          </cell>
          <cell r="B361" t="str">
            <v>911-D</v>
          </cell>
          <cell r="C361" t="str">
            <v>PERFILADO Y COMPACTADO DE SUB - RASANTE</v>
          </cell>
          <cell r="D361" t="str">
            <v>M2.</v>
          </cell>
          <cell r="E361">
            <v>18563.5</v>
          </cell>
          <cell r="F361">
            <v>1000.4</v>
          </cell>
          <cell r="G361">
            <v>5.39</v>
          </cell>
          <cell r="H361">
            <v>0</v>
          </cell>
          <cell r="I361">
            <v>0</v>
          </cell>
          <cell r="J361">
            <v>1000.4</v>
          </cell>
          <cell r="K361">
            <v>5.39</v>
          </cell>
          <cell r="L361">
            <v>17563.099999999999</v>
          </cell>
          <cell r="M361">
            <v>94.61</v>
          </cell>
        </row>
        <row r="362">
          <cell r="A362">
            <v>14</v>
          </cell>
          <cell r="B362" t="str">
            <v>999-G</v>
          </cell>
          <cell r="C362" t="str">
            <v>ELIMINAC. DE DERRUMB. Y HUAYCOS MENORES</v>
          </cell>
          <cell r="D362" t="str">
            <v>M3.</v>
          </cell>
          <cell r="E362">
            <v>12927.51</v>
          </cell>
          <cell r="F362">
            <v>368.2</v>
          </cell>
          <cell r="G362">
            <v>2.85</v>
          </cell>
          <cell r="H362">
            <v>0</v>
          </cell>
          <cell r="I362">
            <v>0</v>
          </cell>
          <cell r="J362">
            <v>368.2</v>
          </cell>
          <cell r="K362">
            <v>2.85</v>
          </cell>
          <cell r="L362">
            <v>12559.31</v>
          </cell>
          <cell r="M362">
            <v>97.15</v>
          </cell>
        </row>
        <row r="363">
          <cell r="A363">
            <v>15</v>
          </cell>
          <cell r="F363"/>
        </row>
        <row r="364">
          <cell r="A364">
            <v>16</v>
          </cell>
          <cell r="C364" t="str">
            <v>OBRAS DE ARTE Y DRENAJE</v>
          </cell>
          <cell r="F364"/>
        </row>
        <row r="365">
          <cell r="A365">
            <v>17</v>
          </cell>
          <cell r="F365"/>
        </row>
        <row r="366">
          <cell r="A366">
            <v>18</v>
          </cell>
          <cell r="B366" t="str">
            <v>913-A</v>
          </cell>
          <cell r="C366" t="str">
            <v>CONSTRUCCION DE CUNETA SIN REVESTIR</v>
          </cell>
          <cell r="F366"/>
        </row>
        <row r="367">
          <cell r="A367">
            <v>19</v>
          </cell>
          <cell r="C367" t="str">
            <v>EN MATERIAL SUELTO</v>
          </cell>
          <cell r="D367" t="str">
            <v>M3.</v>
          </cell>
          <cell r="E367">
            <v>1337.6</v>
          </cell>
          <cell r="F367">
            <v>9.6</v>
          </cell>
          <cell r="G367">
            <v>0.72</v>
          </cell>
          <cell r="H367">
            <v>357.2</v>
          </cell>
          <cell r="I367">
            <v>26.7</v>
          </cell>
          <cell r="J367">
            <v>366.8</v>
          </cell>
          <cell r="K367">
            <v>27.42</v>
          </cell>
          <cell r="L367">
            <v>970.8</v>
          </cell>
          <cell r="M367">
            <v>72.58</v>
          </cell>
        </row>
        <row r="368">
          <cell r="A368">
            <v>20</v>
          </cell>
          <cell r="C368" t="str">
            <v>EN ROCA SUELTA</v>
          </cell>
          <cell r="D368" t="str">
            <v>M3.</v>
          </cell>
          <cell r="E368">
            <v>224</v>
          </cell>
          <cell r="F368">
            <v>75600</v>
          </cell>
          <cell r="G368">
            <v>33750</v>
          </cell>
          <cell r="H368">
            <v>78.400000000000006</v>
          </cell>
          <cell r="I368">
            <v>35</v>
          </cell>
          <cell r="J368">
            <v>75678.399999999994</v>
          </cell>
          <cell r="K368">
            <v>33785</v>
          </cell>
          <cell r="L368">
            <v>-75454.399999999994</v>
          </cell>
          <cell r="M368">
            <v>-33685</v>
          </cell>
        </row>
        <row r="369">
          <cell r="A369">
            <v>21</v>
          </cell>
          <cell r="C369" t="str">
            <v>EN ROCA FIJA</v>
          </cell>
          <cell r="D369" t="str">
            <v>M3.</v>
          </cell>
          <cell r="E369">
            <v>171.6</v>
          </cell>
          <cell r="F369">
            <v>3913</v>
          </cell>
          <cell r="G369">
            <v>2280.3000000000002</v>
          </cell>
          <cell r="H369">
            <v>0</v>
          </cell>
          <cell r="I369">
            <v>0</v>
          </cell>
          <cell r="J369">
            <v>3913</v>
          </cell>
          <cell r="K369">
            <v>2280.3000000000002</v>
          </cell>
          <cell r="L369">
            <v>-3741.4</v>
          </cell>
          <cell r="M369">
            <v>-2180.3000000000002</v>
          </cell>
        </row>
        <row r="370">
          <cell r="A370">
            <v>22</v>
          </cell>
          <cell r="B370" t="str">
            <v>913-A</v>
          </cell>
          <cell r="C370" t="str">
            <v>CONSTR. DE CUNETA (PIEDRA EMBOQUILLADA)</v>
          </cell>
          <cell r="F370"/>
        </row>
        <row r="371">
          <cell r="A371">
            <v>23</v>
          </cell>
          <cell r="C371" t="str">
            <v>EXCAV. Y COMPACTACION</v>
          </cell>
          <cell r="D371" t="str">
            <v>M3.</v>
          </cell>
          <cell r="E371">
            <v>2000</v>
          </cell>
          <cell r="F371">
            <v>15200</v>
          </cell>
          <cell r="G371">
            <v>760</v>
          </cell>
          <cell r="H371">
            <v>0</v>
          </cell>
          <cell r="I371">
            <v>0</v>
          </cell>
          <cell r="J371">
            <v>15200</v>
          </cell>
          <cell r="K371">
            <v>760</v>
          </cell>
          <cell r="L371">
            <v>-13200</v>
          </cell>
          <cell r="M371">
            <v>-660</v>
          </cell>
        </row>
        <row r="372">
          <cell r="A372">
            <v>24</v>
          </cell>
          <cell r="C372" t="str">
            <v>ELIMINACION DE MATERIAL EXCEDENTE E INADEC.</v>
          </cell>
          <cell r="D372" t="str">
            <v>M3.</v>
          </cell>
          <cell r="E372">
            <v>2200</v>
          </cell>
          <cell r="F372">
            <v>15200</v>
          </cell>
          <cell r="G372">
            <v>690.91</v>
          </cell>
          <cell r="H372">
            <v>0</v>
          </cell>
          <cell r="I372">
            <v>0</v>
          </cell>
          <cell r="J372">
            <v>15200</v>
          </cell>
          <cell r="K372">
            <v>690.91</v>
          </cell>
          <cell r="L372">
            <v>-13000</v>
          </cell>
          <cell r="M372">
            <v>-590.91</v>
          </cell>
        </row>
        <row r="373">
          <cell r="A373">
            <v>25</v>
          </cell>
          <cell r="C373" t="str">
            <v>PIEDRA EMBOQUILLADA</v>
          </cell>
          <cell r="D373" t="str">
            <v>M3.</v>
          </cell>
          <cell r="E373">
            <v>880</v>
          </cell>
          <cell r="F373">
            <v>15200</v>
          </cell>
          <cell r="G373">
            <v>1727.27</v>
          </cell>
          <cell r="H373">
            <v>140.80000000000001</v>
          </cell>
          <cell r="I373">
            <v>16</v>
          </cell>
          <cell r="J373">
            <v>15340.8</v>
          </cell>
          <cell r="K373">
            <v>1743.27</v>
          </cell>
          <cell r="L373">
            <v>-14460.8</v>
          </cell>
          <cell r="M373">
            <v>-1643.27</v>
          </cell>
        </row>
        <row r="374">
          <cell r="A374">
            <v>26</v>
          </cell>
          <cell r="B374" t="str">
            <v>913-A</v>
          </cell>
          <cell r="C374" t="str">
            <v>CONSTR. DE CUNETA (CONCRETO ARMADO)</v>
          </cell>
          <cell r="F374"/>
        </row>
        <row r="375">
          <cell r="A375">
            <v>27</v>
          </cell>
          <cell r="C375" t="str">
            <v>EXCAV. Y COMPACTACION</v>
          </cell>
          <cell r="D375" t="str">
            <v>M3.</v>
          </cell>
          <cell r="E375">
            <v>500</v>
          </cell>
          <cell r="F375">
            <v>15200</v>
          </cell>
          <cell r="G375">
            <v>3040</v>
          </cell>
          <cell r="H375">
            <v>400</v>
          </cell>
          <cell r="I375">
            <v>80</v>
          </cell>
          <cell r="J375">
            <v>15600</v>
          </cell>
          <cell r="K375">
            <v>3120</v>
          </cell>
          <cell r="L375">
            <v>-15100</v>
          </cell>
          <cell r="M375">
            <v>-3020</v>
          </cell>
        </row>
        <row r="376">
          <cell r="A376">
            <v>28</v>
          </cell>
          <cell r="C376" t="str">
            <v>ELIMINACION DE MATERIAL EXCEDENTE E INADEC.</v>
          </cell>
          <cell r="D376" t="str">
            <v>M3.</v>
          </cell>
          <cell r="E376">
            <v>550</v>
          </cell>
          <cell r="F376">
            <v>15200</v>
          </cell>
          <cell r="G376">
            <v>2763.64</v>
          </cell>
          <cell r="H376">
            <v>440</v>
          </cell>
          <cell r="I376">
            <v>80</v>
          </cell>
          <cell r="J376">
            <v>15640</v>
          </cell>
          <cell r="K376">
            <v>2843.64</v>
          </cell>
          <cell r="L376">
            <v>-15090</v>
          </cell>
          <cell r="M376">
            <v>-2743.64</v>
          </cell>
        </row>
        <row r="377">
          <cell r="A377">
            <v>29</v>
          </cell>
          <cell r="C377" t="str">
            <v>ENCOFRADO Y DESENCOFRADO</v>
          </cell>
          <cell r="D377" t="str">
            <v>M2.</v>
          </cell>
          <cell r="E377">
            <v>400</v>
          </cell>
          <cell r="F377">
            <v>15200</v>
          </cell>
          <cell r="G377">
            <v>3800</v>
          </cell>
          <cell r="H377">
            <v>0</v>
          </cell>
          <cell r="I377">
            <v>0</v>
          </cell>
          <cell r="J377">
            <v>15200</v>
          </cell>
          <cell r="K377">
            <v>3800</v>
          </cell>
          <cell r="L377">
            <v>-14800</v>
          </cell>
          <cell r="M377">
            <v>-3700</v>
          </cell>
        </row>
        <row r="378">
          <cell r="A378">
            <v>30</v>
          </cell>
          <cell r="C378" t="str">
            <v>CONCRETO ARMADO F'c = 140 Kg/cm2</v>
          </cell>
          <cell r="D378" t="str">
            <v>M3.</v>
          </cell>
          <cell r="E378">
            <v>220</v>
          </cell>
          <cell r="F378">
            <v>15200</v>
          </cell>
          <cell r="G378">
            <v>6909.09</v>
          </cell>
          <cell r="H378">
            <v>0</v>
          </cell>
          <cell r="I378">
            <v>0</v>
          </cell>
          <cell r="J378">
            <v>15200</v>
          </cell>
          <cell r="K378">
            <v>6909.09</v>
          </cell>
          <cell r="L378">
            <v>-14980</v>
          </cell>
          <cell r="M378">
            <v>-6809.09</v>
          </cell>
        </row>
        <row r="379">
          <cell r="A379">
            <v>31</v>
          </cell>
          <cell r="B379" t="str">
            <v>913-B</v>
          </cell>
          <cell r="C379" t="str">
            <v>CONSTRUCCION DE ALCANTARILLAS</v>
          </cell>
          <cell r="F379"/>
        </row>
        <row r="380">
          <cell r="A380">
            <v>32</v>
          </cell>
          <cell r="C380" t="str">
            <v>EXCAV. Y COMPACTACION</v>
          </cell>
          <cell r="D380" t="str">
            <v>M3.</v>
          </cell>
          <cell r="E380">
            <v>61.2</v>
          </cell>
          <cell r="F380">
            <v>15200</v>
          </cell>
          <cell r="G380">
            <v>24836.6</v>
          </cell>
          <cell r="H380">
            <v>9.36</v>
          </cell>
          <cell r="I380">
            <v>15.29</v>
          </cell>
          <cell r="J380">
            <v>15209.36</v>
          </cell>
          <cell r="K380">
            <v>24851.9</v>
          </cell>
          <cell r="L380">
            <v>-15148.16</v>
          </cell>
          <cell r="M380">
            <v>-24751.9</v>
          </cell>
        </row>
        <row r="381">
          <cell r="A381">
            <v>33</v>
          </cell>
          <cell r="C381" t="str">
            <v>PIEDRA SELECCIONADA</v>
          </cell>
          <cell r="D381" t="str">
            <v>M3.</v>
          </cell>
          <cell r="E381">
            <v>22.95</v>
          </cell>
          <cell r="F381">
            <v>15200</v>
          </cell>
          <cell r="G381">
            <v>66230.94</v>
          </cell>
          <cell r="H381">
            <v>3.51</v>
          </cell>
          <cell r="I381">
            <v>15.29</v>
          </cell>
          <cell r="J381">
            <v>15203.51</v>
          </cell>
          <cell r="K381">
            <v>66246.23</v>
          </cell>
          <cell r="L381">
            <v>-15180.56</v>
          </cell>
          <cell r="M381">
            <v>-66146.23</v>
          </cell>
        </row>
        <row r="382">
          <cell r="A382">
            <v>34</v>
          </cell>
          <cell r="C382" t="str">
            <v>COLOCACION Y ACOMODO</v>
          </cell>
          <cell r="D382" t="str">
            <v>M3.</v>
          </cell>
          <cell r="E382">
            <v>22.95</v>
          </cell>
          <cell r="F382">
            <v>15200</v>
          </cell>
          <cell r="G382">
            <v>66230.94</v>
          </cell>
          <cell r="H382">
            <v>3.51</v>
          </cell>
          <cell r="I382">
            <v>15.29</v>
          </cell>
          <cell r="J382">
            <v>15203.51</v>
          </cell>
          <cell r="K382">
            <v>66246.23</v>
          </cell>
          <cell r="L382">
            <v>-15180.56</v>
          </cell>
          <cell r="M382">
            <v>-66146.23</v>
          </cell>
        </row>
        <row r="383">
          <cell r="A383">
            <v>35</v>
          </cell>
          <cell r="C383" t="str">
            <v>ENCOFRADO Y DESENCOFRADO</v>
          </cell>
          <cell r="D383" t="str">
            <v>M2.</v>
          </cell>
          <cell r="E383">
            <v>17.95</v>
          </cell>
          <cell r="F383">
            <v>15200</v>
          </cell>
          <cell r="G383">
            <v>84679.67</v>
          </cell>
          <cell r="H383">
            <v>2.71</v>
          </cell>
          <cell r="I383">
            <v>15.1</v>
          </cell>
          <cell r="J383">
            <v>15202.71</v>
          </cell>
          <cell r="K383">
            <v>84694.76</v>
          </cell>
          <cell r="L383">
            <v>-15184.759999999998</v>
          </cell>
          <cell r="M383">
            <v>-84594.76</v>
          </cell>
        </row>
        <row r="384">
          <cell r="A384">
            <v>36</v>
          </cell>
          <cell r="C384" t="str">
            <v>CONCRETO ARMADO F'c = 175 Kg/cm2</v>
          </cell>
          <cell r="D384" t="str">
            <v>M3.</v>
          </cell>
          <cell r="E384">
            <v>12.75</v>
          </cell>
          <cell r="F384">
            <v>15200</v>
          </cell>
          <cell r="G384">
            <v>119215.69</v>
          </cell>
          <cell r="H384">
            <v>1.95</v>
          </cell>
          <cell r="I384">
            <v>15.29</v>
          </cell>
          <cell r="J384">
            <v>15201.95</v>
          </cell>
          <cell r="K384">
            <v>119230.98</v>
          </cell>
          <cell r="L384">
            <v>-15189.2</v>
          </cell>
          <cell r="M384">
            <v>-119130.98</v>
          </cell>
        </row>
        <row r="385">
          <cell r="A385">
            <v>37</v>
          </cell>
          <cell r="C385" t="str">
            <v>RELLENO PARA ALCANTARILLAS</v>
          </cell>
          <cell r="D385" t="str">
            <v>M3.</v>
          </cell>
          <cell r="E385">
            <v>10.199999999999999</v>
          </cell>
          <cell r="F385">
            <v>15200</v>
          </cell>
          <cell r="G385">
            <v>149019.60999999999</v>
          </cell>
          <cell r="H385">
            <v>1.56</v>
          </cell>
          <cell r="I385">
            <v>15.29</v>
          </cell>
          <cell r="J385">
            <v>15201.56</v>
          </cell>
          <cell r="K385">
            <v>149034.9</v>
          </cell>
          <cell r="L385">
            <v>-15191.359999999999</v>
          </cell>
          <cell r="M385">
            <v>-148934.9</v>
          </cell>
        </row>
        <row r="386">
          <cell r="A386">
            <v>38</v>
          </cell>
          <cell r="B386" t="str">
            <v>915-A</v>
          </cell>
          <cell r="C386" t="str">
            <v>CONSTRUCCION DE MUROS SECOS</v>
          </cell>
          <cell r="F386"/>
        </row>
        <row r="387">
          <cell r="A387">
            <v>39</v>
          </cell>
          <cell r="C387" t="str">
            <v>EXCAV. Y COMPACTACION</v>
          </cell>
          <cell r="D387" t="str">
            <v>M3.</v>
          </cell>
          <cell r="E387">
            <v>107.89</v>
          </cell>
          <cell r="F387">
            <v>15200</v>
          </cell>
          <cell r="G387">
            <v>14088.42</v>
          </cell>
          <cell r="H387">
            <v>0</v>
          </cell>
          <cell r="I387">
            <v>0</v>
          </cell>
          <cell r="J387">
            <v>15200</v>
          </cell>
          <cell r="K387">
            <v>14088.42</v>
          </cell>
          <cell r="L387">
            <v>-15092.11</v>
          </cell>
          <cell r="M387">
            <v>-13988.42</v>
          </cell>
        </row>
        <row r="388">
          <cell r="A388">
            <v>40</v>
          </cell>
          <cell r="C388" t="str">
            <v>PIEDRA SELECCIONADA</v>
          </cell>
          <cell r="D388" t="str">
            <v>M3.</v>
          </cell>
          <cell r="E388">
            <v>311.48</v>
          </cell>
          <cell r="F388">
            <v>15200</v>
          </cell>
          <cell r="G388">
            <v>4879.93</v>
          </cell>
          <cell r="H388">
            <v>0</v>
          </cell>
          <cell r="I388">
            <v>0</v>
          </cell>
          <cell r="J388">
            <v>15200</v>
          </cell>
          <cell r="K388">
            <v>4879.93</v>
          </cell>
          <cell r="L388">
            <v>-14888.52</v>
          </cell>
          <cell r="M388">
            <v>-4779.93</v>
          </cell>
        </row>
        <row r="389">
          <cell r="A389">
            <v>41</v>
          </cell>
          <cell r="C389" t="str">
            <v>COLOCACION Y ACOMODO</v>
          </cell>
          <cell r="D389" t="str">
            <v>M3.</v>
          </cell>
          <cell r="E389">
            <v>311.48</v>
          </cell>
          <cell r="F389">
            <v>15200</v>
          </cell>
          <cell r="G389">
            <v>4879.93</v>
          </cell>
          <cell r="H389">
            <v>0</v>
          </cell>
          <cell r="I389">
            <v>0</v>
          </cell>
          <cell r="J389">
            <v>15200</v>
          </cell>
          <cell r="K389">
            <v>4879.93</v>
          </cell>
          <cell r="L389">
            <v>-14888.52</v>
          </cell>
          <cell r="M389">
            <v>-4779.93</v>
          </cell>
        </row>
        <row r="390">
          <cell r="A390">
            <v>42</v>
          </cell>
          <cell r="B390" t="str">
            <v>915-D</v>
          </cell>
          <cell r="C390" t="str">
            <v>CONSTRUCCION DE BADEN</v>
          </cell>
          <cell r="F390"/>
        </row>
        <row r="391">
          <cell r="A391">
            <v>43</v>
          </cell>
          <cell r="C391" t="str">
            <v>EXCAV. Y COMPACTACION</v>
          </cell>
          <cell r="D391" t="str">
            <v>M3.</v>
          </cell>
          <cell r="E391">
            <v>48.3</v>
          </cell>
          <cell r="F391">
            <v>15200</v>
          </cell>
          <cell r="G391">
            <v>31469.98</v>
          </cell>
          <cell r="H391">
            <v>0</v>
          </cell>
          <cell r="I391">
            <v>0</v>
          </cell>
          <cell r="J391">
            <v>15200</v>
          </cell>
          <cell r="K391">
            <v>31469.98</v>
          </cell>
          <cell r="L391">
            <v>-15151.7</v>
          </cell>
          <cell r="M391">
            <v>-31369.98</v>
          </cell>
        </row>
        <row r="392">
          <cell r="A392">
            <v>44</v>
          </cell>
          <cell r="C392" t="str">
            <v>ENCOFRADO Y DESENCOFRADO</v>
          </cell>
          <cell r="D392" t="str">
            <v>M2.</v>
          </cell>
          <cell r="E392">
            <v>19</v>
          </cell>
          <cell r="F392">
            <v>15200</v>
          </cell>
          <cell r="G392">
            <v>80000</v>
          </cell>
          <cell r="H392">
            <v>0</v>
          </cell>
          <cell r="I392">
            <v>0</v>
          </cell>
          <cell r="J392">
            <v>15200</v>
          </cell>
          <cell r="K392">
            <v>80000</v>
          </cell>
          <cell r="L392">
            <v>-15181</v>
          </cell>
          <cell r="M392">
            <v>-79900</v>
          </cell>
        </row>
        <row r="393">
          <cell r="A393">
            <v>45</v>
          </cell>
          <cell r="C393" t="str">
            <v>VACIADO DE CONCRETO</v>
          </cell>
          <cell r="D393" t="str">
            <v>M3.</v>
          </cell>
          <cell r="E393">
            <v>11.67</v>
          </cell>
          <cell r="F393">
            <v>15200</v>
          </cell>
          <cell r="G393">
            <v>130248.5</v>
          </cell>
          <cell r="H393">
            <v>0</v>
          </cell>
          <cell r="I393">
            <v>0</v>
          </cell>
          <cell r="J393">
            <v>15200</v>
          </cell>
          <cell r="K393">
            <v>130248.5</v>
          </cell>
          <cell r="L393">
            <v>-15188.33</v>
          </cell>
          <cell r="M393">
            <v>-130148.5</v>
          </cell>
        </row>
        <row r="394">
          <cell r="A394">
            <v>46</v>
          </cell>
          <cell r="C394" t="str">
            <v>COLOCACION DE PIEDRA EMBOQUILLADA</v>
          </cell>
          <cell r="D394" t="str">
            <v>M3.</v>
          </cell>
          <cell r="E394">
            <v>21.98</v>
          </cell>
          <cell r="F394">
            <v>15200</v>
          </cell>
          <cell r="G394">
            <v>69153.78</v>
          </cell>
          <cell r="H394">
            <v>0</v>
          </cell>
          <cell r="I394">
            <v>0</v>
          </cell>
          <cell r="J394">
            <v>15200</v>
          </cell>
          <cell r="K394">
            <v>69153.78</v>
          </cell>
          <cell r="L394">
            <v>-15178.02</v>
          </cell>
          <cell r="M394">
            <v>-69053.78</v>
          </cell>
        </row>
        <row r="395">
          <cell r="A395">
            <v>47</v>
          </cell>
          <cell r="F395"/>
        </row>
        <row r="411">
          <cell r="A411">
            <v>1</v>
          </cell>
          <cell r="F411"/>
        </row>
        <row r="412">
          <cell r="A412">
            <v>2</v>
          </cell>
          <cell r="C412" t="str">
            <v>OBRAS PRELIMINARES</v>
          </cell>
          <cell r="F412"/>
        </row>
        <row r="413">
          <cell r="A413">
            <v>3</v>
          </cell>
          <cell r="F413"/>
        </row>
        <row r="414">
          <cell r="A414">
            <v>4</v>
          </cell>
          <cell r="B414" t="str">
            <v>999-Ñ</v>
          </cell>
          <cell r="C414" t="str">
            <v>TRAZO Y REPLANTEO</v>
          </cell>
          <cell r="D414" t="str">
            <v>KM.</v>
          </cell>
          <cell r="E414">
            <v>7.5</v>
          </cell>
          <cell r="F414">
            <v>21542.880000000001</v>
          </cell>
          <cell r="G414">
            <v>287238.40000000002</v>
          </cell>
          <cell r="H414">
            <v>0</v>
          </cell>
          <cell r="I414">
            <v>0</v>
          </cell>
          <cell r="J414">
            <v>21542.880000000001</v>
          </cell>
          <cell r="K414">
            <v>287238.40000000002</v>
          </cell>
          <cell r="L414">
            <v>-21535.38</v>
          </cell>
          <cell r="M414">
            <v>-287138.40000000002</v>
          </cell>
        </row>
        <row r="415">
          <cell r="A415">
            <v>5</v>
          </cell>
          <cell r="B415" t="str">
            <v>999-H</v>
          </cell>
          <cell r="C415" t="str">
            <v>ROCE Y LIMPIEZA</v>
          </cell>
          <cell r="D415" t="str">
            <v>M2</v>
          </cell>
          <cell r="E415">
            <v>47200</v>
          </cell>
          <cell r="F415">
            <v>25178.379999999997</v>
          </cell>
          <cell r="G415">
            <v>53.34</v>
          </cell>
          <cell r="H415">
            <v>0</v>
          </cell>
          <cell r="I415">
            <v>0</v>
          </cell>
          <cell r="J415">
            <v>25178.379999999997</v>
          </cell>
          <cell r="K415">
            <v>53.34</v>
          </cell>
          <cell r="L415">
            <v>22021.620000000003</v>
          </cell>
          <cell r="M415">
            <v>46.66</v>
          </cell>
        </row>
        <row r="416">
          <cell r="A416">
            <v>6</v>
          </cell>
          <cell r="F416"/>
        </row>
        <row r="417">
          <cell r="A417">
            <v>7</v>
          </cell>
          <cell r="C417" t="str">
            <v>EXPLANACIONES</v>
          </cell>
          <cell r="F417"/>
        </row>
        <row r="418">
          <cell r="A418">
            <v>8</v>
          </cell>
          <cell r="F418"/>
        </row>
        <row r="419">
          <cell r="A419">
            <v>9</v>
          </cell>
          <cell r="B419" t="str">
            <v>911-A</v>
          </cell>
          <cell r="C419" t="str">
            <v>CORTE EN MATERIAL SUELTO</v>
          </cell>
          <cell r="D419" t="str">
            <v>M3.</v>
          </cell>
          <cell r="E419">
            <v>75335.024999999994</v>
          </cell>
          <cell r="F419">
            <v>13916</v>
          </cell>
          <cell r="G419">
            <v>18.47</v>
          </cell>
          <cell r="H419">
            <v>8653.5249999999996</v>
          </cell>
          <cell r="I419">
            <v>11.49</v>
          </cell>
          <cell r="J419">
            <v>22569.525000000001</v>
          </cell>
          <cell r="K419">
            <v>29.96</v>
          </cell>
          <cell r="L419">
            <v>52765.499999999993</v>
          </cell>
          <cell r="M419">
            <v>70.040000000000006</v>
          </cell>
        </row>
        <row r="420">
          <cell r="A420">
            <v>10</v>
          </cell>
          <cell r="B420" t="str">
            <v>911-B</v>
          </cell>
          <cell r="C420" t="str">
            <v>CORTE EN ROCA SUELTA</v>
          </cell>
          <cell r="D420" t="str">
            <v>M3.</v>
          </cell>
          <cell r="E420">
            <v>11793.26</v>
          </cell>
          <cell r="F420">
            <v>0</v>
          </cell>
          <cell r="G420">
            <v>0</v>
          </cell>
          <cell r="H420">
            <v>1817.26</v>
          </cell>
          <cell r="I420">
            <v>15.41</v>
          </cell>
          <cell r="J420">
            <v>1817.26</v>
          </cell>
          <cell r="K420">
            <v>15.41</v>
          </cell>
          <cell r="L420">
            <v>9976</v>
          </cell>
          <cell r="M420">
            <v>84.59</v>
          </cell>
        </row>
        <row r="421">
          <cell r="A421">
            <v>11</v>
          </cell>
          <cell r="B421" t="str">
            <v>911-C</v>
          </cell>
          <cell r="C421" t="str">
            <v>CORTE EN ROCA FIJA</v>
          </cell>
          <cell r="D421" t="str">
            <v>M3.</v>
          </cell>
          <cell r="E421">
            <v>17937.8</v>
          </cell>
          <cell r="F421">
            <v>4561</v>
          </cell>
          <cell r="G421">
            <v>25.43</v>
          </cell>
          <cell r="H421">
            <v>7063.8</v>
          </cell>
          <cell r="I421">
            <v>39.380000000000003</v>
          </cell>
          <cell r="J421">
            <v>11624.8</v>
          </cell>
          <cell r="K421">
            <v>64.81</v>
          </cell>
          <cell r="L421">
            <v>6313</v>
          </cell>
          <cell r="M421">
            <v>35.19</v>
          </cell>
        </row>
        <row r="422">
          <cell r="A422">
            <v>12</v>
          </cell>
          <cell r="B422" t="str">
            <v>911-F</v>
          </cell>
          <cell r="C422" t="str">
            <v>PRESTAMO LATERAL</v>
          </cell>
          <cell r="D422" t="str">
            <v>M3.</v>
          </cell>
          <cell r="E422">
            <v>1340.25</v>
          </cell>
          <cell r="F422">
            <v>58</v>
          </cell>
          <cell r="G422">
            <v>4.33</v>
          </cell>
          <cell r="H422">
            <v>678</v>
          </cell>
          <cell r="I422">
            <v>50.59</v>
          </cell>
          <cell r="J422">
            <v>736</v>
          </cell>
          <cell r="K422">
            <v>54.92</v>
          </cell>
          <cell r="L422">
            <v>604.25</v>
          </cell>
          <cell r="M422">
            <v>45.08</v>
          </cell>
        </row>
        <row r="423">
          <cell r="A423">
            <v>13</v>
          </cell>
          <cell r="B423" t="str">
            <v>911-D</v>
          </cell>
          <cell r="C423" t="str">
            <v>PERFILADO Y COMPACTADO DE SUB - RASANTE</v>
          </cell>
          <cell r="D423" t="str">
            <v>M2.</v>
          </cell>
          <cell r="E423">
            <v>18563.5</v>
          </cell>
          <cell r="F423">
            <v>1000.4</v>
          </cell>
          <cell r="G423">
            <v>5.39</v>
          </cell>
          <cell r="H423">
            <v>0</v>
          </cell>
          <cell r="I423">
            <v>0</v>
          </cell>
          <cell r="J423">
            <v>1000.4</v>
          </cell>
          <cell r="K423">
            <v>5.39</v>
          </cell>
          <cell r="L423">
            <v>17563.099999999999</v>
          </cell>
          <cell r="M423">
            <v>94.61</v>
          </cell>
        </row>
        <row r="424">
          <cell r="A424">
            <v>14</v>
          </cell>
          <cell r="B424" t="str">
            <v>999-G</v>
          </cell>
          <cell r="C424" t="str">
            <v>ELIMINAC. DE DERRUMB. Y HUAYCOS MENORES</v>
          </cell>
          <cell r="D424" t="str">
            <v>M3.</v>
          </cell>
          <cell r="E424">
            <v>12927.51</v>
          </cell>
          <cell r="F424">
            <v>368.2</v>
          </cell>
          <cell r="G424">
            <v>2.85</v>
          </cell>
          <cell r="H424">
            <v>0</v>
          </cell>
          <cell r="I424">
            <v>0</v>
          </cell>
          <cell r="J424">
            <v>368.2</v>
          </cell>
          <cell r="K424">
            <v>2.85</v>
          </cell>
          <cell r="L424">
            <v>12559.31</v>
          </cell>
          <cell r="M424">
            <v>97.15</v>
          </cell>
        </row>
        <row r="425">
          <cell r="A425">
            <v>15</v>
          </cell>
          <cell r="F425"/>
        </row>
        <row r="426">
          <cell r="A426">
            <v>16</v>
          </cell>
          <cell r="C426" t="str">
            <v>OBRAS DE ARTE Y DRENAJE</v>
          </cell>
          <cell r="F426"/>
        </row>
        <row r="427">
          <cell r="A427">
            <v>17</v>
          </cell>
          <cell r="F427"/>
        </row>
        <row r="428">
          <cell r="A428">
            <v>18</v>
          </cell>
          <cell r="B428" t="str">
            <v>913-A</v>
          </cell>
          <cell r="C428" t="str">
            <v>CONSTRUCCION DE CUNETA SIN REVESTIR</v>
          </cell>
          <cell r="F428"/>
        </row>
        <row r="429">
          <cell r="A429">
            <v>19</v>
          </cell>
          <cell r="C429" t="str">
            <v>EN MATERIAL SUELTO</v>
          </cell>
          <cell r="D429" t="str">
            <v>M3.</v>
          </cell>
          <cell r="E429">
            <v>1337.6</v>
          </cell>
          <cell r="F429">
            <v>366.8</v>
          </cell>
          <cell r="G429">
            <v>27.42</v>
          </cell>
          <cell r="H429">
            <v>0</v>
          </cell>
          <cell r="I429">
            <v>0</v>
          </cell>
          <cell r="J429">
            <v>366.8</v>
          </cell>
          <cell r="K429">
            <v>27.42</v>
          </cell>
          <cell r="L429">
            <v>970.8</v>
          </cell>
          <cell r="M429">
            <v>72.58</v>
          </cell>
        </row>
        <row r="430">
          <cell r="A430">
            <v>20</v>
          </cell>
          <cell r="C430" t="str">
            <v>EN ROCA SUELTA</v>
          </cell>
          <cell r="D430" t="str">
            <v>M3.</v>
          </cell>
          <cell r="E430">
            <v>224</v>
          </cell>
          <cell r="F430">
            <v>75678.399999999994</v>
          </cell>
          <cell r="G430">
            <v>33785</v>
          </cell>
          <cell r="H430">
            <v>0</v>
          </cell>
          <cell r="I430">
            <v>0</v>
          </cell>
          <cell r="J430">
            <v>75678.399999999994</v>
          </cell>
          <cell r="K430">
            <v>33785</v>
          </cell>
          <cell r="L430">
            <v>-75454.399999999994</v>
          </cell>
          <cell r="M430">
            <v>-33685</v>
          </cell>
        </row>
        <row r="431">
          <cell r="A431">
            <v>21</v>
          </cell>
          <cell r="C431" t="str">
            <v>EN ROCA FIJA</v>
          </cell>
          <cell r="D431" t="str">
            <v>M3.</v>
          </cell>
          <cell r="E431">
            <v>171.6</v>
          </cell>
          <cell r="F431">
            <v>3913</v>
          </cell>
          <cell r="G431">
            <v>2280.3000000000002</v>
          </cell>
          <cell r="H431">
            <v>0</v>
          </cell>
          <cell r="I431">
            <v>0</v>
          </cell>
          <cell r="J431">
            <v>3913</v>
          </cell>
          <cell r="K431">
            <v>2280.3000000000002</v>
          </cell>
          <cell r="L431">
            <v>-3741.4</v>
          </cell>
          <cell r="M431">
            <v>-2180.3000000000002</v>
          </cell>
        </row>
        <row r="432">
          <cell r="A432">
            <v>22</v>
          </cell>
          <cell r="B432" t="str">
            <v>913-A</v>
          </cell>
          <cell r="C432" t="str">
            <v>CONSTR. DE CUNETA (PIEDRA EMBOQUILLADA)</v>
          </cell>
          <cell r="F432"/>
        </row>
        <row r="433">
          <cell r="A433">
            <v>23</v>
          </cell>
          <cell r="C433" t="str">
            <v>EXCAV. Y COMPACTACION</v>
          </cell>
          <cell r="D433" t="str">
            <v>M3.</v>
          </cell>
          <cell r="E433">
            <v>2000</v>
          </cell>
          <cell r="F433">
            <v>15200</v>
          </cell>
          <cell r="G433">
            <v>760</v>
          </cell>
          <cell r="H433">
            <v>0</v>
          </cell>
          <cell r="I433">
            <v>0</v>
          </cell>
          <cell r="J433">
            <v>15200</v>
          </cell>
          <cell r="K433">
            <v>760</v>
          </cell>
          <cell r="L433">
            <v>-13200</v>
          </cell>
          <cell r="M433">
            <v>-660</v>
          </cell>
        </row>
        <row r="434">
          <cell r="A434">
            <v>24</v>
          </cell>
          <cell r="C434" t="str">
            <v>ELIMINACION DE MATERIAL EXCEDENTE E INADEC.</v>
          </cell>
          <cell r="D434" t="str">
            <v>M3.</v>
          </cell>
          <cell r="E434">
            <v>2200</v>
          </cell>
          <cell r="F434">
            <v>15200</v>
          </cell>
          <cell r="G434">
            <v>690.91</v>
          </cell>
          <cell r="H434">
            <v>0</v>
          </cell>
          <cell r="I434">
            <v>0</v>
          </cell>
          <cell r="J434">
            <v>15200</v>
          </cell>
          <cell r="K434">
            <v>690.91</v>
          </cell>
          <cell r="L434">
            <v>-13000</v>
          </cell>
          <cell r="M434">
            <v>-590.91</v>
          </cell>
        </row>
        <row r="435">
          <cell r="A435">
            <v>25</v>
          </cell>
          <cell r="C435" t="str">
            <v>PIEDRA EMBOQUILLADA</v>
          </cell>
          <cell r="D435" t="str">
            <v>M3.</v>
          </cell>
          <cell r="E435">
            <v>880</v>
          </cell>
          <cell r="F435">
            <v>15340.8</v>
          </cell>
          <cell r="G435">
            <v>1743.27</v>
          </cell>
          <cell r="H435">
            <v>0</v>
          </cell>
          <cell r="I435">
            <v>0</v>
          </cell>
          <cell r="J435">
            <v>15340.8</v>
          </cell>
          <cell r="K435">
            <v>1743.27</v>
          </cell>
          <cell r="L435">
            <v>-14460.8</v>
          </cell>
          <cell r="M435">
            <v>-1643.27</v>
          </cell>
        </row>
        <row r="436">
          <cell r="A436">
            <v>26</v>
          </cell>
          <cell r="B436" t="str">
            <v>913-A</v>
          </cell>
          <cell r="C436" t="str">
            <v>CONSTR. DE CUNETA (CONCRETO ARMADO)</v>
          </cell>
          <cell r="F436"/>
        </row>
        <row r="437">
          <cell r="A437">
            <v>27</v>
          </cell>
          <cell r="C437" t="str">
            <v>EXCAV. Y COMPACTACION</v>
          </cell>
          <cell r="D437" t="str">
            <v>M3.</v>
          </cell>
          <cell r="E437">
            <v>500</v>
          </cell>
          <cell r="F437">
            <v>15600</v>
          </cell>
          <cell r="G437">
            <v>3120</v>
          </cell>
          <cell r="H437">
            <v>0</v>
          </cell>
          <cell r="I437">
            <v>0</v>
          </cell>
          <cell r="J437">
            <v>15600</v>
          </cell>
          <cell r="K437">
            <v>3120</v>
          </cell>
          <cell r="L437">
            <v>-15100</v>
          </cell>
          <cell r="M437">
            <v>-3020</v>
          </cell>
        </row>
        <row r="438">
          <cell r="A438">
            <v>28</v>
          </cell>
          <cell r="C438" t="str">
            <v>ELIMINACION DE MATERIAL EXCEDENTE E INADEC.</v>
          </cell>
          <cell r="D438" t="str">
            <v>M3.</v>
          </cell>
          <cell r="E438">
            <v>550</v>
          </cell>
          <cell r="F438">
            <v>15640</v>
          </cell>
          <cell r="G438">
            <v>2843.64</v>
          </cell>
          <cell r="H438">
            <v>0</v>
          </cell>
          <cell r="I438">
            <v>0</v>
          </cell>
          <cell r="J438">
            <v>15640</v>
          </cell>
          <cell r="K438">
            <v>2843.64</v>
          </cell>
          <cell r="L438">
            <v>-15090</v>
          </cell>
          <cell r="M438">
            <v>-2743.64</v>
          </cell>
        </row>
        <row r="439">
          <cell r="A439">
            <v>29</v>
          </cell>
          <cell r="C439" t="str">
            <v>ENCOFRADO Y DESENCOFRADO</v>
          </cell>
          <cell r="D439" t="str">
            <v>M2.</v>
          </cell>
          <cell r="E439">
            <v>400</v>
          </cell>
          <cell r="F439">
            <v>15200</v>
          </cell>
          <cell r="G439">
            <v>3800</v>
          </cell>
          <cell r="H439">
            <v>0</v>
          </cell>
          <cell r="I439">
            <v>0</v>
          </cell>
          <cell r="J439">
            <v>15200</v>
          </cell>
          <cell r="K439">
            <v>3800</v>
          </cell>
          <cell r="L439">
            <v>-14800</v>
          </cell>
          <cell r="M439">
            <v>-3700</v>
          </cell>
        </row>
        <row r="440">
          <cell r="A440">
            <v>30</v>
          </cell>
          <cell r="C440" t="str">
            <v>CONCRETO ARMADO F'c = 140 Kg/cm2</v>
          </cell>
          <cell r="D440" t="str">
            <v>M3.</v>
          </cell>
          <cell r="E440">
            <v>220</v>
          </cell>
          <cell r="F440">
            <v>15200</v>
          </cell>
          <cell r="G440">
            <v>6909.09</v>
          </cell>
          <cell r="H440">
            <v>0</v>
          </cell>
          <cell r="I440">
            <v>0</v>
          </cell>
          <cell r="J440">
            <v>15200</v>
          </cell>
          <cell r="K440">
            <v>6909.09</v>
          </cell>
          <cell r="L440">
            <v>-14980</v>
          </cell>
          <cell r="M440">
            <v>-6809.09</v>
          </cell>
        </row>
        <row r="441">
          <cell r="A441">
            <v>31</v>
          </cell>
          <cell r="B441" t="str">
            <v>913-B</v>
          </cell>
          <cell r="C441" t="str">
            <v>CONSTRUCCION DE ALCANTARILLAS</v>
          </cell>
          <cell r="F441"/>
        </row>
        <row r="442">
          <cell r="A442">
            <v>32</v>
          </cell>
          <cell r="C442" t="str">
            <v>EXCAV. Y COMPACTACION</v>
          </cell>
          <cell r="D442" t="str">
            <v>M3.</v>
          </cell>
          <cell r="E442">
            <v>61.2</v>
          </cell>
          <cell r="F442">
            <v>15209.36</v>
          </cell>
          <cell r="G442">
            <v>24851.9</v>
          </cell>
          <cell r="H442">
            <v>34.56</v>
          </cell>
          <cell r="I442">
            <v>56.47</v>
          </cell>
          <cell r="J442">
            <v>15243.92</v>
          </cell>
          <cell r="K442">
            <v>24908.37</v>
          </cell>
          <cell r="L442">
            <v>-15182.72</v>
          </cell>
          <cell r="M442">
            <v>-24808.37</v>
          </cell>
        </row>
        <row r="443">
          <cell r="A443">
            <v>33</v>
          </cell>
          <cell r="C443" t="str">
            <v>PIEDRA SELECCIONADA</v>
          </cell>
          <cell r="D443" t="str">
            <v>M3.</v>
          </cell>
          <cell r="E443">
            <v>22.95</v>
          </cell>
          <cell r="F443">
            <v>15203.51</v>
          </cell>
          <cell r="G443">
            <v>66246.23</v>
          </cell>
          <cell r="H443">
            <v>12.96</v>
          </cell>
          <cell r="I443">
            <v>56.47</v>
          </cell>
          <cell r="J443">
            <v>15216.47</v>
          </cell>
          <cell r="K443">
            <v>66302.7</v>
          </cell>
          <cell r="L443">
            <v>-15193.519999999999</v>
          </cell>
          <cell r="M443">
            <v>-66202.7</v>
          </cell>
        </row>
        <row r="444">
          <cell r="A444">
            <v>34</v>
          </cell>
          <cell r="C444" t="str">
            <v>COLOCACION Y ACOMODO</v>
          </cell>
          <cell r="D444" t="str">
            <v>M3.</v>
          </cell>
          <cell r="E444">
            <v>22.95</v>
          </cell>
          <cell r="F444">
            <v>15203.51</v>
          </cell>
          <cell r="G444">
            <v>66246.23</v>
          </cell>
          <cell r="H444">
            <v>12.96</v>
          </cell>
          <cell r="I444">
            <v>56.47</v>
          </cell>
          <cell r="J444">
            <v>15216.47</v>
          </cell>
          <cell r="K444">
            <v>66302.7</v>
          </cell>
          <cell r="L444">
            <v>-15193.519999999999</v>
          </cell>
          <cell r="M444">
            <v>-66202.7</v>
          </cell>
        </row>
        <row r="445">
          <cell r="A445">
            <v>35</v>
          </cell>
          <cell r="C445" t="str">
            <v>ENCOFRADO Y DESENCOFRADO</v>
          </cell>
          <cell r="D445" t="str">
            <v>M2.</v>
          </cell>
          <cell r="E445">
            <v>17.95</v>
          </cell>
          <cell r="F445">
            <v>15202.71</v>
          </cell>
          <cell r="G445">
            <v>84694.76</v>
          </cell>
          <cell r="H445">
            <v>10.16</v>
          </cell>
          <cell r="I445">
            <v>56.6</v>
          </cell>
          <cell r="J445">
            <v>15212.869999999999</v>
          </cell>
          <cell r="K445">
            <v>84751.360000000001</v>
          </cell>
          <cell r="L445">
            <v>-15194.919999999998</v>
          </cell>
          <cell r="M445">
            <v>-84651.36</v>
          </cell>
        </row>
        <row r="446">
          <cell r="A446">
            <v>36</v>
          </cell>
          <cell r="C446" t="str">
            <v>CONCRETO ARMADO F'c = 175 Kg/cm2</v>
          </cell>
          <cell r="D446" t="str">
            <v>M3.</v>
          </cell>
          <cell r="E446">
            <v>12.75</v>
          </cell>
          <cell r="F446">
            <v>15201.95</v>
          </cell>
          <cell r="G446">
            <v>119230.98</v>
          </cell>
          <cell r="H446">
            <v>7.2</v>
          </cell>
          <cell r="I446">
            <v>56.47</v>
          </cell>
          <cell r="J446">
            <v>15209.150000000001</v>
          </cell>
          <cell r="K446">
            <v>119287.45</v>
          </cell>
          <cell r="L446">
            <v>-15196.400000000001</v>
          </cell>
          <cell r="M446">
            <v>-119187.45</v>
          </cell>
        </row>
        <row r="447">
          <cell r="A447">
            <v>37</v>
          </cell>
          <cell r="C447" t="str">
            <v>RELLENO PARA ALCANTARILLAS</v>
          </cell>
          <cell r="D447" t="str">
            <v>M3.</v>
          </cell>
          <cell r="E447">
            <v>10.199999999999999</v>
          </cell>
          <cell r="F447">
            <v>15201.56</v>
          </cell>
          <cell r="G447">
            <v>149034.9</v>
          </cell>
          <cell r="H447">
            <v>5.76</v>
          </cell>
          <cell r="I447">
            <v>56.47</v>
          </cell>
          <cell r="J447">
            <v>15207.32</v>
          </cell>
          <cell r="K447">
            <v>149091.37</v>
          </cell>
          <cell r="L447">
            <v>-15197.119999999999</v>
          </cell>
          <cell r="M447">
            <v>-148991.37</v>
          </cell>
        </row>
        <row r="448">
          <cell r="A448">
            <v>38</v>
          </cell>
          <cell r="B448" t="str">
            <v>915-A</v>
          </cell>
          <cell r="C448" t="str">
            <v>CONSTRUCCION DE MUROS SECOS</v>
          </cell>
          <cell r="F448"/>
        </row>
        <row r="449">
          <cell r="A449">
            <v>39</v>
          </cell>
          <cell r="C449" t="str">
            <v>EXCAV. Y COMPACTACION</v>
          </cell>
          <cell r="D449" t="str">
            <v>M3.</v>
          </cell>
          <cell r="E449">
            <v>107.89</v>
          </cell>
          <cell r="F449">
            <v>15200</v>
          </cell>
          <cell r="G449">
            <v>14088.42</v>
          </cell>
          <cell r="H449">
            <v>17.64</v>
          </cell>
          <cell r="I449">
            <v>16.350000000000001</v>
          </cell>
          <cell r="J449">
            <v>15217.64</v>
          </cell>
          <cell r="K449">
            <v>14104.77</v>
          </cell>
          <cell r="L449">
            <v>-15109.75</v>
          </cell>
          <cell r="M449">
            <v>-14004.77</v>
          </cell>
        </row>
        <row r="450">
          <cell r="A450">
            <v>40</v>
          </cell>
          <cell r="C450" t="str">
            <v>PIEDRA SELECCIONADA</v>
          </cell>
          <cell r="D450" t="str">
            <v>M3.</v>
          </cell>
          <cell r="E450">
            <v>311.48</v>
          </cell>
          <cell r="F450">
            <v>15200</v>
          </cell>
          <cell r="G450">
            <v>4879.93</v>
          </cell>
          <cell r="H450">
            <v>50.87</v>
          </cell>
          <cell r="I450">
            <v>16.329999999999998</v>
          </cell>
          <cell r="J450">
            <v>15250.87</v>
          </cell>
          <cell r="K450">
            <v>4896.26</v>
          </cell>
          <cell r="L450">
            <v>-14939.390000000001</v>
          </cell>
          <cell r="M450">
            <v>-4796.26</v>
          </cell>
        </row>
        <row r="451">
          <cell r="A451">
            <v>41</v>
          </cell>
          <cell r="C451" t="str">
            <v>COLOCACION Y ACOMODO</v>
          </cell>
          <cell r="D451" t="str">
            <v>M3.</v>
          </cell>
          <cell r="E451">
            <v>311.48</v>
          </cell>
          <cell r="F451">
            <v>15200</v>
          </cell>
          <cell r="G451">
            <v>4879.93</v>
          </cell>
          <cell r="H451">
            <v>50.87</v>
          </cell>
          <cell r="I451">
            <v>16.329999999999998</v>
          </cell>
          <cell r="J451">
            <v>15250.87</v>
          </cell>
          <cell r="K451">
            <v>4896.26</v>
          </cell>
          <cell r="L451">
            <v>-14939.390000000001</v>
          </cell>
          <cell r="M451">
            <v>-4796.26</v>
          </cell>
        </row>
        <row r="452">
          <cell r="A452">
            <v>42</v>
          </cell>
          <cell r="B452" t="str">
            <v>915-D</v>
          </cell>
          <cell r="C452" t="str">
            <v>CONSTRUCCION DE BADEN</v>
          </cell>
          <cell r="F452"/>
        </row>
        <row r="453">
          <cell r="A453">
            <v>43</v>
          </cell>
          <cell r="C453" t="str">
            <v>EXCAV. Y COMPACTACION</v>
          </cell>
          <cell r="D453" t="str">
            <v>M3.</v>
          </cell>
          <cell r="E453">
            <v>48.3</v>
          </cell>
          <cell r="F453">
            <v>15200</v>
          </cell>
          <cell r="G453">
            <v>31469.98</v>
          </cell>
          <cell r="H453">
            <v>0</v>
          </cell>
          <cell r="I453">
            <v>0</v>
          </cell>
          <cell r="J453">
            <v>15200</v>
          </cell>
          <cell r="K453">
            <v>31469.98</v>
          </cell>
          <cell r="L453">
            <v>-15151.7</v>
          </cell>
          <cell r="M453">
            <v>-31369.98</v>
          </cell>
        </row>
        <row r="454">
          <cell r="A454">
            <v>44</v>
          </cell>
          <cell r="C454" t="str">
            <v>ENCOFRADO Y DESENCOFRADO</v>
          </cell>
          <cell r="D454" t="str">
            <v>M2.</v>
          </cell>
          <cell r="E454">
            <v>19</v>
          </cell>
          <cell r="F454">
            <v>15200</v>
          </cell>
          <cell r="G454">
            <v>80000</v>
          </cell>
          <cell r="H454">
            <v>0</v>
          </cell>
          <cell r="I454">
            <v>0</v>
          </cell>
          <cell r="J454">
            <v>15200</v>
          </cell>
          <cell r="K454">
            <v>80000</v>
          </cell>
          <cell r="L454">
            <v>-15181</v>
          </cell>
          <cell r="M454">
            <v>-79900</v>
          </cell>
        </row>
        <row r="455">
          <cell r="A455">
            <v>45</v>
          </cell>
          <cell r="C455" t="str">
            <v>VACIADO DE CONCRETO</v>
          </cell>
          <cell r="D455" t="str">
            <v>M3.</v>
          </cell>
          <cell r="E455">
            <v>11.67</v>
          </cell>
          <cell r="F455">
            <v>15200</v>
          </cell>
          <cell r="G455">
            <v>130248.5</v>
          </cell>
          <cell r="H455">
            <v>0</v>
          </cell>
          <cell r="I455">
            <v>0</v>
          </cell>
          <cell r="J455">
            <v>15200</v>
          </cell>
          <cell r="K455">
            <v>130248.5</v>
          </cell>
          <cell r="L455">
            <v>-15188.33</v>
          </cell>
          <cell r="M455">
            <v>-130148.5</v>
          </cell>
        </row>
        <row r="456">
          <cell r="A456">
            <v>46</v>
          </cell>
          <cell r="C456" t="str">
            <v>COLOCACION DE PIEDRA EMBOQUILLADA</v>
          </cell>
          <cell r="D456" t="str">
            <v>M3.</v>
          </cell>
          <cell r="E456">
            <v>21.98</v>
          </cell>
          <cell r="F456">
            <v>15200</v>
          </cell>
          <cell r="G456">
            <v>69153.78</v>
          </cell>
          <cell r="H456">
            <v>0</v>
          </cell>
          <cell r="I456">
            <v>0</v>
          </cell>
          <cell r="J456">
            <v>15200</v>
          </cell>
          <cell r="K456">
            <v>69153.78</v>
          </cell>
          <cell r="L456">
            <v>-15178.02</v>
          </cell>
          <cell r="M456">
            <v>-69053.78</v>
          </cell>
        </row>
        <row r="457">
          <cell r="A457">
            <v>47</v>
          </cell>
          <cell r="F457"/>
        </row>
        <row r="473">
          <cell r="A473">
            <v>1</v>
          </cell>
          <cell r="F473"/>
        </row>
        <row r="474">
          <cell r="A474">
            <v>2</v>
          </cell>
          <cell r="C474" t="str">
            <v>OBRAS PRELIMINARES</v>
          </cell>
          <cell r="F474"/>
        </row>
        <row r="475">
          <cell r="A475">
            <v>3</v>
          </cell>
          <cell r="F475"/>
        </row>
        <row r="476">
          <cell r="A476">
            <v>4</v>
          </cell>
          <cell r="B476" t="str">
            <v>999-Ñ</v>
          </cell>
          <cell r="C476" t="str">
            <v>TRAZO Y REPLANTEO</v>
          </cell>
          <cell r="D476" t="str">
            <v>KM.</v>
          </cell>
          <cell r="E476">
            <v>7.5</v>
          </cell>
          <cell r="F476">
            <v>21542.880000000001</v>
          </cell>
          <cell r="G476">
            <v>287238.40000000002</v>
          </cell>
          <cell r="H476">
            <v>0</v>
          </cell>
          <cell r="I476">
            <v>0</v>
          </cell>
          <cell r="J476">
            <v>21542.880000000001</v>
          </cell>
          <cell r="K476">
            <v>287238.40000000002</v>
          </cell>
          <cell r="L476">
            <v>-21535.38</v>
          </cell>
          <cell r="M476">
            <v>-287138.40000000002</v>
          </cell>
        </row>
        <row r="477">
          <cell r="A477">
            <v>5</v>
          </cell>
          <cell r="B477" t="str">
            <v>999-H</v>
          </cell>
          <cell r="C477" t="str">
            <v>ROCE Y LIMPIEZA</v>
          </cell>
          <cell r="D477" t="str">
            <v>M2</v>
          </cell>
          <cell r="E477">
            <v>47200</v>
          </cell>
          <cell r="F477">
            <v>25178.379999999997</v>
          </cell>
          <cell r="G477">
            <v>53.34</v>
          </cell>
          <cell r="H477">
            <v>0</v>
          </cell>
          <cell r="I477">
            <v>0</v>
          </cell>
          <cell r="J477">
            <v>25178.379999999997</v>
          </cell>
          <cell r="K477">
            <v>53.34</v>
          </cell>
          <cell r="L477">
            <v>22021.620000000003</v>
          </cell>
          <cell r="M477">
            <v>46.66</v>
          </cell>
        </row>
        <row r="478">
          <cell r="A478">
            <v>6</v>
          </cell>
          <cell r="F478"/>
        </row>
        <row r="479">
          <cell r="A479">
            <v>7</v>
          </cell>
          <cell r="C479" t="str">
            <v>EXPLANACIONES</v>
          </cell>
          <cell r="F479"/>
        </row>
        <row r="480">
          <cell r="A480">
            <v>8</v>
          </cell>
          <cell r="F480"/>
        </row>
        <row r="481">
          <cell r="A481">
            <v>9</v>
          </cell>
          <cell r="B481" t="str">
            <v>911-A</v>
          </cell>
          <cell r="C481" t="str">
            <v>CORTE EN MATERIAL SUELTO</v>
          </cell>
          <cell r="D481" t="str">
            <v>M3.</v>
          </cell>
          <cell r="E481">
            <v>75335.024999999994</v>
          </cell>
          <cell r="F481">
            <v>22569.525000000001</v>
          </cell>
          <cell r="G481">
            <v>29.96</v>
          </cell>
          <cell r="H481">
            <v>0</v>
          </cell>
          <cell r="I481">
            <v>0</v>
          </cell>
          <cell r="J481">
            <v>22569.525000000001</v>
          </cell>
          <cell r="K481">
            <v>29.96</v>
          </cell>
          <cell r="L481">
            <v>52765.499999999993</v>
          </cell>
          <cell r="M481">
            <v>70.040000000000006</v>
          </cell>
        </row>
        <row r="482">
          <cell r="A482">
            <v>10</v>
          </cell>
          <cell r="B482" t="str">
            <v>911-B</v>
          </cell>
          <cell r="C482" t="str">
            <v>CORTE EN ROCA SUELTA</v>
          </cell>
          <cell r="D482" t="str">
            <v>M3.</v>
          </cell>
          <cell r="E482">
            <v>11793.26</v>
          </cell>
          <cell r="F482">
            <v>1817.26</v>
          </cell>
          <cell r="G482">
            <v>15.41</v>
          </cell>
          <cell r="H482">
            <v>0</v>
          </cell>
          <cell r="I482">
            <v>0</v>
          </cell>
          <cell r="J482">
            <v>1817.26</v>
          </cell>
          <cell r="K482">
            <v>15.41</v>
          </cell>
          <cell r="L482">
            <v>9976</v>
          </cell>
          <cell r="M482">
            <v>84.59</v>
          </cell>
        </row>
        <row r="483">
          <cell r="A483">
            <v>11</v>
          </cell>
          <cell r="B483" t="str">
            <v>911-C</v>
          </cell>
          <cell r="C483" t="str">
            <v>CORTE EN ROCA FIJA</v>
          </cell>
          <cell r="D483" t="str">
            <v>M3.</v>
          </cell>
          <cell r="E483">
            <v>17937.8</v>
          </cell>
          <cell r="F483">
            <v>11624.8</v>
          </cell>
          <cell r="G483">
            <v>64.81</v>
          </cell>
          <cell r="H483">
            <v>2041</v>
          </cell>
          <cell r="I483">
            <v>11.38</v>
          </cell>
          <cell r="J483">
            <v>13665.8</v>
          </cell>
          <cell r="K483">
            <v>76.180000000000007</v>
          </cell>
          <cell r="L483">
            <v>4272</v>
          </cell>
          <cell r="M483">
            <v>23.82</v>
          </cell>
        </row>
        <row r="484">
          <cell r="A484">
            <v>12</v>
          </cell>
          <cell r="B484" t="str">
            <v>911-F</v>
          </cell>
          <cell r="C484" t="str">
            <v>PRESTAMO LATERAL</v>
          </cell>
          <cell r="D484" t="str">
            <v>M3.</v>
          </cell>
          <cell r="E484">
            <v>1340.25</v>
          </cell>
          <cell r="F484">
            <v>736</v>
          </cell>
          <cell r="G484">
            <v>54.92</v>
          </cell>
          <cell r="H484">
            <v>69</v>
          </cell>
          <cell r="I484">
            <v>5.15</v>
          </cell>
          <cell r="J484">
            <v>805</v>
          </cell>
          <cell r="K484">
            <v>60.06</v>
          </cell>
          <cell r="L484">
            <v>535.25</v>
          </cell>
          <cell r="M484">
            <v>39.94</v>
          </cell>
        </row>
        <row r="485">
          <cell r="A485">
            <v>13</v>
          </cell>
          <cell r="B485" t="str">
            <v>911-D</v>
          </cell>
          <cell r="C485" t="str">
            <v>PERFILADO Y COMPACTADO DE SUB - RASANTE</v>
          </cell>
          <cell r="D485" t="str">
            <v>M2.</v>
          </cell>
          <cell r="E485">
            <v>18563.5</v>
          </cell>
          <cell r="F485">
            <v>1000.4</v>
          </cell>
          <cell r="G485">
            <v>5.39</v>
          </cell>
          <cell r="H485">
            <v>0</v>
          </cell>
          <cell r="I485">
            <v>0</v>
          </cell>
          <cell r="J485">
            <v>1000.4</v>
          </cell>
          <cell r="K485">
            <v>5.39</v>
          </cell>
          <cell r="L485">
            <v>17563.099999999999</v>
          </cell>
          <cell r="M485">
            <v>94.61</v>
          </cell>
        </row>
        <row r="486">
          <cell r="A486">
            <v>14</v>
          </cell>
          <cell r="B486" t="str">
            <v>999-G</v>
          </cell>
          <cell r="C486" t="str">
            <v>ELIMINAC. DE DERRUMB. Y HUAYCOS MENORES</v>
          </cell>
          <cell r="D486" t="str">
            <v>M3.</v>
          </cell>
          <cell r="E486">
            <v>12927.51</v>
          </cell>
          <cell r="F486">
            <v>368.2</v>
          </cell>
          <cell r="G486">
            <v>2.85</v>
          </cell>
          <cell r="H486">
            <v>0</v>
          </cell>
          <cell r="I486">
            <v>0</v>
          </cell>
          <cell r="J486">
            <v>368.2</v>
          </cell>
          <cell r="K486">
            <v>2.85</v>
          </cell>
          <cell r="L486">
            <v>12559.31</v>
          </cell>
          <cell r="M486">
            <v>97.15</v>
          </cell>
        </row>
        <row r="487">
          <cell r="A487">
            <v>15</v>
          </cell>
          <cell r="F487"/>
        </row>
        <row r="488">
          <cell r="A488">
            <v>16</v>
          </cell>
          <cell r="C488" t="str">
            <v>OBRAS DE ARTE Y DRENAJE</v>
          </cell>
          <cell r="F488"/>
        </row>
        <row r="489">
          <cell r="A489">
            <v>17</v>
          </cell>
          <cell r="F489"/>
        </row>
        <row r="490">
          <cell r="A490">
            <v>18</v>
          </cell>
          <cell r="B490" t="str">
            <v>913-A</v>
          </cell>
          <cell r="C490" t="str">
            <v>CONSTRUCCION DE CUNETA SIN REVESTIR</v>
          </cell>
          <cell r="F490"/>
        </row>
        <row r="491">
          <cell r="A491">
            <v>19</v>
          </cell>
          <cell r="C491" t="str">
            <v>EN MATERIAL SUELTO</v>
          </cell>
          <cell r="D491" t="str">
            <v>M3.</v>
          </cell>
          <cell r="E491">
            <v>1337.6</v>
          </cell>
          <cell r="F491">
            <v>366.8</v>
          </cell>
          <cell r="G491">
            <v>27.42</v>
          </cell>
          <cell r="H491">
            <v>114</v>
          </cell>
          <cell r="I491">
            <v>8.52</v>
          </cell>
          <cell r="J491">
            <v>480.8</v>
          </cell>
          <cell r="K491">
            <v>35.94</v>
          </cell>
          <cell r="L491">
            <v>856.8</v>
          </cell>
          <cell r="M491">
            <v>64.06</v>
          </cell>
        </row>
        <row r="492">
          <cell r="A492">
            <v>20</v>
          </cell>
          <cell r="C492" t="str">
            <v>EN ROCA SUELTA</v>
          </cell>
          <cell r="D492" t="str">
            <v>M3.</v>
          </cell>
          <cell r="E492">
            <v>224</v>
          </cell>
          <cell r="F492">
            <v>75678.399999999994</v>
          </cell>
          <cell r="G492">
            <v>33785</v>
          </cell>
          <cell r="H492">
            <v>0</v>
          </cell>
          <cell r="I492">
            <v>0</v>
          </cell>
          <cell r="J492">
            <v>75678.399999999994</v>
          </cell>
          <cell r="K492">
            <v>33785</v>
          </cell>
          <cell r="L492">
            <v>-75454.399999999994</v>
          </cell>
          <cell r="M492">
            <v>-33685</v>
          </cell>
        </row>
        <row r="493">
          <cell r="A493">
            <v>21</v>
          </cell>
          <cell r="C493" t="str">
            <v>EN ROCA FIJA</v>
          </cell>
          <cell r="D493" t="str">
            <v>M3.</v>
          </cell>
          <cell r="E493">
            <v>171.6</v>
          </cell>
          <cell r="F493">
            <v>3913</v>
          </cell>
          <cell r="G493">
            <v>2280.3000000000002</v>
          </cell>
          <cell r="H493">
            <v>46.8</v>
          </cell>
          <cell r="I493">
            <v>27.27</v>
          </cell>
          <cell r="J493">
            <v>3959.8</v>
          </cell>
          <cell r="K493">
            <v>2307.58</v>
          </cell>
          <cell r="L493">
            <v>-3788.2000000000003</v>
          </cell>
          <cell r="M493">
            <v>-2207.58</v>
          </cell>
        </row>
        <row r="494">
          <cell r="A494">
            <v>22</v>
          </cell>
          <cell r="B494" t="str">
            <v>913-A</v>
          </cell>
          <cell r="C494" t="str">
            <v>CONSTR. DE CUNETA (PIEDRA EMBOQUILLADA)</v>
          </cell>
          <cell r="F494"/>
        </row>
        <row r="495">
          <cell r="A495">
            <v>23</v>
          </cell>
          <cell r="C495" t="str">
            <v>EXCAV. Y COMPACTACION</v>
          </cell>
          <cell r="D495" t="str">
            <v>M3.</v>
          </cell>
          <cell r="E495">
            <v>2000</v>
          </cell>
          <cell r="F495">
            <v>15200</v>
          </cell>
          <cell r="G495">
            <v>760</v>
          </cell>
          <cell r="H495">
            <v>0</v>
          </cell>
          <cell r="I495">
            <v>0</v>
          </cell>
          <cell r="J495">
            <v>15200</v>
          </cell>
          <cell r="K495">
            <v>760</v>
          </cell>
          <cell r="L495">
            <v>-13200</v>
          </cell>
          <cell r="M495">
            <v>-660</v>
          </cell>
        </row>
        <row r="496">
          <cell r="A496">
            <v>24</v>
          </cell>
          <cell r="C496" t="str">
            <v>ELIMINACION DE MATERIAL EXCEDENTE E INADEC.</v>
          </cell>
          <cell r="D496" t="str">
            <v>M3.</v>
          </cell>
          <cell r="E496">
            <v>2200</v>
          </cell>
          <cell r="F496">
            <v>15200</v>
          </cell>
          <cell r="G496">
            <v>690.91</v>
          </cell>
          <cell r="H496">
            <v>0</v>
          </cell>
          <cell r="I496">
            <v>0</v>
          </cell>
          <cell r="J496">
            <v>15200</v>
          </cell>
          <cell r="K496">
            <v>690.91</v>
          </cell>
          <cell r="L496">
            <v>-13000</v>
          </cell>
          <cell r="M496">
            <v>-590.91</v>
          </cell>
        </row>
        <row r="497">
          <cell r="A497">
            <v>25</v>
          </cell>
          <cell r="C497" t="str">
            <v>PIEDRA EMBOQUILLADA</v>
          </cell>
          <cell r="D497" t="str">
            <v>M3.</v>
          </cell>
          <cell r="E497">
            <v>880</v>
          </cell>
          <cell r="F497">
            <v>15340.8</v>
          </cell>
          <cell r="G497">
            <v>1743.27</v>
          </cell>
          <cell r="H497">
            <v>0</v>
          </cell>
          <cell r="I497">
            <v>0</v>
          </cell>
          <cell r="J497">
            <v>15340.8</v>
          </cell>
          <cell r="K497">
            <v>1743.27</v>
          </cell>
          <cell r="L497">
            <v>-14460.8</v>
          </cell>
          <cell r="M497">
            <v>-1643.27</v>
          </cell>
        </row>
        <row r="498">
          <cell r="A498">
            <v>26</v>
          </cell>
          <cell r="B498" t="str">
            <v>913-A</v>
          </cell>
          <cell r="C498" t="str">
            <v>CONSTR. DE CUNETA (CONCRETO ARMADO)</v>
          </cell>
          <cell r="F498"/>
        </row>
        <row r="499">
          <cell r="A499">
            <v>27</v>
          </cell>
          <cell r="C499" t="str">
            <v>EXCAV. Y COMPACTACION</v>
          </cell>
          <cell r="D499" t="str">
            <v>M3.</v>
          </cell>
          <cell r="E499">
            <v>500</v>
          </cell>
          <cell r="F499">
            <v>15600</v>
          </cell>
          <cell r="G499">
            <v>3120</v>
          </cell>
          <cell r="H499">
            <v>0</v>
          </cell>
          <cell r="I499">
            <v>0</v>
          </cell>
          <cell r="J499">
            <v>15600</v>
          </cell>
          <cell r="K499">
            <v>3120</v>
          </cell>
          <cell r="L499">
            <v>-15100</v>
          </cell>
          <cell r="M499">
            <v>-3020</v>
          </cell>
        </row>
        <row r="500">
          <cell r="A500">
            <v>28</v>
          </cell>
          <cell r="C500" t="str">
            <v>ELIMINACION DE MATERIAL EXCEDENTE E INADEC.</v>
          </cell>
          <cell r="D500" t="str">
            <v>M3.</v>
          </cell>
          <cell r="E500">
            <v>550</v>
          </cell>
          <cell r="F500">
            <v>15640</v>
          </cell>
          <cell r="G500">
            <v>2843.64</v>
          </cell>
          <cell r="H500">
            <v>0</v>
          </cell>
          <cell r="I500">
            <v>0</v>
          </cell>
          <cell r="J500">
            <v>15640</v>
          </cell>
          <cell r="K500">
            <v>2843.64</v>
          </cell>
          <cell r="L500">
            <v>-15090</v>
          </cell>
          <cell r="M500">
            <v>-2743.64</v>
          </cell>
        </row>
        <row r="501">
          <cell r="A501">
            <v>29</v>
          </cell>
          <cell r="C501" t="str">
            <v>ENCOFRADO Y DESENCOFRADO</v>
          </cell>
          <cell r="D501" t="str">
            <v>M2.</v>
          </cell>
          <cell r="E501">
            <v>400</v>
          </cell>
          <cell r="F501">
            <v>15200</v>
          </cell>
          <cell r="G501">
            <v>3800</v>
          </cell>
          <cell r="H501">
            <v>240</v>
          </cell>
          <cell r="I501">
            <v>60</v>
          </cell>
          <cell r="J501">
            <v>15440</v>
          </cell>
          <cell r="K501">
            <v>3860</v>
          </cell>
          <cell r="L501">
            <v>-15040</v>
          </cell>
          <cell r="M501">
            <v>-3760</v>
          </cell>
        </row>
        <row r="502">
          <cell r="A502">
            <v>30</v>
          </cell>
          <cell r="C502" t="str">
            <v>CONCRETO ARMADO F'c = 140 Kg/cm2</v>
          </cell>
          <cell r="D502" t="str">
            <v>M3.</v>
          </cell>
          <cell r="E502">
            <v>220</v>
          </cell>
          <cell r="F502">
            <v>15200</v>
          </cell>
          <cell r="G502">
            <v>6909.09</v>
          </cell>
          <cell r="H502">
            <v>132</v>
          </cell>
          <cell r="I502">
            <v>60</v>
          </cell>
          <cell r="J502">
            <v>15332</v>
          </cell>
          <cell r="K502">
            <v>6969.09</v>
          </cell>
          <cell r="L502">
            <v>-15112</v>
          </cell>
          <cell r="M502">
            <v>-6869.09</v>
          </cell>
        </row>
        <row r="503">
          <cell r="A503">
            <v>31</v>
          </cell>
          <cell r="B503" t="str">
            <v>913-B</v>
          </cell>
          <cell r="C503" t="str">
            <v>CONSTRUCCION DE ALCANTARILLAS</v>
          </cell>
          <cell r="F503"/>
        </row>
        <row r="504">
          <cell r="A504">
            <v>32</v>
          </cell>
          <cell r="C504" t="str">
            <v>EXCAV. Y COMPACTACION</v>
          </cell>
          <cell r="D504" t="str">
            <v>M3.</v>
          </cell>
          <cell r="E504">
            <v>61.2</v>
          </cell>
          <cell r="F504">
            <v>15243.92</v>
          </cell>
          <cell r="G504">
            <v>24908.37</v>
          </cell>
          <cell r="H504">
            <v>17.28</v>
          </cell>
          <cell r="I504">
            <v>28.24</v>
          </cell>
          <cell r="J504">
            <v>15261.2</v>
          </cell>
          <cell r="K504">
            <v>24936.6</v>
          </cell>
          <cell r="L504">
            <v>-15200</v>
          </cell>
          <cell r="M504">
            <v>-24836.6</v>
          </cell>
        </row>
        <row r="505">
          <cell r="A505">
            <v>33</v>
          </cell>
          <cell r="C505" t="str">
            <v>PIEDRA SELECCIONADA</v>
          </cell>
          <cell r="D505" t="str">
            <v>M3.</v>
          </cell>
          <cell r="E505">
            <v>22.95</v>
          </cell>
          <cell r="F505">
            <v>15216.47</v>
          </cell>
          <cell r="G505">
            <v>66302.7</v>
          </cell>
          <cell r="H505">
            <v>6.48</v>
          </cell>
          <cell r="I505">
            <v>28.24</v>
          </cell>
          <cell r="J505">
            <v>15222.949999999999</v>
          </cell>
          <cell r="K505">
            <v>66330.94</v>
          </cell>
          <cell r="L505">
            <v>-15199.999999999998</v>
          </cell>
          <cell r="M505">
            <v>-66230.94</v>
          </cell>
        </row>
        <row r="506">
          <cell r="A506">
            <v>34</v>
          </cell>
          <cell r="C506" t="str">
            <v>COLOCACION Y ACOMODO</v>
          </cell>
          <cell r="D506" t="str">
            <v>M3.</v>
          </cell>
          <cell r="E506">
            <v>22.95</v>
          </cell>
          <cell r="F506">
            <v>15216.47</v>
          </cell>
          <cell r="G506">
            <v>66302.7</v>
          </cell>
          <cell r="H506">
            <v>6.48</v>
          </cell>
          <cell r="I506">
            <v>28.24</v>
          </cell>
          <cell r="J506">
            <v>15222.949999999999</v>
          </cell>
          <cell r="K506">
            <v>66330.94</v>
          </cell>
          <cell r="L506">
            <v>-15199.999999999998</v>
          </cell>
          <cell r="M506">
            <v>-66230.94</v>
          </cell>
        </row>
        <row r="507">
          <cell r="A507">
            <v>35</v>
          </cell>
          <cell r="C507" t="str">
            <v>ENCOFRADO Y DESENCOFRADO</v>
          </cell>
          <cell r="D507" t="str">
            <v>M2.</v>
          </cell>
          <cell r="E507">
            <v>17.95</v>
          </cell>
          <cell r="F507">
            <v>15212.869999999999</v>
          </cell>
          <cell r="G507">
            <v>84751.360000000001</v>
          </cell>
          <cell r="H507">
            <v>5.08</v>
          </cell>
          <cell r="I507">
            <v>28.3</v>
          </cell>
          <cell r="J507">
            <v>15217.949999999999</v>
          </cell>
          <cell r="K507">
            <v>84779.67</v>
          </cell>
          <cell r="L507">
            <v>-15199.999999999998</v>
          </cell>
          <cell r="M507">
            <v>-84679.67</v>
          </cell>
        </row>
        <row r="508">
          <cell r="A508">
            <v>36</v>
          </cell>
          <cell r="C508" t="str">
            <v>CONCRETO ARMADO F'c = 175 Kg/cm2</v>
          </cell>
          <cell r="D508" t="str">
            <v>M3.</v>
          </cell>
          <cell r="E508">
            <v>12.75</v>
          </cell>
          <cell r="F508">
            <v>15209.150000000001</v>
          </cell>
          <cell r="G508">
            <v>119287.45</v>
          </cell>
          <cell r="H508">
            <v>3.6</v>
          </cell>
          <cell r="I508">
            <v>28.24</v>
          </cell>
          <cell r="J508">
            <v>15212.750000000002</v>
          </cell>
          <cell r="K508">
            <v>119315.69</v>
          </cell>
          <cell r="L508">
            <v>-15200.000000000002</v>
          </cell>
          <cell r="M508">
            <v>-119215.69</v>
          </cell>
        </row>
        <row r="509">
          <cell r="A509">
            <v>37</v>
          </cell>
          <cell r="C509" t="str">
            <v>RELLENO PARA ALCANTARILLAS</v>
          </cell>
          <cell r="D509" t="str">
            <v>M3.</v>
          </cell>
          <cell r="E509">
            <v>10.199999999999999</v>
          </cell>
          <cell r="F509">
            <v>15207.32</v>
          </cell>
          <cell r="G509">
            <v>149091.37</v>
          </cell>
          <cell r="H509">
            <v>2.88</v>
          </cell>
          <cell r="I509">
            <v>28.24</v>
          </cell>
          <cell r="J509">
            <v>15210.199999999999</v>
          </cell>
          <cell r="K509">
            <v>149119.60999999999</v>
          </cell>
          <cell r="L509">
            <v>-15199.999999999998</v>
          </cell>
          <cell r="M509">
            <v>-149019.60999999999</v>
          </cell>
        </row>
        <row r="510">
          <cell r="A510">
            <v>38</v>
          </cell>
          <cell r="B510" t="str">
            <v>915-A</v>
          </cell>
          <cell r="C510" t="str">
            <v>CONSTRUCCION DE MUROS SECOS</v>
          </cell>
          <cell r="F510"/>
        </row>
        <row r="511">
          <cell r="A511">
            <v>39</v>
          </cell>
          <cell r="C511" t="str">
            <v>EXCAV. Y COMPACTACION</v>
          </cell>
          <cell r="D511" t="str">
            <v>M3.</v>
          </cell>
          <cell r="E511">
            <v>107.89</v>
          </cell>
          <cell r="F511">
            <v>15217.64</v>
          </cell>
          <cell r="G511">
            <v>14104.77</v>
          </cell>
          <cell r="H511">
            <v>21.25</v>
          </cell>
          <cell r="I511">
            <v>19.7</v>
          </cell>
          <cell r="J511">
            <v>15238.89</v>
          </cell>
          <cell r="K511">
            <v>14124.47</v>
          </cell>
          <cell r="L511">
            <v>-15131</v>
          </cell>
          <cell r="M511">
            <v>-14024.47</v>
          </cell>
        </row>
        <row r="512">
          <cell r="A512">
            <v>40</v>
          </cell>
          <cell r="C512" t="str">
            <v>PIEDRA SELECCIONADA</v>
          </cell>
          <cell r="D512" t="str">
            <v>M3.</v>
          </cell>
          <cell r="E512">
            <v>311.48</v>
          </cell>
          <cell r="F512">
            <v>15250.87</v>
          </cell>
          <cell r="G512">
            <v>4896.26</v>
          </cell>
          <cell r="H512">
            <v>60.41</v>
          </cell>
          <cell r="I512">
            <v>19.39</v>
          </cell>
          <cell r="J512">
            <v>15311.28</v>
          </cell>
          <cell r="K512">
            <v>4915.6499999999996</v>
          </cell>
          <cell r="L512">
            <v>-14999.800000000001</v>
          </cell>
          <cell r="M512">
            <v>-4815.6499999999996</v>
          </cell>
        </row>
        <row r="513">
          <cell r="A513">
            <v>41</v>
          </cell>
          <cell r="C513" t="str">
            <v>COLOCACION Y ACOMODO</v>
          </cell>
          <cell r="D513" t="str">
            <v>M3.</v>
          </cell>
          <cell r="E513">
            <v>311.48</v>
          </cell>
          <cell r="F513">
            <v>15250.87</v>
          </cell>
          <cell r="G513">
            <v>4896.26</v>
          </cell>
          <cell r="H513">
            <v>60.41</v>
          </cell>
          <cell r="I513">
            <v>19.39</v>
          </cell>
          <cell r="J513">
            <v>15311.28</v>
          </cell>
          <cell r="K513">
            <v>4915.6499999999996</v>
          </cell>
          <cell r="L513">
            <v>-14999.800000000001</v>
          </cell>
          <cell r="M513">
            <v>-4815.6499999999996</v>
          </cell>
        </row>
        <row r="514">
          <cell r="A514">
            <v>42</v>
          </cell>
          <cell r="B514" t="str">
            <v>915-D</v>
          </cell>
          <cell r="C514" t="str">
            <v>CONSTRUCCION DE BADEN</v>
          </cell>
          <cell r="F514"/>
        </row>
        <row r="515">
          <cell r="A515">
            <v>43</v>
          </cell>
          <cell r="C515" t="str">
            <v>EXCAV. Y COMPACTACION</v>
          </cell>
          <cell r="D515" t="str">
            <v>M3.</v>
          </cell>
          <cell r="E515">
            <v>48.3</v>
          </cell>
          <cell r="F515">
            <v>15200</v>
          </cell>
          <cell r="G515">
            <v>31469.98</v>
          </cell>
          <cell r="H515">
            <v>48.3</v>
          </cell>
          <cell r="I515">
            <v>100</v>
          </cell>
          <cell r="J515">
            <v>15248.3</v>
          </cell>
          <cell r="K515">
            <v>31569.98</v>
          </cell>
          <cell r="L515">
            <v>-15200</v>
          </cell>
          <cell r="M515">
            <v>-31469.98</v>
          </cell>
        </row>
        <row r="516">
          <cell r="A516">
            <v>44</v>
          </cell>
          <cell r="C516" t="str">
            <v>ENCOFRADO Y DESENCOFRADO</v>
          </cell>
          <cell r="D516" t="str">
            <v>M2.</v>
          </cell>
          <cell r="E516">
            <v>19</v>
          </cell>
          <cell r="F516">
            <v>15200</v>
          </cell>
          <cell r="G516">
            <v>80000</v>
          </cell>
          <cell r="H516">
            <v>19</v>
          </cell>
          <cell r="I516">
            <v>100</v>
          </cell>
          <cell r="J516">
            <v>15219</v>
          </cell>
          <cell r="K516">
            <v>80100</v>
          </cell>
          <cell r="L516">
            <v>-15200</v>
          </cell>
          <cell r="M516">
            <v>-80000</v>
          </cell>
        </row>
        <row r="517">
          <cell r="A517">
            <v>45</v>
          </cell>
          <cell r="C517" t="str">
            <v>VACIADO DE CONCRETO</v>
          </cell>
          <cell r="D517" t="str">
            <v>M3.</v>
          </cell>
          <cell r="E517">
            <v>11.67</v>
          </cell>
          <cell r="F517">
            <v>15200</v>
          </cell>
          <cell r="G517">
            <v>130248.5</v>
          </cell>
          <cell r="H517">
            <v>11.67</v>
          </cell>
          <cell r="I517">
            <v>100</v>
          </cell>
          <cell r="J517">
            <v>15211.67</v>
          </cell>
          <cell r="K517">
            <v>130348.5</v>
          </cell>
          <cell r="L517">
            <v>-15200</v>
          </cell>
          <cell r="M517">
            <v>-130248.5</v>
          </cell>
        </row>
        <row r="518">
          <cell r="A518">
            <v>46</v>
          </cell>
          <cell r="C518" t="str">
            <v>COLOCACION DE PIEDRA EMBOQUILLADA</v>
          </cell>
          <cell r="D518" t="str">
            <v>M3.</v>
          </cell>
          <cell r="E518">
            <v>21.98</v>
          </cell>
          <cell r="F518">
            <v>15200</v>
          </cell>
          <cell r="G518">
            <v>69153.78</v>
          </cell>
          <cell r="H518">
            <v>21.98</v>
          </cell>
          <cell r="I518">
            <v>100</v>
          </cell>
          <cell r="J518">
            <v>15221.98</v>
          </cell>
          <cell r="K518">
            <v>69253.78</v>
          </cell>
          <cell r="L518">
            <v>-15200</v>
          </cell>
          <cell r="M518">
            <v>-69153.78</v>
          </cell>
        </row>
        <row r="519">
          <cell r="A519">
            <v>47</v>
          </cell>
          <cell r="F519"/>
        </row>
        <row r="535">
          <cell r="A535">
            <v>1</v>
          </cell>
          <cell r="F535"/>
        </row>
        <row r="536">
          <cell r="A536">
            <v>2</v>
          </cell>
          <cell r="C536" t="str">
            <v>OBRAS PRELIMINARES</v>
          </cell>
          <cell r="F536"/>
        </row>
        <row r="537">
          <cell r="A537">
            <v>3</v>
          </cell>
          <cell r="F537"/>
        </row>
        <row r="538">
          <cell r="A538">
            <v>4</v>
          </cell>
          <cell r="B538" t="str">
            <v>999-Ñ</v>
          </cell>
          <cell r="C538" t="str">
            <v>TRAZO Y REPLANTEO</v>
          </cell>
          <cell r="D538" t="str">
            <v>KM.</v>
          </cell>
          <cell r="E538">
            <v>7.5</v>
          </cell>
          <cell r="F538">
            <v>21542.880000000001</v>
          </cell>
          <cell r="G538">
            <v>287238.40000000002</v>
          </cell>
          <cell r="H538">
            <v>0</v>
          </cell>
          <cell r="I538">
            <v>0</v>
          </cell>
          <cell r="J538">
            <v>21542.880000000001</v>
          </cell>
          <cell r="K538">
            <v>287238.40000000002</v>
          </cell>
          <cell r="L538">
            <v>-21535.38</v>
          </cell>
          <cell r="M538">
            <v>-287138.40000000002</v>
          </cell>
        </row>
        <row r="539">
          <cell r="A539">
            <v>5</v>
          </cell>
          <cell r="B539" t="str">
            <v>999-H</v>
          </cell>
          <cell r="C539" t="str">
            <v>ROCE Y LIMPIEZA</v>
          </cell>
          <cell r="D539" t="str">
            <v>M2</v>
          </cell>
          <cell r="E539">
            <v>47200</v>
          </cell>
          <cell r="F539">
            <v>25178.379999999997</v>
          </cell>
          <cell r="G539">
            <v>53.34</v>
          </cell>
          <cell r="H539">
            <v>0</v>
          </cell>
          <cell r="I539">
            <v>0</v>
          </cell>
          <cell r="J539">
            <v>25178.379999999997</v>
          </cell>
          <cell r="K539">
            <v>53.34</v>
          </cell>
          <cell r="L539">
            <v>22021.620000000003</v>
          </cell>
          <cell r="M539">
            <v>46.66</v>
          </cell>
        </row>
        <row r="540">
          <cell r="A540">
            <v>6</v>
          </cell>
          <cell r="F540"/>
        </row>
        <row r="541">
          <cell r="A541">
            <v>7</v>
          </cell>
          <cell r="C541" t="str">
            <v>EXPLANACIONES</v>
          </cell>
          <cell r="F541"/>
        </row>
        <row r="542">
          <cell r="A542">
            <v>8</v>
          </cell>
          <cell r="F542"/>
        </row>
        <row r="543">
          <cell r="A543">
            <v>9</v>
          </cell>
          <cell r="B543" t="str">
            <v>911-A</v>
          </cell>
          <cell r="C543" t="str">
            <v>CORTE EN MATERIAL SUELTO</v>
          </cell>
          <cell r="D543" t="str">
            <v>M3.</v>
          </cell>
          <cell r="E543">
            <v>75335.024999999994</v>
          </cell>
          <cell r="F543">
            <v>22569.525000000001</v>
          </cell>
          <cell r="G543">
            <v>29.96</v>
          </cell>
          <cell r="H543">
            <v>0</v>
          </cell>
          <cell r="I543">
            <v>0</v>
          </cell>
          <cell r="J543">
            <v>22569.525000000001</v>
          </cell>
          <cell r="K543">
            <v>29.96</v>
          </cell>
          <cell r="L543">
            <v>52765.499999999993</v>
          </cell>
          <cell r="M543">
            <v>70.040000000000006</v>
          </cell>
        </row>
        <row r="544">
          <cell r="A544">
            <v>10</v>
          </cell>
          <cell r="B544" t="str">
            <v>911-B</v>
          </cell>
          <cell r="C544" t="str">
            <v>CORTE EN ROCA SUELTA</v>
          </cell>
          <cell r="D544" t="str">
            <v>M3.</v>
          </cell>
          <cell r="E544">
            <v>11793.26</v>
          </cell>
          <cell r="F544">
            <v>1817.26</v>
          </cell>
          <cell r="G544">
            <v>15.41</v>
          </cell>
          <cell r="H544">
            <v>0</v>
          </cell>
          <cell r="I544">
            <v>0</v>
          </cell>
          <cell r="J544">
            <v>1817.26</v>
          </cell>
          <cell r="K544">
            <v>15.41</v>
          </cell>
          <cell r="L544">
            <v>9976</v>
          </cell>
          <cell r="M544">
            <v>84.59</v>
          </cell>
        </row>
        <row r="545">
          <cell r="A545">
            <v>11</v>
          </cell>
          <cell r="B545" t="str">
            <v>911-C</v>
          </cell>
          <cell r="C545" t="str">
            <v>CORTE EN ROCA FIJA</v>
          </cell>
          <cell r="D545" t="str">
            <v>M3.</v>
          </cell>
          <cell r="E545">
            <v>17937.8</v>
          </cell>
          <cell r="F545">
            <v>13665.8</v>
          </cell>
          <cell r="G545">
            <v>76.180000000000007</v>
          </cell>
          <cell r="H545">
            <v>0</v>
          </cell>
          <cell r="I545">
            <v>0</v>
          </cell>
          <cell r="J545">
            <v>13665.8</v>
          </cell>
          <cell r="K545">
            <v>76.180000000000007</v>
          </cell>
          <cell r="L545">
            <v>4272</v>
          </cell>
          <cell r="M545">
            <v>23.82</v>
          </cell>
        </row>
        <row r="546">
          <cell r="A546">
            <v>12</v>
          </cell>
          <cell r="B546" t="str">
            <v>911-F</v>
          </cell>
          <cell r="C546" t="str">
            <v>PRESTAMO LATERAL</v>
          </cell>
          <cell r="D546" t="str">
            <v>M3.</v>
          </cell>
          <cell r="E546">
            <v>1340.25</v>
          </cell>
          <cell r="F546">
            <v>805</v>
          </cell>
          <cell r="G546">
            <v>60.06</v>
          </cell>
          <cell r="H546">
            <v>0</v>
          </cell>
          <cell r="I546">
            <v>0</v>
          </cell>
          <cell r="J546">
            <v>805</v>
          </cell>
          <cell r="K546">
            <v>60.06</v>
          </cell>
          <cell r="L546">
            <v>535.25</v>
          </cell>
          <cell r="M546">
            <v>39.94</v>
          </cell>
        </row>
        <row r="547">
          <cell r="A547">
            <v>13</v>
          </cell>
          <cell r="B547" t="str">
            <v>911-D</v>
          </cell>
          <cell r="C547" t="str">
            <v>PERFILADO Y COMPACTADO DE SUB - RASANTE</v>
          </cell>
          <cell r="D547" t="str">
            <v>M2.</v>
          </cell>
          <cell r="E547">
            <v>18563.5</v>
          </cell>
          <cell r="F547">
            <v>1000.4</v>
          </cell>
          <cell r="G547">
            <v>5.39</v>
          </cell>
          <cell r="H547">
            <v>4802</v>
          </cell>
          <cell r="I547">
            <v>25.87</v>
          </cell>
          <cell r="J547">
            <v>5802.4</v>
          </cell>
          <cell r="K547">
            <v>31.26</v>
          </cell>
          <cell r="L547">
            <v>12761.1</v>
          </cell>
          <cell r="M547">
            <v>68.739999999999995</v>
          </cell>
        </row>
        <row r="548">
          <cell r="A548">
            <v>14</v>
          </cell>
          <cell r="B548" t="str">
            <v>999-G</v>
          </cell>
          <cell r="C548" t="str">
            <v>ELIMINAC. DE DERRUMB. Y HUAYCOS MENORES</v>
          </cell>
          <cell r="D548" t="str">
            <v>M3.</v>
          </cell>
          <cell r="E548">
            <v>12927.51</v>
          </cell>
          <cell r="F548">
            <v>368.2</v>
          </cell>
          <cell r="G548">
            <v>2.85</v>
          </cell>
          <cell r="H548">
            <v>2898.01</v>
          </cell>
          <cell r="I548">
            <v>22.42</v>
          </cell>
          <cell r="J548">
            <v>3266.21</v>
          </cell>
          <cell r="K548">
            <v>25.27</v>
          </cell>
          <cell r="L548">
            <v>9661.2999999999993</v>
          </cell>
          <cell r="M548">
            <v>74.73</v>
          </cell>
        </row>
        <row r="549">
          <cell r="A549">
            <v>15</v>
          </cell>
          <cell r="F549"/>
        </row>
        <row r="550">
          <cell r="A550">
            <v>16</v>
          </cell>
          <cell r="C550" t="str">
            <v>OBRAS DE ARTE Y DRENAJE</v>
          </cell>
          <cell r="F550"/>
        </row>
        <row r="551">
          <cell r="A551">
            <v>17</v>
          </cell>
          <cell r="F551"/>
        </row>
        <row r="552">
          <cell r="A552">
            <v>18</v>
          </cell>
          <cell r="B552" t="str">
            <v>913-A</v>
          </cell>
          <cell r="C552" t="str">
            <v>CONSTRUCCION DE CUNETA SIN REVESTIR</v>
          </cell>
          <cell r="F552"/>
        </row>
        <row r="553">
          <cell r="A553">
            <v>19</v>
          </cell>
          <cell r="C553" t="str">
            <v>EN MATERIAL SUELTO</v>
          </cell>
          <cell r="D553" t="str">
            <v>M3.</v>
          </cell>
          <cell r="E553">
            <v>1337.6</v>
          </cell>
          <cell r="F553">
            <v>480.8</v>
          </cell>
          <cell r="G553">
            <v>35.94</v>
          </cell>
          <cell r="H553">
            <v>228</v>
          </cell>
          <cell r="I553">
            <v>17.05</v>
          </cell>
          <cell r="J553">
            <v>708.8</v>
          </cell>
          <cell r="K553">
            <v>52.99</v>
          </cell>
          <cell r="L553">
            <v>628.79999999999995</v>
          </cell>
          <cell r="M553">
            <v>47.01</v>
          </cell>
        </row>
        <row r="554">
          <cell r="A554">
            <v>20</v>
          </cell>
          <cell r="C554" t="str">
            <v>EN ROCA SUELTA</v>
          </cell>
          <cell r="D554" t="str">
            <v>M3.</v>
          </cell>
          <cell r="E554">
            <v>224</v>
          </cell>
          <cell r="F554">
            <v>75678.399999999994</v>
          </cell>
          <cell r="G554">
            <v>33785</v>
          </cell>
          <cell r="H554">
            <v>39.199999999999996</v>
          </cell>
          <cell r="I554">
            <v>17.5</v>
          </cell>
          <cell r="J554">
            <v>75717.599999999991</v>
          </cell>
          <cell r="K554">
            <v>33802.5</v>
          </cell>
          <cell r="L554">
            <v>-75493.599999999991</v>
          </cell>
          <cell r="M554">
            <v>-33702.5</v>
          </cell>
        </row>
        <row r="555">
          <cell r="A555">
            <v>21</v>
          </cell>
          <cell r="C555" t="str">
            <v>EN ROCA FIJA</v>
          </cell>
          <cell r="D555" t="str">
            <v>M3.</v>
          </cell>
          <cell r="E555">
            <v>171.6</v>
          </cell>
          <cell r="F555">
            <v>3959.8</v>
          </cell>
          <cell r="G555">
            <v>2307.58</v>
          </cell>
          <cell r="H555">
            <v>124.79999999999998</v>
          </cell>
          <cell r="I555">
            <v>72.73</v>
          </cell>
          <cell r="J555">
            <v>4084.6000000000004</v>
          </cell>
          <cell r="K555">
            <v>2380.3000000000002</v>
          </cell>
          <cell r="L555">
            <v>-3913.0000000000005</v>
          </cell>
          <cell r="M555">
            <v>-2280.3000000000002</v>
          </cell>
        </row>
        <row r="556">
          <cell r="A556">
            <v>22</v>
          </cell>
          <cell r="B556" t="str">
            <v>913-A</v>
          </cell>
          <cell r="C556" t="str">
            <v>CONSTR. DE CUNETA (PIEDRA EMBOQUILLADA)</v>
          </cell>
          <cell r="F556"/>
        </row>
        <row r="557">
          <cell r="A557">
            <v>23</v>
          </cell>
          <cell r="C557" t="str">
            <v>EXCAV. Y COMPACTACION</v>
          </cell>
          <cell r="D557" t="str">
            <v>M3.</v>
          </cell>
          <cell r="E557">
            <v>2000</v>
          </cell>
          <cell r="F557">
            <v>15200</v>
          </cell>
          <cell r="G557">
            <v>760</v>
          </cell>
          <cell r="H557">
            <v>0</v>
          </cell>
          <cell r="I557">
            <v>0</v>
          </cell>
          <cell r="J557">
            <v>15200</v>
          </cell>
          <cell r="K557">
            <v>760</v>
          </cell>
          <cell r="L557">
            <v>-13200</v>
          </cell>
          <cell r="M557">
            <v>-660</v>
          </cell>
        </row>
        <row r="558">
          <cell r="A558">
            <v>24</v>
          </cell>
          <cell r="C558" t="str">
            <v>ELIMINACION DE MATERIAL EXCEDENTE E INADEC.</v>
          </cell>
          <cell r="D558" t="str">
            <v>M3.</v>
          </cell>
          <cell r="E558">
            <v>2200</v>
          </cell>
          <cell r="F558">
            <v>15200</v>
          </cell>
          <cell r="G558">
            <v>690.91</v>
          </cell>
          <cell r="H558">
            <v>0</v>
          </cell>
          <cell r="I558">
            <v>0</v>
          </cell>
          <cell r="J558">
            <v>15200</v>
          </cell>
          <cell r="K558">
            <v>690.91</v>
          </cell>
          <cell r="L558">
            <v>-13000</v>
          </cell>
          <cell r="M558">
            <v>-590.91</v>
          </cell>
        </row>
        <row r="559">
          <cell r="A559">
            <v>25</v>
          </cell>
          <cell r="C559" t="str">
            <v>PIEDRA EMBOQUILLADA</v>
          </cell>
          <cell r="D559" t="str">
            <v>M3.</v>
          </cell>
          <cell r="E559">
            <v>880</v>
          </cell>
          <cell r="F559">
            <v>15340.8</v>
          </cell>
          <cell r="G559">
            <v>1743.27</v>
          </cell>
          <cell r="H559">
            <v>0</v>
          </cell>
          <cell r="I559">
            <v>0</v>
          </cell>
          <cell r="J559">
            <v>15340.8</v>
          </cell>
          <cell r="K559">
            <v>1743.27</v>
          </cell>
          <cell r="L559">
            <v>-14460.8</v>
          </cell>
          <cell r="M559">
            <v>-1643.27</v>
          </cell>
        </row>
        <row r="560">
          <cell r="A560">
            <v>26</v>
          </cell>
          <cell r="B560" t="str">
            <v>913-A</v>
          </cell>
          <cell r="C560" t="str">
            <v>CONSTR. DE CUNETA (CONCRETO ARMADO)</v>
          </cell>
          <cell r="F560"/>
        </row>
        <row r="561">
          <cell r="A561">
            <v>27</v>
          </cell>
          <cell r="C561" t="str">
            <v>EXCAV. Y COMPACTACION</v>
          </cell>
          <cell r="D561" t="str">
            <v>M3.</v>
          </cell>
          <cell r="E561">
            <v>500</v>
          </cell>
          <cell r="F561">
            <v>15600</v>
          </cell>
          <cell r="G561">
            <v>3120</v>
          </cell>
          <cell r="H561">
            <v>0</v>
          </cell>
          <cell r="I561">
            <v>0</v>
          </cell>
          <cell r="J561">
            <v>15600</v>
          </cell>
          <cell r="K561">
            <v>3120</v>
          </cell>
          <cell r="L561">
            <v>-15100</v>
          </cell>
          <cell r="M561">
            <v>-3020</v>
          </cell>
        </row>
        <row r="562">
          <cell r="A562">
            <v>28</v>
          </cell>
          <cell r="C562" t="str">
            <v>ELIMINACION DE MATERIAL EXCEDENTE E INADEC.</v>
          </cell>
          <cell r="D562" t="str">
            <v>M3.</v>
          </cell>
          <cell r="E562">
            <v>550</v>
          </cell>
          <cell r="F562">
            <v>15640</v>
          </cell>
          <cell r="G562">
            <v>2843.64</v>
          </cell>
          <cell r="H562">
            <v>0</v>
          </cell>
          <cell r="I562">
            <v>0</v>
          </cell>
          <cell r="J562">
            <v>15640</v>
          </cell>
          <cell r="K562">
            <v>2843.64</v>
          </cell>
          <cell r="L562">
            <v>-15090</v>
          </cell>
          <cell r="M562">
            <v>-2743.64</v>
          </cell>
        </row>
        <row r="563">
          <cell r="A563">
            <v>29</v>
          </cell>
          <cell r="C563" t="str">
            <v>ENCOFRADO Y DESENCOFRADO</v>
          </cell>
          <cell r="D563" t="str">
            <v>M2.</v>
          </cell>
          <cell r="E563">
            <v>400</v>
          </cell>
          <cell r="F563">
            <v>15440</v>
          </cell>
          <cell r="G563">
            <v>3860</v>
          </cell>
          <cell r="H563">
            <v>0</v>
          </cell>
          <cell r="I563">
            <v>0</v>
          </cell>
          <cell r="J563">
            <v>15440</v>
          </cell>
          <cell r="K563">
            <v>3860</v>
          </cell>
          <cell r="L563">
            <v>-15040</v>
          </cell>
          <cell r="M563">
            <v>-3760</v>
          </cell>
        </row>
        <row r="564">
          <cell r="A564">
            <v>30</v>
          </cell>
          <cell r="C564" t="str">
            <v>CONCRETO ARMADO F'c = 140 Kg/cm2</v>
          </cell>
          <cell r="D564" t="str">
            <v>M3.</v>
          </cell>
          <cell r="E564">
            <v>220</v>
          </cell>
          <cell r="F564">
            <v>15332</v>
          </cell>
          <cell r="G564">
            <v>6969.09</v>
          </cell>
          <cell r="H564">
            <v>0</v>
          </cell>
          <cell r="I564">
            <v>0</v>
          </cell>
          <cell r="J564">
            <v>15332</v>
          </cell>
          <cell r="K564">
            <v>6969.09</v>
          </cell>
          <cell r="L564">
            <v>-15112</v>
          </cell>
          <cell r="M564">
            <v>-6869.09</v>
          </cell>
        </row>
        <row r="565">
          <cell r="A565">
            <v>31</v>
          </cell>
          <cell r="B565" t="str">
            <v>913-B</v>
          </cell>
          <cell r="C565" t="str">
            <v>CONSTRUCCION DE ALCANTARILLAS</v>
          </cell>
          <cell r="F565"/>
        </row>
        <row r="566">
          <cell r="A566">
            <v>32</v>
          </cell>
          <cell r="C566" t="str">
            <v>EXCAV. Y COMPACTACION</v>
          </cell>
          <cell r="D566" t="str">
            <v>M3.</v>
          </cell>
          <cell r="E566">
            <v>61.2</v>
          </cell>
          <cell r="F566">
            <v>15261.2</v>
          </cell>
          <cell r="G566">
            <v>24936.6</v>
          </cell>
          <cell r="H566">
            <v>0</v>
          </cell>
          <cell r="I566">
            <v>0</v>
          </cell>
          <cell r="J566">
            <v>15261.2</v>
          </cell>
          <cell r="K566">
            <v>24936.6</v>
          </cell>
          <cell r="L566">
            <v>-15200</v>
          </cell>
          <cell r="M566">
            <v>-24836.6</v>
          </cell>
        </row>
        <row r="567">
          <cell r="A567">
            <v>33</v>
          </cell>
          <cell r="C567" t="str">
            <v>PIEDRA SELECCIONADA</v>
          </cell>
          <cell r="D567" t="str">
            <v>M3.</v>
          </cell>
          <cell r="E567">
            <v>22.95</v>
          </cell>
          <cell r="F567">
            <v>15222.949999999999</v>
          </cell>
          <cell r="G567">
            <v>66330.94</v>
          </cell>
          <cell r="H567">
            <v>0</v>
          </cell>
          <cell r="I567">
            <v>0</v>
          </cell>
          <cell r="J567">
            <v>15222.949999999999</v>
          </cell>
          <cell r="K567">
            <v>66330.94</v>
          </cell>
          <cell r="L567">
            <v>-15199.999999999998</v>
          </cell>
          <cell r="M567">
            <v>-66230.94</v>
          </cell>
        </row>
        <row r="568">
          <cell r="A568">
            <v>34</v>
          </cell>
          <cell r="C568" t="str">
            <v>COLOCACION Y ACOMODO</v>
          </cell>
          <cell r="D568" t="str">
            <v>M3.</v>
          </cell>
          <cell r="E568">
            <v>22.95</v>
          </cell>
          <cell r="F568">
            <v>15222.949999999999</v>
          </cell>
          <cell r="G568">
            <v>66330.94</v>
          </cell>
          <cell r="H568">
            <v>0</v>
          </cell>
          <cell r="I568">
            <v>0</v>
          </cell>
          <cell r="J568">
            <v>15222.949999999999</v>
          </cell>
          <cell r="K568">
            <v>66330.94</v>
          </cell>
          <cell r="L568">
            <v>-15199.999999999998</v>
          </cell>
          <cell r="M568">
            <v>-66230.94</v>
          </cell>
        </row>
        <row r="569">
          <cell r="A569">
            <v>35</v>
          </cell>
          <cell r="C569" t="str">
            <v>ENCOFRADO Y DESENCOFRADO</v>
          </cell>
          <cell r="D569" t="str">
            <v>M2.</v>
          </cell>
          <cell r="E569">
            <v>17.95</v>
          </cell>
          <cell r="F569">
            <v>15217.949999999999</v>
          </cell>
          <cell r="G569">
            <v>84779.67</v>
          </cell>
          <cell r="H569">
            <v>0</v>
          </cell>
          <cell r="I569">
            <v>0</v>
          </cell>
          <cell r="J569">
            <v>15217.949999999999</v>
          </cell>
          <cell r="K569">
            <v>84779.67</v>
          </cell>
          <cell r="L569">
            <v>-15199.999999999998</v>
          </cell>
          <cell r="M569">
            <v>-84679.67</v>
          </cell>
        </row>
        <row r="570">
          <cell r="A570">
            <v>36</v>
          </cell>
          <cell r="C570" t="str">
            <v>CONCRETO ARMADO F'c = 175 Kg/cm2</v>
          </cell>
          <cell r="D570" t="str">
            <v>M3.</v>
          </cell>
          <cell r="E570">
            <v>12.75</v>
          </cell>
          <cell r="F570">
            <v>15212.750000000002</v>
          </cell>
          <cell r="G570">
            <v>119315.69</v>
          </cell>
          <cell r="H570">
            <v>0</v>
          </cell>
          <cell r="I570">
            <v>0</v>
          </cell>
          <cell r="J570">
            <v>15212.750000000002</v>
          </cell>
          <cell r="K570">
            <v>119315.69</v>
          </cell>
          <cell r="L570">
            <v>-15200.000000000002</v>
          </cell>
          <cell r="M570">
            <v>-119215.69</v>
          </cell>
        </row>
        <row r="571">
          <cell r="A571">
            <v>37</v>
          </cell>
          <cell r="C571" t="str">
            <v>RELLENO PARA ALCANTARILLAS</v>
          </cell>
          <cell r="D571" t="str">
            <v>M3.</v>
          </cell>
          <cell r="E571">
            <v>10.199999999999999</v>
          </cell>
          <cell r="F571">
            <v>15210.199999999999</v>
          </cell>
          <cell r="G571">
            <v>149119.60999999999</v>
          </cell>
          <cell r="H571">
            <v>0</v>
          </cell>
          <cell r="I571">
            <v>0</v>
          </cell>
          <cell r="J571">
            <v>15210.199999999999</v>
          </cell>
          <cell r="K571">
            <v>149119.60999999999</v>
          </cell>
          <cell r="L571">
            <v>-15199.999999999998</v>
          </cell>
          <cell r="M571">
            <v>-149019.60999999999</v>
          </cell>
        </row>
        <row r="572">
          <cell r="A572">
            <v>38</v>
          </cell>
          <cell r="B572" t="str">
            <v>915-A</v>
          </cell>
          <cell r="C572" t="str">
            <v>CONSTRUCCION DE MUROS SECOS</v>
          </cell>
          <cell r="F572"/>
        </row>
        <row r="573">
          <cell r="A573">
            <v>39</v>
          </cell>
          <cell r="C573" t="str">
            <v>EXCAV. Y COMPACTACION</v>
          </cell>
          <cell r="D573" t="str">
            <v>M3.</v>
          </cell>
          <cell r="E573">
            <v>107.89</v>
          </cell>
          <cell r="F573">
            <v>15238.89</v>
          </cell>
          <cell r="G573">
            <v>14124.47</v>
          </cell>
          <cell r="H573">
            <v>69</v>
          </cell>
          <cell r="I573">
            <v>63.95</v>
          </cell>
          <cell r="J573">
            <v>15307.89</v>
          </cell>
          <cell r="K573">
            <v>14188.42</v>
          </cell>
          <cell r="L573">
            <v>-15200</v>
          </cell>
          <cell r="M573">
            <v>-14088.42</v>
          </cell>
        </row>
        <row r="574">
          <cell r="A574">
            <v>40</v>
          </cell>
          <cell r="C574" t="str">
            <v>PIEDRA SELECCIONADA</v>
          </cell>
          <cell r="D574" t="str">
            <v>M3.</v>
          </cell>
          <cell r="E574">
            <v>311.48</v>
          </cell>
          <cell r="F574">
            <v>15311.28</v>
          </cell>
          <cell r="G574">
            <v>4915.6499999999996</v>
          </cell>
          <cell r="H574">
            <v>200.2</v>
          </cell>
          <cell r="I574">
            <v>64.27</v>
          </cell>
          <cell r="J574">
            <v>15511.480000000001</v>
          </cell>
          <cell r="K574">
            <v>4979.93</v>
          </cell>
          <cell r="L574">
            <v>-15200.000000000002</v>
          </cell>
          <cell r="M574">
            <v>-4879.93</v>
          </cell>
        </row>
        <row r="575">
          <cell r="A575">
            <v>41</v>
          </cell>
          <cell r="C575" t="str">
            <v>COLOCACION Y ACOMODO</v>
          </cell>
          <cell r="D575" t="str">
            <v>M3.</v>
          </cell>
          <cell r="E575">
            <v>311.48</v>
          </cell>
          <cell r="F575">
            <v>15311.28</v>
          </cell>
          <cell r="G575">
            <v>4915.6499999999996</v>
          </cell>
          <cell r="H575">
            <v>200.2</v>
          </cell>
          <cell r="I575">
            <v>64.27</v>
          </cell>
          <cell r="J575">
            <v>15511.480000000001</v>
          </cell>
          <cell r="K575">
            <v>4979.93</v>
          </cell>
          <cell r="L575">
            <v>-15200.000000000002</v>
          </cell>
          <cell r="M575">
            <v>-4879.93</v>
          </cell>
        </row>
        <row r="576">
          <cell r="A576">
            <v>42</v>
          </cell>
          <cell r="B576" t="str">
            <v>915-D</v>
          </cell>
          <cell r="C576" t="str">
            <v>CONSTRUCCION DE BADEN</v>
          </cell>
          <cell r="F576"/>
        </row>
        <row r="577">
          <cell r="A577">
            <v>43</v>
          </cell>
          <cell r="C577" t="str">
            <v>EXCAV. Y COMPACTACION</v>
          </cell>
          <cell r="D577" t="str">
            <v>M3.</v>
          </cell>
          <cell r="E577">
            <v>48.3</v>
          </cell>
          <cell r="F577">
            <v>15248.3</v>
          </cell>
          <cell r="G577">
            <v>31569.98</v>
          </cell>
          <cell r="H577">
            <v>0</v>
          </cell>
          <cell r="I577">
            <v>0</v>
          </cell>
          <cell r="J577">
            <v>15248.3</v>
          </cell>
          <cell r="K577">
            <v>31569.98</v>
          </cell>
          <cell r="L577">
            <v>-15200</v>
          </cell>
          <cell r="M577">
            <v>-31469.98</v>
          </cell>
        </row>
        <row r="578">
          <cell r="A578">
            <v>44</v>
          </cell>
          <cell r="C578" t="str">
            <v>ENCOFRADO Y DESENCOFRADO</v>
          </cell>
          <cell r="D578" t="str">
            <v>M2.</v>
          </cell>
          <cell r="E578">
            <v>19</v>
          </cell>
          <cell r="F578">
            <v>15219</v>
          </cell>
          <cell r="G578">
            <v>80100</v>
          </cell>
          <cell r="H578">
            <v>0</v>
          </cell>
          <cell r="I578">
            <v>0</v>
          </cell>
          <cell r="J578">
            <v>15219</v>
          </cell>
          <cell r="K578">
            <v>80100</v>
          </cell>
          <cell r="L578">
            <v>-15200</v>
          </cell>
          <cell r="M578">
            <v>-80000</v>
          </cell>
        </row>
        <row r="579">
          <cell r="A579">
            <v>45</v>
          </cell>
          <cell r="C579" t="str">
            <v>VACIADO DE CONCRETO</v>
          </cell>
          <cell r="D579" t="str">
            <v>M3.</v>
          </cell>
          <cell r="E579">
            <v>11.67</v>
          </cell>
          <cell r="F579">
            <v>15211.67</v>
          </cell>
          <cell r="G579">
            <v>130348.5</v>
          </cell>
          <cell r="H579">
            <v>0</v>
          </cell>
          <cell r="I579">
            <v>0</v>
          </cell>
          <cell r="J579">
            <v>15211.67</v>
          </cell>
          <cell r="K579">
            <v>130348.5</v>
          </cell>
          <cell r="L579">
            <v>-15200</v>
          </cell>
          <cell r="M579">
            <v>-130248.5</v>
          </cell>
        </row>
        <row r="580">
          <cell r="A580">
            <v>46</v>
          </cell>
          <cell r="C580" t="str">
            <v>COLOCACION DE PIEDRA EMBOQUILLADA</v>
          </cell>
          <cell r="D580" t="str">
            <v>M3.</v>
          </cell>
          <cell r="E580">
            <v>21.98</v>
          </cell>
          <cell r="F580">
            <v>15221.98</v>
          </cell>
          <cell r="G580">
            <v>69253.78</v>
          </cell>
          <cell r="H580">
            <v>0</v>
          </cell>
          <cell r="I580">
            <v>0</v>
          </cell>
          <cell r="J580">
            <v>15221.98</v>
          </cell>
          <cell r="K580">
            <v>69253.78</v>
          </cell>
          <cell r="L580">
            <v>-15200</v>
          </cell>
          <cell r="M580">
            <v>-69153.78</v>
          </cell>
        </row>
        <row r="581">
          <cell r="A581">
            <v>47</v>
          </cell>
          <cell r="F581"/>
        </row>
      </sheetData>
      <sheetData sheetId="1" refreshError="1">
        <row r="12">
          <cell r="A12">
            <v>1</v>
          </cell>
          <cell r="H12"/>
          <cell r="I12"/>
          <cell r="J12"/>
          <cell r="K12"/>
          <cell r="L12"/>
          <cell r="M12"/>
          <cell r="N12"/>
          <cell r="O12"/>
        </row>
        <row r="13">
          <cell r="A13">
            <v>2</v>
          </cell>
          <cell r="B13">
            <v>911</v>
          </cell>
          <cell r="C13" t="str">
            <v>DE CALZADA</v>
          </cell>
          <cell r="H13"/>
          <cell r="I13"/>
          <cell r="J13"/>
          <cell r="K13"/>
          <cell r="L13"/>
          <cell r="M13"/>
          <cell r="N13"/>
          <cell r="O13"/>
        </row>
        <row r="14">
          <cell r="A14">
            <v>3</v>
          </cell>
          <cell r="H14"/>
          <cell r="I14"/>
          <cell r="J14"/>
          <cell r="K14"/>
          <cell r="L14"/>
          <cell r="M14"/>
          <cell r="N14"/>
          <cell r="O14"/>
        </row>
        <row r="15">
          <cell r="A15">
            <v>4</v>
          </cell>
          <cell r="B15" t="str">
            <v>911-A</v>
          </cell>
          <cell r="C15" t="str">
            <v>CORTE EN MATERIAL SUELTO</v>
          </cell>
          <cell r="D15" t="str">
            <v>M3.</v>
          </cell>
          <cell r="E15">
            <v>69336.960000000006</v>
          </cell>
          <cell r="F15">
            <v>1.2</v>
          </cell>
          <cell r="G15">
            <v>83204.350000000006</v>
          </cell>
          <cell r="H15">
            <v>0</v>
          </cell>
          <cell r="I15">
            <v>0</v>
          </cell>
          <cell r="J15">
            <v>0</v>
          </cell>
          <cell r="K15">
            <v>1591</v>
          </cell>
          <cell r="L15">
            <v>1909.2</v>
          </cell>
          <cell r="M15">
            <v>2.29</v>
          </cell>
          <cell r="N15">
            <v>1591</v>
          </cell>
          <cell r="O15">
            <v>1909.2</v>
          </cell>
        </row>
        <row r="16">
          <cell r="A16">
            <v>5</v>
          </cell>
          <cell r="B16" t="str">
            <v>911-B</v>
          </cell>
          <cell r="C16" t="str">
            <v>CORTE EN ROCA SUELTA</v>
          </cell>
          <cell r="D16" t="str">
            <v>M3.</v>
          </cell>
          <cell r="E16">
            <v>63426.5</v>
          </cell>
          <cell r="F16">
            <v>5.43</v>
          </cell>
          <cell r="G16">
            <v>344405.9</v>
          </cell>
          <cell r="H16">
            <v>0</v>
          </cell>
          <cell r="I16">
            <v>0</v>
          </cell>
          <cell r="J16">
            <v>0</v>
          </cell>
          <cell r="K16">
            <v>0</v>
          </cell>
          <cell r="L16">
            <v>0</v>
          </cell>
          <cell r="M16">
            <v>0</v>
          </cell>
          <cell r="N16">
            <v>0</v>
          </cell>
          <cell r="O16">
            <v>0</v>
          </cell>
        </row>
        <row r="17">
          <cell r="A17">
            <v>6</v>
          </cell>
          <cell r="B17" t="str">
            <v>911-C</v>
          </cell>
          <cell r="C17" t="str">
            <v>CORTE EN ROCA FIJA</v>
          </cell>
          <cell r="D17" t="str">
            <v>M3.</v>
          </cell>
          <cell r="E17">
            <v>8401.33</v>
          </cell>
          <cell r="F17">
            <v>9.66</v>
          </cell>
          <cell r="G17">
            <v>81156.850000000006</v>
          </cell>
          <cell r="H17">
            <v>0</v>
          </cell>
          <cell r="I17">
            <v>0</v>
          </cell>
          <cell r="J17">
            <v>0</v>
          </cell>
          <cell r="K17">
            <v>0</v>
          </cell>
          <cell r="L17">
            <v>0</v>
          </cell>
          <cell r="M17">
            <v>0</v>
          </cell>
          <cell r="N17">
            <v>0</v>
          </cell>
          <cell r="O17">
            <v>0</v>
          </cell>
        </row>
        <row r="18">
          <cell r="A18">
            <v>7</v>
          </cell>
          <cell r="B18" t="str">
            <v>911-D</v>
          </cell>
          <cell r="C18" t="str">
            <v>PERFILADO EN ZONA DE CORTE</v>
          </cell>
          <cell r="D18" t="str">
            <v>M2.</v>
          </cell>
          <cell r="E18">
            <v>40137.949999999997</v>
          </cell>
          <cell r="F18">
            <v>0.23</v>
          </cell>
          <cell r="G18">
            <v>9231.73</v>
          </cell>
          <cell r="H18">
            <v>0</v>
          </cell>
          <cell r="I18">
            <v>0</v>
          </cell>
          <cell r="J18">
            <v>0</v>
          </cell>
          <cell r="K18">
            <v>0</v>
          </cell>
          <cell r="L18">
            <v>0</v>
          </cell>
          <cell r="M18">
            <v>0</v>
          </cell>
          <cell r="N18">
            <v>0</v>
          </cell>
          <cell r="O18">
            <v>0</v>
          </cell>
        </row>
        <row r="19">
          <cell r="A19">
            <v>8</v>
          </cell>
          <cell r="B19" t="str">
            <v>911-D</v>
          </cell>
          <cell r="C19" t="str">
            <v>RELLENO PRESTAMOLATERAL</v>
          </cell>
          <cell r="D19" t="str">
            <v>M3.</v>
          </cell>
          <cell r="E19">
            <v>9340.19</v>
          </cell>
          <cell r="F19">
            <v>1.1000000000000001</v>
          </cell>
          <cell r="G19">
            <v>10274.209999999999</v>
          </cell>
          <cell r="H19">
            <v>0</v>
          </cell>
          <cell r="I19">
            <v>0</v>
          </cell>
          <cell r="J19">
            <v>0</v>
          </cell>
          <cell r="K19">
            <v>0</v>
          </cell>
          <cell r="L19">
            <v>0</v>
          </cell>
          <cell r="M19">
            <v>0</v>
          </cell>
          <cell r="N19">
            <v>0</v>
          </cell>
          <cell r="O19">
            <v>0</v>
          </cell>
        </row>
        <row r="20">
          <cell r="A20">
            <v>9</v>
          </cell>
          <cell r="H20"/>
          <cell r="I20"/>
          <cell r="J20"/>
          <cell r="K20"/>
          <cell r="L20"/>
          <cell r="M20"/>
          <cell r="N20"/>
          <cell r="O20"/>
        </row>
        <row r="21">
          <cell r="A21">
            <v>10</v>
          </cell>
          <cell r="B21">
            <v>913</v>
          </cell>
          <cell r="C21" t="str">
            <v>DE DRENAJE</v>
          </cell>
          <cell r="H21"/>
          <cell r="I21"/>
          <cell r="J21"/>
          <cell r="K21"/>
          <cell r="L21"/>
          <cell r="M21"/>
          <cell r="N21"/>
          <cell r="O21"/>
        </row>
        <row r="22">
          <cell r="A22">
            <v>11</v>
          </cell>
          <cell r="H22"/>
          <cell r="I22"/>
          <cell r="J22"/>
          <cell r="K22"/>
          <cell r="L22"/>
          <cell r="M22"/>
          <cell r="N22"/>
          <cell r="O22"/>
        </row>
        <row r="23">
          <cell r="A23">
            <v>12</v>
          </cell>
          <cell r="B23" t="str">
            <v>913-A</v>
          </cell>
          <cell r="C23" t="str">
            <v>CONTRUCCION DE CUNETA (SIN REVESTIR)</v>
          </cell>
          <cell r="H23"/>
          <cell r="I23"/>
          <cell r="J23"/>
          <cell r="K23"/>
          <cell r="L23"/>
          <cell r="M23"/>
          <cell r="N23"/>
          <cell r="O23"/>
        </row>
        <row r="24">
          <cell r="A24">
            <v>13</v>
          </cell>
          <cell r="C24" t="str">
            <v>EN MATERIAL SUELTO</v>
          </cell>
          <cell r="D24" t="str">
            <v>M3.</v>
          </cell>
          <cell r="E24">
            <v>3482.7</v>
          </cell>
          <cell r="F24">
            <v>15.82</v>
          </cell>
          <cell r="G24">
            <v>55096.31</v>
          </cell>
          <cell r="H24">
            <v>0</v>
          </cell>
          <cell r="I24">
            <v>0</v>
          </cell>
          <cell r="J24">
            <v>0</v>
          </cell>
          <cell r="K24">
            <v>197.6</v>
          </cell>
          <cell r="L24">
            <v>3126.03</v>
          </cell>
          <cell r="M24">
            <v>5.67</v>
          </cell>
          <cell r="N24">
            <v>197.6</v>
          </cell>
          <cell r="O24">
            <v>3126.03</v>
          </cell>
        </row>
        <row r="25">
          <cell r="A25">
            <v>14</v>
          </cell>
          <cell r="C25" t="str">
            <v>EN ROCA SUELTA</v>
          </cell>
          <cell r="D25" t="str">
            <v>M3.</v>
          </cell>
          <cell r="E25">
            <v>1353.8</v>
          </cell>
          <cell r="F25">
            <v>18.32</v>
          </cell>
          <cell r="G25">
            <v>24801.62</v>
          </cell>
          <cell r="H25">
            <v>0</v>
          </cell>
          <cell r="I25">
            <v>0</v>
          </cell>
          <cell r="J25">
            <v>0</v>
          </cell>
          <cell r="K25">
            <v>0</v>
          </cell>
          <cell r="L25">
            <v>0</v>
          </cell>
          <cell r="M25">
            <v>0</v>
          </cell>
          <cell r="N25">
            <v>0</v>
          </cell>
          <cell r="O25">
            <v>0</v>
          </cell>
        </row>
        <row r="26">
          <cell r="A26">
            <v>15</v>
          </cell>
          <cell r="C26" t="str">
            <v>EN ROCA FIJA</v>
          </cell>
          <cell r="D26" t="str">
            <v>M3.</v>
          </cell>
          <cell r="E26">
            <v>184.6</v>
          </cell>
          <cell r="F26">
            <v>22.13</v>
          </cell>
          <cell r="G26">
            <v>4085.2</v>
          </cell>
          <cell r="H26">
            <v>0</v>
          </cell>
          <cell r="I26">
            <v>0</v>
          </cell>
          <cell r="J26">
            <v>0</v>
          </cell>
          <cell r="K26">
            <v>0</v>
          </cell>
          <cell r="L26">
            <v>0</v>
          </cell>
          <cell r="M26">
            <v>0</v>
          </cell>
          <cell r="N26">
            <v>0</v>
          </cell>
          <cell r="O26">
            <v>0</v>
          </cell>
        </row>
        <row r="27">
          <cell r="A27">
            <v>16</v>
          </cell>
          <cell r="H27"/>
          <cell r="I27"/>
          <cell r="J27"/>
          <cell r="K27"/>
          <cell r="L27"/>
          <cell r="M27"/>
          <cell r="N27"/>
          <cell r="O27"/>
        </row>
        <row r="28">
          <cell r="A28">
            <v>17</v>
          </cell>
          <cell r="B28">
            <v>999</v>
          </cell>
          <cell r="C28" t="str">
            <v xml:space="preserve">OTROS TRABAJOS </v>
          </cell>
          <cell r="H28"/>
          <cell r="I28"/>
          <cell r="J28"/>
          <cell r="K28"/>
          <cell r="L28"/>
          <cell r="M28"/>
          <cell r="N28"/>
          <cell r="O28"/>
        </row>
        <row r="29">
          <cell r="A29">
            <v>18</v>
          </cell>
          <cell r="H29"/>
          <cell r="I29"/>
          <cell r="J29"/>
          <cell r="K29"/>
          <cell r="L29"/>
          <cell r="M29"/>
          <cell r="N29"/>
          <cell r="O29"/>
        </row>
        <row r="30">
          <cell r="A30">
            <v>19</v>
          </cell>
          <cell r="B30" t="str">
            <v>999-Ñ</v>
          </cell>
          <cell r="C30" t="str">
            <v>TRAZO Y REPLANTEO</v>
          </cell>
          <cell r="D30" t="str">
            <v>KM</v>
          </cell>
          <cell r="E30">
            <v>12.9</v>
          </cell>
          <cell r="F30">
            <v>505.02</v>
          </cell>
          <cell r="G30">
            <v>6514.76</v>
          </cell>
          <cell r="H30">
            <v>0</v>
          </cell>
          <cell r="I30">
            <v>0</v>
          </cell>
          <cell r="J30">
            <v>0</v>
          </cell>
          <cell r="K30">
            <v>0.5</v>
          </cell>
          <cell r="L30">
            <v>252.51</v>
          </cell>
          <cell r="M30">
            <v>3.88</v>
          </cell>
          <cell r="N30">
            <v>0.5</v>
          </cell>
          <cell r="O30">
            <v>252.51</v>
          </cell>
        </row>
        <row r="31">
          <cell r="A31">
            <v>20</v>
          </cell>
          <cell r="B31" t="str">
            <v>999-H</v>
          </cell>
          <cell r="C31" t="str">
            <v>ROCE Y LIMPIEZA</v>
          </cell>
          <cell r="D31" t="str">
            <v>M2.</v>
          </cell>
          <cell r="E31">
            <v>145440</v>
          </cell>
          <cell r="F31">
            <v>0.31</v>
          </cell>
          <cell r="G31">
            <v>45086.400000000001</v>
          </cell>
          <cell r="H31">
            <v>0</v>
          </cell>
          <cell r="I31">
            <v>0</v>
          </cell>
          <cell r="J31">
            <v>0</v>
          </cell>
          <cell r="K31">
            <v>2720</v>
          </cell>
          <cell r="L31">
            <v>843.2</v>
          </cell>
          <cell r="M31">
            <v>1.87</v>
          </cell>
          <cell r="N31">
            <v>2720</v>
          </cell>
          <cell r="O31">
            <v>843.2</v>
          </cell>
        </row>
        <row r="32">
          <cell r="A32">
            <v>21</v>
          </cell>
          <cell r="B32" t="str">
            <v>999-G</v>
          </cell>
          <cell r="C32" t="str">
            <v>LIMPIEZA DE DERRUMBES Y HUAYCOS MEN,</v>
          </cell>
          <cell r="D32" t="str">
            <v>M3.</v>
          </cell>
          <cell r="E32">
            <v>3913</v>
          </cell>
          <cell r="F32">
            <v>1.29</v>
          </cell>
          <cell r="G32">
            <v>5047.7700000000004</v>
          </cell>
          <cell r="H32">
            <v>0</v>
          </cell>
          <cell r="I32">
            <v>0</v>
          </cell>
          <cell r="J32">
            <v>0</v>
          </cell>
          <cell r="K32">
            <v>650</v>
          </cell>
          <cell r="L32">
            <v>838.5</v>
          </cell>
          <cell r="M32">
            <v>16.61</v>
          </cell>
          <cell r="N32">
            <v>650</v>
          </cell>
          <cell r="O32">
            <v>838.5</v>
          </cell>
        </row>
        <row r="33">
          <cell r="A33">
            <v>22</v>
          </cell>
          <cell r="B33" t="str">
            <v>999-I</v>
          </cell>
          <cell r="C33" t="str">
            <v>LIMPIEZA DE CUNETAS</v>
          </cell>
          <cell r="D33" t="str">
            <v>ML.</v>
          </cell>
          <cell r="E33">
            <v>17500</v>
          </cell>
          <cell r="F33">
            <v>0.6</v>
          </cell>
          <cell r="G33">
            <v>10500</v>
          </cell>
          <cell r="H33">
            <v>0</v>
          </cell>
          <cell r="I33">
            <v>0</v>
          </cell>
          <cell r="J33">
            <v>0</v>
          </cell>
          <cell r="K33">
            <v>0</v>
          </cell>
          <cell r="L33">
            <v>0</v>
          </cell>
          <cell r="M33">
            <v>0</v>
          </cell>
          <cell r="N33">
            <v>0</v>
          </cell>
          <cell r="O33">
            <v>0</v>
          </cell>
        </row>
        <row r="34">
          <cell r="A34">
            <v>47</v>
          </cell>
          <cell r="H34"/>
          <cell r="I34"/>
          <cell r="J34"/>
          <cell r="K34"/>
          <cell r="L34"/>
          <cell r="M34"/>
          <cell r="N34"/>
          <cell r="O34"/>
        </row>
        <row r="35">
          <cell r="A35">
            <v>48</v>
          </cell>
        </row>
        <row r="36">
          <cell r="A36">
            <v>49</v>
          </cell>
          <cell r="C36" t="str">
            <v>COSTO DIRECTO</v>
          </cell>
          <cell r="G36">
            <v>679405.09999999986</v>
          </cell>
          <cell r="I36">
            <v>0</v>
          </cell>
          <cell r="J36">
            <v>0</v>
          </cell>
          <cell r="L36">
            <v>6969.4400000000005</v>
          </cell>
          <cell r="M36">
            <v>1.03</v>
          </cell>
          <cell r="O36">
            <v>6969.4400000000005</v>
          </cell>
        </row>
        <row r="37">
          <cell r="A37">
            <v>50</v>
          </cell>
          <cell r="C37" t="str">
            <v>COSTO INDIRECTO</v>
          </cell>
          <cell r="E37">
            <v>0.23637576499999999</v>
          </cell>
          <cell r="G37">
            <v>160594.9</v>
          </cell>
          <cell r="I37">
            <v>0</v>
          </cell>
          <cell r="J37">
            <v>0</v>
          </cell>
          <cell r="L37">
            <v>1647.41</v>
          </cell>
          <cell r="M37">
            <v>1.03</v>
          </cell>
          <cell r="O37">
            <v>1647.41</v>
          </cell>
        </row>
        <row r="38">
          <cell r="A38">
            <v>51</v>
          </cell>
        </row>
        <row r="39">
          <cell r="A39">
            <v>52</v>
          </cell>
          <cell r="C39" t="str">
            <v>TOTAL</v>
          </cell>
          <cell r="G39">
            <v>839999.99999999988</v>
          </cell>
          <cell r="I39">
            <v>0</v>
          </cell>
          <cell r="J39">
            <v>0</v>
          </cell>
          <cell r="L39">
            <v>8616.85</v>
          </cell>
          <cell r="M39">
            <v>1.03</v>
          </cell>
          <cell r="O39">
            <v>8616.85</v>
          </cell>
        </row>
        <row r="40">
          <cell r="A40">
            <v>53</v>
          </cell>
        </row>
        <row r="54">
          <cell r="A54">
            <v>1</v>
          </cell>
          <cell r="H54"/>
          <cell r="I54"/>
          <cell r="J54"/>
          <cell r="K54"/>
          <cell r="L54"/>
          <cell r="M54"/>
          <cell r="N54"/>
          <cell r="O54"/>
        </row>
        <row r="55">
          <cell r="A55">
            <v>2</v>
          </cell>
          <cell r="B55">
            <v>911</v>
          </cell>
          <cell r="C55" t="str">
            <v>DE CALZADA</v>
          </cell>
          <cell r="H55"/>
          <cell r="I55"/>
          <cell r="J55"/>
          <cell r="K55"/>
          <cell r="L55"/>
          <cell r="M55"/>
          <cell r="N55"/>
          <cell r="O55"/>
        </row>
        <row r="56">
          <cell r="A56">
            <v>3</v>
          </cell>
          <cell r="H56"/>
          <cell r="I56"/>
          <cell r="J56"/>
          <cell r="K56"/>
          <cell r="L56"/>
          <cell r="M56"/>
          <cell r="N56"/>
          <cell r="O56"/>
        </row>
        <row r="57">
          <cell r="A57">
            <v>4</v>
          </cell>
          <cell r="B57" t="str">
            <v>911-A</v>
          </cell>
          <cell r="C57" t="str">
            <v>CORTE EN MATERIAL SUELTO</v>
          </cell>
          <cell r="D57" t="str">
            <v>M3.</v>
          </cell>
          <cell r="E57">
            <v>69336.960000000006</v>
          </cell>
          <cell r="F57">
            <v>1.2</v>
          </cell>
          <cell r="G57">
            <v>83204.350000000006</v>
          </cell>
          <cell r="H57">
            <v>1591</v>
          </cell>
          <cell r="I57">
            <v>1909.2</v>
          </cell>
          <cell r="J57">
            <v>2.29</v>
          </cell>
          <cell r="K57">
            <v>2881.58</v>
          </cell>
          <cell r="L57">
            <v>3457.9000000000005</v>
          </cell>
          <cell r="M57">
            <v>4.16</v>
          </cell>
          <cell r="N57">
            <v>4472.58</v>
          </cell>
          <cell r="O57">
            <v>5367.1</v>
          </cell>
        </row>
        <row r="58">
          <cell r="A58">
            <v>5</v>
          </cell>
          <cell r="B58" t="str">
            <v>911-B</v>
          </cell>
          <cell r="C58" t="str">
            <v>CORTE EN ROCA SUELTA</v>
          </cell>
          <cell r="D58" t="str">
            <v>M3.</v>
          </cell>
          <cell r="E58">
            <v>63426.5</v>
          </cell>
          <cell r="F58">
            <v>5.43</v>
          </cell>
          <cell r="G58">
            <v>344405.9</v>
          </cell>
          <cell r="H58">
            <v>0</v>
          </cell>
          <cell r="I58">
            <v>0</v>
          </cell>
          <cell r="J58">
            <v>0</v>
          </cell>
          <cell r="K58">
            <v>2184.8000000000002</v>
          </cell>
          <cell r="L58">
            <v>11863.46</v>
          </cell>
          <cell r="M58">
            <v>3.44</v>
          </cell>
          <cell r="N58">
            <v>2184.8000000000002</v>
          </cell>
          <cell r="O58">
            <v>11863.46</v>
          </cell>
        </row>
        <row r="59">
          <cell r="A59">
            <v>6</v>
          </cell>
          <cell r="B59" t="str">
            <v>911-C</v>
          </cell>
          <cell r="C59" t="str">
            <v>CORTE EN ROCA FIJA</v>
          </cell>
          <cell r="D59" t="str">
            <v>M3.</v>
          </cell>
          <cell r="E59">
            <v>8401.33</v>
          </cell>
          <cell r="F59">
            <v>9.66</v>
          </cell>
          <cell r="G59">
            <v>81156.850000000006</v>
          </cell>
          <cell r="H59">
            <v>0</v>
          </cell>
          <cell r="I59">
            <v>0</v>
          </cell>
          <cell r="J59">
            <v>0</v>
          </cell>
          <cell r="K59">
            <v>0</v>
          </cell>
          <cell r="L59">
            <v>0</v>
          </cell>
          <cell r="M59">
            <v>0</v>
          </cell>
          <cell r="N59">
            <v>0</v>
          </cell>
          <cell r="O59">
            <v>0</v>
          </cell>
        </row>
        <row r="60">
          <cell r="A60">
            <v>7</v>
          </cell>
          <cell r="B60" t="str">
            <v>911-D</v>
          </cell>
          <cell r="C60" t="str">
            <v>PERFILADO EN ZONA DE CORTE</v>
          </cell>
          <cell r="D60" t="str">
            <v>M2.</v>
          </cell>
          <cell r="E60">
            <v>40137.949999999997</v>
          </cell>
          <cell r="F60">
            <v>0.23</v>
          </cell>
          <cell r="G60">
            <v>9231.73</v>
          </cell>
          <cell r="H60">
            <v>0</v>
          </cell>
          <cell r="I60">
            <v>0</v>
          </cell>
          <cell r="J60">
            <v>0</v>
          </cell>
          <cell r="K60">
            <v>0</v>
          </cell>
          <cell r="L60">
            <v>0</v>
          </cell>
          <cell r="M60">
            <v>0</v>
          </cell>
          <cell r="N60">
            <v>0</v>
          </cell>
          <cell r="O60">
            <v>0</v>
          </cell>
        </row>
        <row r="61">
          <cell r="A61">
            <v>8</v>
          </cell>
          <cell r="B61" t="str">
            <v>911-D</v>
          </cell>
          <cell r="C61" t="str">
            <v>RELLENO PRESTAMOLATERAL</v>
          </cell>
          <cell r="D61" t="str">
            <v>M3.</v>
          </cell>
          <cell r="E61">
            <v>9340.19</v>
          </cell>
          <cell r="F61">
            <v>1.1000000000000001</v>
          </cell>
          <cell r="G61">
            <v>10274.209999999999</v>
          </cell>
          <cell r="H61">
            <v>0</v>
          </cell>
          <cell r="I61">
            <v>0</v>
          </cell>
          <cell r="J61">
            <v>0</v>
          </cell>
          <cell r="K61">
            <v>1816.75</v>
          </cell>
          <cell r="L61">
            <v>1998.43</v>
          </cell>
          <cell r="M61">
            <v>19.45</v>
          </cell>
          <cell r="N61">
            <v>1816.75</v>
          </cell>
          <cell r="O61">
            <v>1998.43</v>
          </cell>
        </row>
        <row r="62">
          <cell r="A62">
            <v>9</v>
          </cell>
          <cell r="H62"/>
          <cell r="I62"/>
          <cell r="J62"/>
          <cell r="K62"/>
          <cell r="L62"/>
          <cell r="M62"/>
          <cell r="N62"/>
          <cell r="O62"/>
        </row>
        <row r="63">
          <cell r="A63">
            <v>10</v>
          </cell>
          <cell r="B63">
            <v>913</v>
          </cell>
          <cell r="C63" t="str">
            <v>DE DRENAJE</v>
          </cell>
          <cell r="H63"/>
          <cell r="I63"/>
          <cell r="J63"/>
          <cell r="K63"/>
          <cell r="L63"/>
          <cell r="M63"/>
          <cell r="N63"/>
          <cell r="O63"/>
        </row>
        <row r="64">
          <cell r="A64">
            <v>11</v>
          </cell>
          <cell r="H64"/>
          <cell r="I64"/>
          <cell r="J64"/>
          <cell r="K64"/>
          <cell r="L64"/>
          <cell r="M64"/>
          <cell r="N64"/>
          <cell r="O64"/>
        </row>
        <row r="65">
          <cell r="A65">
            <v>12</v>
          </cell>
          <cell r="B65" t="str">
            <v>913-A</v>
          </cell>
          <cell r="C65" t="str">
            <v>CONTRUCCION DE CUNETA (SIN REVESTIR)</v>
          </cell>
          <cell r="H65"/>
          <cell r="I65"/>
          <cell r="J65"/>
          <cell r="K65"/>
          <cell r="L65"/>
          <cell r="M65"/>
          <cell r="N65"/>
          <cell r="O65"/>
        </row>
        <row r="66">
          <cell r="A66">
            <v>13</v>
          </cell>
          <cell r="C66" t="str">
            <v>EN MATERIAL SUELTO</v>
          </cell>
          <cell r="D66" t="str">
            <v>M3.</v>
          </cell>
          <cell r="E66">
            <v>3482.7</v>
          </cell>
          <cell r="F66">
            <v>15.82</v>
          </cell>
          <cell r="G66">
            <v>55096.31</v>
          </cell>
          <cell r="H66">
            <v>197.6</v>
          </cell>
          <cell r="I66">
            <v>3126.03</v>
          </cell>
          <cell r="J66">
            <v>5.67</v>
          </cell>
          <cell r="K66">
            <v>125.4</v>
          </cell>
          <cell r="L66">
            <v>1983.8299999999995</v>
          </cell>
          <cell r="M66">
            <v>3.6</v>
          </cell>
          <cell r="N66">
            <v>323</v>
          </cell>
          <cell r="O66">
            <v>5109.8599999999997</v>
          </cell>
        </row>
        <row r="67">
          <cell r="A67">
            <v>14</v>
          </cell>
          <cell r="C67" t="str">
            <v>EN ROCA SUELTA</v>
          </cell>
          <cell r="D67" t="str">
            <v>M3.</v>
          </cell>
          <cell r="E67">
            <v>1353.8</v>
          </cell>
          <cell r="F67">
            <v>18.32</v>
          </cell>
          <cell r="G67">
            <v>24801.62</v>
          </cell>
          <cell r="H67">
            <v>0</v>
          </cell>
          <cell r="I67">
            <v>0</v>
          </cell>
          <cell r="J67">
            <v>0</v>
          </cell>
          <cell r="K67">
            <v>123.2</v>
          </cell>
          <cell r="L67">
            <v>2257.02</v>
          </cell>
          <cell r="M67">
            <v>9.1</v>
          </cell>
          <cell r="N67">
            <v>123.2</v>
          </cell>
          <cell r="O67">
            <v>2257.02</v>
          </cell>
        </row>
        <row r="68">
          <cell r="A68">
            <v>15</v>
          </cell>
          <cell r="C68" t="str">
            <v>EN ROCA FIJA</v>
          </cell>
          <cell r="D68" t="str">
            <v>M3.</v>
          </cell>
          <cell r="E68">
            <v>184.6</v>
          </cell>
          <cell r="F68">
            <v>22.13</v>
          </cell>
          <cell r="G68">
            <v>4085.2</v>
          </cell>
          <cell r="H68">
            <v>0</v>
          </cell>
          <cell r="I68">
            <v>0</v>
          </cell>
          <cell r="J68">
            <v>0</v>
          </cell>
          <cell r="K68">
            <v>0</v>
          </cell>
          <cell r="L68">
            <v>0</v>
          </cell>
          <cell r="M68">
            <v>0</v>
          </cell>
          <cell r="N68">
            <v>0</v>
          </cell>
          <cell r="O68">
            <v>0</v>
          </cell>
        </row>
        <row r="69">
          <cell r="A69">
            <v>16</v>
          </cell>
          <cell r="H69"/>
          <cell r="I69"/>
          <cell r="J69"/>
          <cell r="K69"/>
          <cell r="L69"/>
          <cell r="M69"/>
          <cell r="N69"/>
          <cell r="O69"/>
        </row>
        <row r="70">
          <cell r="A70">
            <v>17</v>
          </cell>
          <cell r="B70">
            <v>999</v>
          </cell>
          <cell r="C70" t="str">
            <v xml:space="preserve">OTROS TRABAJOS </v>
          </cell>
          <cell r="H70"/>
          <cell r="I70"/>
          <cell r="J70"/>
          <cell r="K70"/>
          <cell r="L70"/>
          <cell r="M70"/>
          <cell r="N70"/>
          <cell r="O70"/>
        </row>
        <row r="71">
          <cell r="A71">
            <v>18</v>
          </cell>
          <cell r="H71"/>
          <cell r="I71"/>
          <cell r="J71"/>
          <cell r="K71"/>
          <cell r="L71"/>
          <cell r="M71"/>
          <cell r="N71"/>
          <cell r="O71"/>
        </row>
        <row r="72">
          <cell r="A72">
            <v>19</v>
          </cell>
          <cell r="B72" t="str">
            <v>999-Ñ</v>
          </cell>
          <cell r="C72" t="str">
            <v>TRAZO Y REPLANTEO</v>
          </cell>
          <cell r="D72" t="str">
            <v>KM</v>
          </cell>
          <cell r="E72">
            <v>12.9</v>
          </cell>
          <cell r="F72">
            <v>505.02</v>
          </cell>
          <cell r="G72">
            <v>6514.76</v>
          </cell>
          <cell r="H72">
            <v>0.5</v>
          </cell>
          <cell r="I72">
            <v>252.51</v>
          </cell>
          <cell r="J72">
            <v>3.88</v>
          </cell>
          <cell r="K72">
            <v>1</v>
          </cell>
          <cell r="L72">
            <v>505.02</v>
          </cell>
          <cell r="M72">
            <v>7.75</v>
          </cell>
          <cell r="N72">
            <v>1.5</v>
          </cell>
          <cell r="O72">
            <v>757.53</v>
          </cell>
        </row>
        <row r="73">
          <cell r="A73">
            <v>20</v>
          </cell>
          <cell r="B73" t="str">
            <v>999-H</v>
          </cell>
          <cell r="C73" t="str">
            <v>ROCE Y LIMPIEZA</v>
          </cell>
          <cell r="D73" t="str">
            <v>M2.</v>
          </cell>
          <cell r="E73">
            <v>145440</v>
          </cell>
          <cell r="F73">
            <v>0.31</v>
          </cell>
          <cell r="G73">
            <v>45086.400000000001</v>
          </cell>
          <cell r="H73">
            <v>2720</v>
          </cell>
          <cell r="I73">
            <v>843.2</v>
          </cell>
          <cell r="J73">
            <v>1.87</v>
          </cell>
          <cell r="K73">
            <v>5920</v>
          </cell>
          <cell r="L73">
            <v>1835.2</v>
          </cell>
          <cell r="M73">
            <v>4.07</v>
          </cell>
          <cell r="N73">
            <v>8640</v>
          </cell>
          <cell r="O73">
            <v>2678.4</v>
          </cell>
        </row>
        <row r="74">
          <cell r="A74">
            <v>21</v>
          </cell>
          <cell r="B74" t="str">
            <v>999-G</v>
          </cell>
          <cell r="C74" t="str">
            <v>LIMPIEZA DE DERRUMBES Y HUAYCOS MEN,</v>
          </cell>
          <cell r="D74" t="str">
            <v>M3.</v>
          </cell>
          <cell r="E74">
            <v>3913</v>
          </cell>
          <cell r="F74">
            <v>1.29</v>
          </cell>
          <cell r="G74">
            <v>5047.7700000000004</v>
          </cell>
          <cell r="H74">
            <v>650</v>
          </cell>
          <cell r="I74">
            <v>838.5</v>
          </cell>
          <cell r="J74">
            <v>16.61</v>
          </cell>
          <cell r="K74">
            <v>1947</v>
          </cell>
          <cell r="L74">
            <v>2511.63</v>
          </cell>
          <cell r="M74">
            <v>49.76</v>
          </cell>
          <cell r="N74">
            <v>2597</v>
          </cell>
          <cell r="O74">
            <v>3350.13</v>
          </cell>
        </row>
        <row r="75">
          <cell r="A75">
            <v>22</v>
          </cell>
          <cell r="B75" t="str">
            <v>999-I</v>
          </cell>
          <cell r="C75" t="str">
            <v>LIMPIEZA DE CUNETAS</v>
          </cell>
          <cell r="D75" t="str">
            <v>ML.</v>
          </cell>
          <cell r="E75">
            <v>17500</v>
          </cell>
          <cell r="F75">
            <v>0.6</v>
          </cell>
          <cell r="G75">
            <v>10500</v>
          </cell>
          <cell r="H75">
            <v>0</v>
          </cell>
          <cell r="I75">
            <v>0</v>
          </cell>
          <cell r="J75">
            <v>0</v>
          </cell>
          <cell r="K75">
            <v>4000</v>
          </cell>
          <cell r="L75">
            <v>2400</v>
          </cell>
          <cell r="M75">
            <v>22.86</v>
          </cell>
          <cell r="N75">
            <v>4000</v>
          </cell>
          <cell r="O75">
            <v>2400</v>
          </cell>
        </row>
        <row r="76">
          <cell r="A76">
            <v>47</v>
          </cell>
          <cell r="H76"/>
          <cell r="I76"/>
          <cell r="J76"/>
          <cell r="K76"/>
          <cell r="L76"/>
          <cell r="M76"/>
          <cell r="N76"/>
          <cell r="O76"/>
        </row>
        <row r="77">
          <cell r="A77">
            <v>48</v>
          </cell>
        </row>
        <row r="78">
          <cell r="A78">
            <v>49</v>
          </cell>
          <cell r="C78" t="str">
            <v>COSTO DIRECTO</v>
          </cell>
          <cell r="G78">
            <v>679405.09999999986</v>
          </cell>
          <cell r="I78">
            <v>6969.4400000000005</v>
          </cell>
          <cell r="J78">
            <v>1.03</v>
          </cell>
          <cell r="L78">
            <v>28812.49</v>
          </cell>
          <cell r="M78">
            <v>4.24</v>
          </cell>
          <cell r="O78">
            <v>35781.93</v>
          </cell>
        </row>
        <row r="79">
          <cell r="A79">
            <v>50</v>
          </cell>
          <cell r="C79" t="str">
            <v>COSTO INDIRECTO</v>
          </cell>
          <cell r="E79">
            <v>0.23637576499999999</v>
          </cell>
          <cell r="G79">
            <v>160594.9</v>
          </cell>
          <cell r="I79">
            <v>1647.41</v>
          </cell>
          <cell r="J79">
            <v>1.03</v>
          </cell>
          <cell r="L79">
            <v>6810.57</v>
          </cell>
          <cell r="M79">
            <v>4.24</v>
          </cell>
          <cell r="O79">
            <v>8457.98</v>
          </cell>
        </row>
        <row r="80">
          <cell r="A80">
            <v>51</v>
          </cell>
        </row>
        <row r="81">
          <cell r="A81">
            <v>52</v>
          </cell>
          <cell r="C81" t="str">
            <v>TOTAL</v>
          </cell>
          <cell r="G81">
            <v>839999.99999999988</v>
          </cell>
          <cell r="I81">
            <v>8616.85</v>
          </cell>
          <cell r="J81">
            <v>1.03</v>
          </cell>
          <cell r="L81">
            <v>35623.06</v>
          </cell>
          <cell r="M81">
            <v>4.24</v>
          </cell>
          <cell r="O81">
            <v>44239.91</v>
          </cell>
        </row>
        <row r="82">
          <cell r="A82">
            <v>53</v>
          </cell>
        </row>
        <row r="96">
          <cell r="A96">
            <v>1</v>
          </cell>
          <cell r="H96"/>
          <cell r="I96"/>
          <cell r="J96"/>
          <cell r="K96"/>
          <cell r="L96"/>
          <cell r="M96"/>
          <cell r="N96"/>
          <cell r="O96"/>
        </row>
        <row r="97">
          <cell r="A97">
            <v>2</v>
          </cell>
          <cell r="B97">
            <v>911</v>
          </cell>
          <cell r="C97" t="str">
            <v>DE CALZADA</v>
          </cell>
          <cell r="H97"/>
          <cell r="I97"/>
          <cell r="J97"/>
          <cell r="K97"/>
          <cell r="L97"/>
          <cell r="M97"/>
          <cell r="N97"/>
          <cell r="O97"/>
        </row>
        <row r="98">
          <cell r="A98">
            <v>3</v>
          </cell>
          <cell r="H98"/>
          <cell r="I98"/>
          <cell r="J98"/>
          <cell r="K98"/>
          <cell r="L98"/>
          <cell r="M98"/>
          <cell r="N98"/>
          <cell r="O98"/>
        </row>
        <row r="99">
          <cell r="A99">
            <v>4</v>
          </cell>
          <cell r="B99" t="str">
            <v>911-A</v>
          </cell>
          <cell r="C99" t="str">
            <v>CORTE EN MATERIAL SUELTO</v>
          </cell>
          <cell r="D99" t="str">
            <v>M3.</v>
          </cell>
          <cell r="E99">
            <v>69336.960000000006</v>
          </cell>
          <cell r="F99">
            <v>1.2</v>
          </cell>
          <cell r="G99">
            <v>83204.350000000006</v>
          </cell>
          <cell r="H99">
            <v>4472.58</v>
          </cell>
          <cell r="I99">
            <v>5367.1</v>
          </cell>
          <cell r="J99">
            <v>6.45</v>
          </cell>
          <cell r="K99">
            <v>3599.8</v>
          </cell>
          <cell r="L99">
            <v>4319.76</v>
          </cell>
          <cell r="M99">
            <v>5.19</v>
          </cell>
          <cell r="N99">
            <v>8072.38</v>
          </cell>
          <cell r="O99">
            <v>9686.86</v>
          </cell>
        </row>
        <row r="100">
          <cell r="A100">
            <v>5</v>
          </cell>
          <cell r="B100" t="str">
            <v>911-B</v>
          </cell>
          <cell r="C100" t="str">
            <v>CORTE EN ROCA SUELTA</v>
          </cell>
          <cell r="D100" t="str">
            <v>M3.</v>
          </cell>
          <cell r="E100">
            <v>63426.5</v>
          </cell>
          <cell r="F100">
            <v>5.43</v>
          </cell>
          <cell r="G100">
            <v>344405.9</v>
          </cell>
          <cell r="H100">
            <v>2184.8000000000002</v>
          </cell>
          <cell r="I100">
            <v>11863.46</v>
          </cell>
          <cell r="J100">
            <v>3.44</v>
          </cell>
          <cell r="K100">
            <v>2244.75</v>
          </cell>
          <cell r="L100">
            <v>12189</v>
          </cell>
          <cell r="M100">
            <v>3.54</v>
          </cell>
          <cell r="N100">
            <v>4429.55</v>
          </cell>
          <cell r="O100">
            <v>24052.46</v>
          </cell>
        </row>
        <row r="101">
          <cell r="A101">
            <v>6</v>
          </cell>
          <cell r="B101" t="str">
            <v>911-C</v>
          </cell>
          <cell r="C101" t="str">
            <v>CORTE EN ROCA FIJA</v>
          </cell>
          <cell r="D101" t="str">
            <v>M3.</v>
          </cell>
          <cell r="E101">
            <v>8401.33</v>
          </cell>
          <cell r="F101">
            <v>9.66</v>
          </cell>
          <cell r="G101">
            <v>81156.850000000006</v>
          </cell>
          <cell r="H101">
            <v>0</v>
          </cell>
          <cell r="I101">
            <v>0</v>
          </cell>
          <cell r="J101">
            <v>0</v>
          </cell>
          <cell r="K101">
            <v>0</v>
          </cell>
          <cell r="L101">
            <v>0</v>
          </cell>
          <cell r="M101">
            <v>0</v>
          </cell>
          <cell r="N101">
            <v>0</v>
          </cell>
          <cell r="O101">
            <v>0</v>
          </cell>
        </row>
        <row r="102">
          <cell r="A102">
            <v>7</v>
          </cell>
          <cell r="B102" t="str">
            <v>911-D</v>
          </cell>
          <cell r="C102" t="str">
            <v>PERFILADO EN ZONA DE CORTE</v>
          </cell>
          <cell r="D102" t="str">
            <v>M2.</v>
          </cell>
          <cell r="E102">
            <v>40137.949999999997</v>
          </cell>
          <cell r="F102">
            <v>0.23</v>
          </cell>
          <cell r="G102">
            <v>9231.73</v>
          </cell>
          <cell r="H102">
            <v>0</v>
          </cell>
          <cell r="I102">
            <v>0</v>
          </cell>
          <cell r="J102">
            <v>0</v>
          </cell>
          <cell r="K102">
            <v>0</v>
          </cell>
          <cell r="L102">
            <v>0</v>
          </cell>
          <cell r="M102">
            <v>0</v>
          </cell>
          <cell r="N102">
            <v>0</v>
          </cell>
          <cell r="O102">
            <v>0</v>
          </cell>
        </row>
        <row r="103">
          <cell r="A103">
            <v>8</v>
          </cell>
          <cell r="B103" t="str">
            <v>911-D</v>
          </cell>
          <cell r="C103" t="str">
            <v>RELLENO PRESTAMOLATERAL</v>
          </cell>
          <cell r="D103" t="str">
            <v>M3.</v>
          </cell>
          <cell r="E103">
            <v>9340.19</v>
          </cell>
          <cell r="F103">
            <v>1.1000000000000001</v>
          </cell>
          <cell r="G103">
            <v>10274.209999999999</v>
          </cell>
          <cell r="H103">
            <v>1816.75</v>
          </cell>
          <cell r="I103">
            <v>1998.43</v>
          </cell>
          <cell r="J103">
            <v>19.45</v>
          </cell>
          <cell r="K103">
            <v>361.69</v>
          </cell>
          <cell r="L103">
            <v>397.85000000000014</v>
          </cell>
          <cell r="M103">
            <v>3.87</v>
          </cell>
          <cell r="N103">
            <v>2178.44</v>
          </cell>
          <cell r="O103">
            <v>2396.2800000000002</v>
          </cell>
        </row>
        <row r="104">
          <cell r="A104">
            <v>9</v>
          </cell>
          <cell r="H104"/>
          <cell r="I104"/>
          <cell r="J104"/>
          <cell r="K104"/>
          <cell r="L104"/>
          <cell r="M104"/>
          <cell r="N104"/>
          <cell r="O104"/>
        </row>
        <row r="105">
          <cell r="A105">
            <v>10</v>
          </cell>
          <cell r="B105">
            <v>913</v>
          </cell>
          <cell r="C105" t="str">
            <v>DE DRENAJE</v>
          </cell>
          <cell r="H105"/>
          <cell r="I105"/>
          <cell r="J105"/>
          <cell r="K105"/>
          <cell r="L105"/>
          <cell r="M105"/>
          <cell r="N105"/>
          <cell r="O105"/>
        </row>
        <row r="106">
          <cell r="A106">
            <v>11</v>
          </cell>
          <cell r="H106"/>
          <cell r="I106"/>
          <cell r="J106"/>
          <cell r="K106"/>
          <cell r="L106"/>
          <cell r="M106"/>
          <cell r="N106"/>
          <cell r="O106"/>
        </row>
        <row r="107">
          <cell r="A107">
            <v>12</v>
          </cell>
          <cell r="B107" t="str">
            <v>913-A</v>
          </cell>
          <cell r="C107" t="str">
            <v>CONTRUCCION DE CUNETA (SIN REVESTIR)</v>
          </cell>
          <cell r="H107"/>
          <cell r="I107"/>
          <cell r="J107"/>
          <cell r="K107"/>
          <cell r="L107"/>
          <cell r="M107"/>
          <cell r="N107"/>
          <cell r="O107"/>
        </row>
        <row r="108">
          <cell r="A108">
            <v>13</v>
          </cell>
          <cell r="C108" t="str">
            <v>EN MATERIAL SUELTO</v>
          </cell>
          <cell r="D108" t="str">
            <v>M3.</v>
          </cell>
          <cell r="E108">
            <v>3482.7</v>
          </cell>
          <cell r="F108">
            <v>15.82</v>
          </cell>
          <cell r="G108">
            <v>55096.31</v>
          </cell>
          <cell r="H108">
            <v>323</v>
          </cell>
          <cell r="I108">
            <v>5109.8599999999997</v>
          </cell>
          <cell r="J108">
            <v>9.27</v>
          </cell>
          <cell r="K108">
            <v>343.9</v>
          </cell>
          <cell r="L108">
            <v>5440.5000000000009</v>
          </cell>
          <cell r="M108">
            <v>9.8699999999999992</v>
          </cell>
          <cell r="N108">
            <v>666.9</v>
          </cell>
          <cell r="O108">
            <v>10550.36</v>
          </cell>
        </row>
        <row r="109">
          <cell r="A109">
            <v>14</v>
          </cell>
          <cell r="C109" t="str">
            <v>EN ROCA SUELTA</v>
          </cell>
          <cell r="D109" t="str">
            <v>M3.</v>
          </cell>
          <cell r="E109">
            <v>1353.8</v>
          </cell>
          <cell r="F109">
            <v>18.32</v>
          </cell>
          <cell r="G109">
            <v>24801.62</v>
          </cell>
          <cell r="H109">
            <v>123.2</v>
          </cell>
          <cell r="I109">
            <v>2257.02</v>
          </cell>
          <cell r="J109">
            <v>9.1</v>
          </cell>
          <cell r="K109">
            <v>130.19999999999999</v>
          </cell>
          <cell r="L109">
            <v>2385.27</v>
          </cell>
          <cell r="M109">
            <v>9.6199999999999992</v>
          </cell>
          <cell r="N109">
            <v>253.39999999999998</v>
          </cell>
          <cell r="O109">
            <v>4642.29</v>
          </cell>
        </row>
        <row r="110">
          <cell r="A110">
            <v>15</v>
          </cell>
          <cell r="C110" t="str">
            <v>EN ROCA FIJA</v>
          </cell>
          <cell r="D110" t="str">
            <v>M3.</v>
          </cell>
          <cell r="E110">
            <v>184.6</v>
          </cell>
          <cell r="F110">
            <v>22.13</v>
          </cell>
          <cell r="G110">
            <v>4085.2</v>
          </cell>
          <cell r="H110">
            <v>0</v>
          </cell>
          <cell r="I110">
            <v>0</v>
          </cell>
          <cell r="J110">
            <v>0</v>
          </cell>
          <cell r="K110">
            <v>0</v>
          </cell>
          <cell r="L110">
            <v>0</v>
          </cell>
          <cell r="M110">
            <v>0</v>
          </cell>
          <cell r="N110">
            <v>0</v>
          </cell>
          <cell r="O110">
            <v>0</v>
          </cell>
        </row>
        <row r="111">
          <cell r="A111">
            <v>16</v>
          </cell>
          <cell r="H111"/>
          <cell r="I111"/>
          <cell r="J111"/>
          <cell r="K111"/>
          <cell r="L111"/>
          <cell r="M111"/>
          <cell r="N111"/>
          <cell r="O111"/>
        </row>
        <row r="112">
          <cell r="A112">
            <v>17</v>
          </cell>
          <cell r="B112">
            <v>999</v>
          </cell>
          <cell r="C112" t="str">
            <v xml:space="preserve">OTROS TRABAJOS </v>
          </cell>
          <cell r="H112"/>
          <cell r="I112"/>
          <cell r="J112"/>
          <cell r="K112"/>
          <cell r="L112"/>
          <cell r="M112"/>
          <cell r="N112"/>
          <cell r="O112"/>
        </row>
        <row r="113">
          <cell r="A113">
            <v>18</v>
          </cell>
          <cell r="H113"/>
          <cell r="I113"/>
          <cell r="J113"/>
          <cell r="K113"/>
          <cell r="L113"/>
          <cell r="M113"/>
          <cell r="N113"/>
          <cell r="O113"/>
        </row>
        <row r="114">
          <cell r="A114">
            <v>19</v>
          </cell>
          <cell r="B114" t="str">
            <v>999-Ñ</v>
          </cell>
          <cell r="C114" t="str">
            <v>TRAZO Y REPLANTEO</v>
          </cell>
          <cell r="D114" t="str">
            <v>KM</v>
          </cell>
          <cell r="E114">
            <v>12.9</v>
          </cell>
          <cell r="F114">
            <v>505.02</v>
          </cell>
          <cell r="G114">
            <v>6514.76</v>
          </cell>
          <cell r="H114">
            <v>1.5</v>
          </cell>
          <cell r="I114">
            <v>757.53</v>
          </cell>
          <cell r="J114">
            <v>11.63</v>
          </cell>
          <cell r="K114">
            <v>0.6</v>
          </cell>
          <cell r="L114">
            <v>303.01</v>
          </cell>
          <cell r="M114">
            <v>4.6500000000000004</v>
          </cell>
          <cell r="N114">
            <v>2.1</v>
          </cell>
          <cell r="O114">
            <v>1060.54</v>
          </cell>
        </row>
        <row r="115">
          <cell r="A115">
            <v>20</v>
          </cell>
          <cell r="B115" t="str">
            <v>999-H</v>
          </cell>
          <cell r="C115" t="str">
            <v>ROCE Y LIMPIEZA</v>
          </cell>
          <cell r="D115" t="str">
            <v>M2.</v>
          </cell>
          <cell r="E115">
            <v>145440</v>
          </cell>
          <cell r="F115">
            <v>0.31</v>
          </cell>
          <cell r="G115">
            <v>45086.400000000001</v>
          </cell>
          <cell r="H115">
            <v>8640</v>
          </cell>
          <cell r="I115">
            <v>2678.4</v>
          </cell>
          <cell r="J115">
            <v>5.94</v>
          </cell>
          <cell r="K115">
            <v>6211.2</v>
          </cell>
          <cell r="L115">
            <v>1925.4699999999998</v>
          </cell>
          <cell r="M115">
            <v>4.2699999999999996</v>
          </cell>
          <cell r="N115">
            <v>14851.2</v>
          </cell>
          <cell r="O115">
            <v>4603.87</v>
          </cell>
        </row>
        <row r="116">
          <cell r="A116">
            <v>21</v>
          </cell>
          <cell r="B116" t="str">
            <v>999-G</v>
          </cell>
          <cell r="C116" t="str">
            <v>LIMPIEZA DE DERRUMBES Y HUAYCOS MEN,</v>
          </cell>
          <cell r="D116" t="str">
            <v>M3.</v>
          </cell>
          <cell r="E116">
            <v>3913</v>
          </cell>
          <cell r="F116">
            <v>1.29</v>
          </cell>
          <cell r="G116">
            <v>5047.7700000000004</v>
          </cell>
          <cell r="H116">
            <v>2597</v>
          </cell>
          <cell r="I116">
            <v>3350.13</v>
          </cell>
          <cell r="J116">
            <v>66.37</v>
          </cell>
          <cell r="K116">
            <v>1316</v>
          </cell>
          <cell r="L116">
            <v>1697.6400000000003</v>
          </cell>
          <cell r="M116">
            <v>33.630000000000003</v>
          </cell>
          <cell r="N116">
            <v>3913</v>
          </cell>
          <cell r="O116">
            <v>5047.7700000000004</v>
          </cell>
        </row>
        <row r="117">
          <cell r="A117">
            <v>22</v>
          </cell>
          <cell r="B117" t="str">
            <v>999-I</v>
          </cell>
          <cell r="C117" t="str">
            <v>LIMPIEZA DE CUNETAS</v>
          </cell>
          <cell r="D117" t="str">
            <v>ML.</v>
          </cell>
          <cell r="E117">
            <v>17500</v>
          </cell>
          <cell r="F117">
            <v>0.6</v>
          </cell>
          <cell r="G117">
            <v>10500</v>
          </cell>
          <cell r="H117">
            <v>4000</v>
          </cell>
          <cell r="I117">
            <v>2400</v>
          </cell>
          <cell r="J117">
            <v>22.86</v>
          </cell>
          <cell r="K117">
            <v>3600</v>
          </cell>
          <cell r="L117">
            <v>2160</v>
          </cell>
          <cell r="M117">
            <v>20.57</v>
          </cell>
          <cell r="N117">
            <v>7600</v>
          </cell>
          <cell r="O117">
            <v>4560</v>
          </cell>
        </row>
        <row r="118">
          <cell r="A118">
            <v>47</v>
          </cell>
          <cell r="H118"/>
          <cell r="I118"/>
          <cell r="J118"/>
          <cell r="K118"/>
          <cell r="L118"/>
          <cell r="M118"/>
          <cell r="N118"/>
          <cell r="O118"/>
        </row>
        <row r="119">
          <cell r="A119">
            <v>48</v>
          </cell>
        </row>
        <row r="120">
          <cell r="A120">
            <v>49</v>
          </cell>
          <cell r="C120" t="str">
            <v>COSTO DIRECTO</v>
          </cell>
          <cell r="G120">
            <v>679405.09999999986</v>
          </cell>
          <cell r="I120">
            <v>35781.93</v>
          </cell>
          <cell r="J120">
            <v>5.27</v>
          </cell>
          <cell r="L120">
            <v>30818.5</v>
          </cell>
          <cell r="M120">
            <v>4.54</v>
          </cell>
          <cell r="O120">
            <v>66600.430000000008</v>
          </cell>
        </row>
        <row r="121">
          <cell r="A121">
            <v>50</v>
          </cell>
          <cell r="C121" t="str">
            <v>COSTO INDIRECTO</v>
          </cell>
          <cell r="E121">
            <v>0.23637576499999999</v>
          </cell>
          <cell r="G121">
            <v>160594.9</v>
          </cell>
          <cell r="I121">
            <v>8457.98</v>
          </cell>
          <cell r="J121">
            <v>5.27</v>
          </cell>
          <cell r="L121">
            <v>7284.75</v>
          </cell>
          <cell r="M121">
            <v>4.54</v>
          </cell>
          <cell r="O121">
            <v>15742.73</v>
          </cell>
        </row>
        <row r="122">
          <cell r="A122">
            <v>51</v>
          </cell>
        </row>
        <row r="123">
          <cell r="A123">
            <v>52</v>
          </cell>
          <cell r="C123" t="str">
            <v>TOTAL</v>
          </cell>
          <cell r="G123">
            <v>839999.99999999988</v>
          </cell>
          <cell r="I123">
            <v>44239.91</v>
          </cell>
          <cell r="J123">
            <v>5.27</v>
          </cell>
          <cell r="L123">
            <v>38103.25</v>
          </cell>
          <cell r="M123">
            <v>4.54</v>
          </cell>
          <cell r="O123">
            <v>82343.16</v>
          </cell>
        </row>
        <row r="124">
          <cell r="A124">
            <v>53</v>
          </cell>
        </row>
        <row r="138">
          <cell r="A138">
            <v>1</v>
          </cell>
          <cell r="H138"/>
          <cell r="I138"/>
          <cell r="J138"/>
          <cell r="K138"/>
          <cell r="L138"/>
          <cell r="M138"/>
          <cell r="N138"/>
          <cell r="O138"/>
        </row>
        <row r="139">
          <cell r="A139">
            <v>2</v>
          </cell>
          <cell r="B139">
            <v>911</v>
          </cell>
          <cell r="C139" t="str">
            <v>DE CALZADA</v>
          </cell>
          <cell r="H139"/>
          <cell r="I139"/>
          <cell r="J139"/>
          <cell r="K139"/>
          <cell r="L139"/>
          <cell r="M139"/>
          <cell r="N139"/>
          <cell r="O139"/>
        </row>
        <row r="140">
          <cell r="A140">
            <v>3</v>
          </cell>
          <cell r="H140"/>
          <cell r="I140"/>
          <cell r="J140"/>
          <cell r="K140"/>
          <cell r="L140"/>
          <cell r="M140"/>
          <cell r="N140"/>
          <cell r="O140"/>
        </row>
        <row r="141">
          <cell r="A141">
            <v>4</v>
          </cell>
          <cell r="B141" t="str">
            <v>911-A</v>
          </cell>
          <cell r="C141" t="str">
            <v>CORTE EN MATERIAL SUELTO</v>
          </cell>
          <cell r="D141" t="str">
            <v>M3.</v>
          </cell>
          <cell r="E141">
            <v>69336.960000000006</v>
          </cell>
          <cell r="F141">
            <v>1.2</v>
          </cell>
          <cell r="G141">
            <v>83204.350000000006</v>
          </cell>
          <cell r="H141">
            <v>8072.38</v>
          </cell>
          <cell r="I141">
            <v>9686.86</v>
          </cell>
          <cell r="J141">
            <v>11.64</v>
          </cell>
          <cell r="K141">
            <v>1762.75</v>
          </cell>
          <cell r="L141">
            <v>2115.2999999999993</v>
          </cell>
          <cell r="M141">
            <v>2.54</v>
          </cell>
          <cell r="N141">
            <v>9835.130000000001</v>
          </cell>
          <cell r="O141">
            <v>11802.16</v>
          </cell>
        </row>
        <row r="142">
          <cell r="A142">
            <v>5</v>
          </cell>
          <cell r="B142" t="str">
            <v>911-B</v>
          </cell>
          <cell r="C142" t="str">
            <v>CORTE EN ROCA SUELTA</v>
          </cell>
          <cell r="D142" t="str">
            <v>M3.</v>
          </cell>
          <cell r="E142">
            <v>63426.5</v>
          </cell>
          <cell r="F142">
            <v>5.43</v>
          </cell>
          <cell r="G142">
            <v>344405.9</v>
          </cell>
          <cell r="H142">
            <v>4429.55</v>
          </cell>
          <cell r="I142">
            <v>24052.46</v>
          </cell>
          <cell r="J142">
            <v>6.98</v>
          </cell>
          <cell r="K142">
            <v>3238.5</v>
          </cell>
          <cell r="L142">
            <v>17585.050000000003</v>
          </cell>
          <cell r="M142">
            <v>5.1100000000000003</v>
          </cell>
          <cell r="N142">
            <v>7668.05</v>
          </cell>
          <cell r="O142">
            <v>41637.51</v>
          </cell>
        </row>
        <row r="143">
          <cell r="A143">
            <v>6</v>
          </cell>
          <cell r="B143" t="str">
            <v>911-C</v>
          </cell>
          <cell r="C143" t="str">
            <v>CORTE EN ROCA FIJA</v>
          </cell>
          <cell r="D143" t="str">
            <v>M3.</v>
          </cell>
          <cell r="E143">
            <v>8401.33</v>
          </cell>
          <cell r="F143">
            <v>9.66</v>
          </cell>
          <cell r="G143">
            <v>81156.850000000006</v>
          </cell>
          <cell r="H143">
            <v>0</v>
          </cell>
          <cell r="I143">
            <v>0</v>
          </cell>
          <cell r="J143">
            <v>0</v>
          </cell>
          <cell r="K143">
            <v>0</v>
          </cell>
          <cell r="L143">
            <v>0</v>
          </cell>
          <cell r="M143">
            <v>0</v>
          </cell>
          <cell r="N143">
            <v>0</v>
          </cell>
          <cell r="O143">
            <v>0</v>
          </cell>
        </row>
        <row r="144">
          <cell r="A144">
            <v>7</v>
          </cell>
          <cell r="B144" t="str">
            <v>911-D</v>
          </cell>
          <cell r="C144" t="str">
            <v>PERFILADO EN ZONA DE CORTE</v>
          </cell>
          <cell r="D144" t="str">
            <v>M2.</v>
          </cell>
          <cell r="E144">
            <v>40137.949999999997</v>
          </cell>
          <cell r="F144">
            <v>0.23</v>
          </cell>
          <cell r="G144">
            <v>9231.73</v>
          </cell>
          <cell r="H144">
            <v>0</v>
          </cell>
          <cell r="I144">
            <v>0</v>
          </cell>
          <cell r="J144">
            <v>0</v>
          </cell>
          <cell r="K144">
            <v>0</v>
          </cell>
          <cell r="L144">
            <v>0</v>
          </cell>
          <cell r="M144">
            <v>0</v>
          </cell>
          <cell r="N144">
            <v>0</v>
          </cell>
          <cell r="O144">
            <v>0</v>
          </cell>
        </row>
        <row r="145">
          <cell r="A145">
            <v>8</v>
          </cell>
          <cell r="B145" t="str">
            <v>911-D</v>
          </cell>
          <cell r="C145" t="str">
            <v>RELLENO PRESTAMOLATERAL</v>
          </cell>
          <cell r="D145" t="str">
            <v>M3.</v>
          </cell>
          <cell r="E145">
            <v>9340.19</v>
          </cell>
          <cell r="F145">
            <v>1.1000000000000001</v>
          </cell>
          <cell r="G145">
            <v>10274.209999999999</v>
          </cell>
          <cell r="H145">
            <v>2178.44</v>
          </cell>
          <cell r="I145">
            <v>2396.2800000000002</v>
          </cell>
          <cell r="J145">
            <v>23.32</v>
          </cell>
          <cell r="K145">
            <v>1929.63</v>
          </cell>
          <cell r="L145">
            <v>2122.6</v>
          </cell>
          <cell r="M145">
            <v>20.66</v>
          </cell>
          <cell r="N145">
            <v>4108.07</v>
          </cell>
          <cell r="O145">
            <v>4518.88</v>
          </cell>
        </row>
        <row r="146">
          <cell r="A146">
            <v>9</v>
          </cell>
          <cell r="H146"/>
          <cell r="I146"/>
          <cell r="J146"/>
          <cell r="K146"/>
          <cell r="L146"/>
          <cell r="M146"/>
          <cell r="N146"/>
          <cell r="O146"/>
        </row>
        <row r="147">
          <cell r="A147">
            <v>10</v>
          </cell>
          <cell r="B147">
            <v>913</v>
          </cell>
          <cell r="C147" t="str">
            <v>DE DRENAJE</v>
          </cell>
          <cell r="H147"/>
          <cell r="I147"/>
          <cell r="J147"/>
          <cell r="K147"/>
          <cell r="L147"/>
          <cell r="M147"/>
          <cell r="N147"/>
          <cell r="O147"/>
        </row>
        <row r="148">
          <cell r="A148">
            <v>11</v>
          </cell>
          <cell r="H148"/>
          <cell r="I148"/>
          <cell r="J148"/>
          <cell r="K148"/>
          <cell r="L148"/>
          <cell r="M148"/>
          <cell r="N148"/>
          <cell r="O148"/>
        </row>
        <row r="149">
          <cell r="A149">
            <v>12</v>
          </cell>
          <cell r="B149" t="str">
            <v>913-A</v>
          </cell>
          <cell r="C149" t="str">
            <v>CONTRUCCION DE CUNETA (SIN REVESTIR)</v>
          </cell>
          <cell r="H149"/>
          <cell r="I149"/>
          <cell r="J149"/>
          <cell r="K149"/>
          <cell r="L149"/>
          <cell r="M149"/>
          <cell r="N149"/>
          <cell r="O149"/>
        </row>
        <row r="150">
          <cell r="A150">
            <v>13</v>
          </cell>
          <cell r="C150" t="str">
            <v>EN MATERIAL SUELTO</v>
          </cell>
          <cell r="D150" t="str">
            <v>M3.</v>
          </cell>
          <cell r="E150">
            <v>3482.7</v>
          </cell>
          <cell r="F150">
            <v>15.82</v>
          </cell>
          <cell r="G150">
            <v>55096.31</v>
          </cell>
          <cell r="H150">
            <v>666.9</v>
          </cell>
          <cell r="I150">
            <v>10550.36</v>
          </cell>
          <cell r="J150">
            <v>19.149999999999999</v>
          </cell>
          <cell r="K150">
            <v>268.89999999999998</v>
          </cell>
          <cell r="L150">
            <v>4254</v>
          </cell>
          <cell r="M150">
            <v>7.72</v>
          </cell>
          <cell r="N150">
            <v>935.8</v>
          </cell>
          <cell r="O150">
            <v>14804.36</v>
          </cell>
        </row>
        <row r="151">
          <cell r="A151">
            <v>14</v>
          </cell>
          <cell r="C151" t="str">
            <v>EN ROCA SUELTA</v>
          </cell>
          <cell r="D151" t="str">
            <v>M3.</v>
          </cell>
          <cell r="E151">
            <v>1353.8</v>
          </cell>
          <cell r="F151">
            <v>18.32</v>
          </cell>
          <cell r="G151">
            <v>24801.62</v>
          </cell>
          <cell r="H151">
            <v>253.39999999999998</v>
          </cell>
          <cell r="I151">
            <v>4642.29</v>
          </cell>
          <cell r="J151">
            <v>18.72</v>
          </cell>
          <cell r="K151">
            <v>0</v>
          </cell>
          <cell r="L151">
            <v>0</v>
          </cell>
          <cell r="M151">
            <v>0</v>
          </cell>
          <cell r="N151">
            <v>253.39999999999998</v>
          </cell>
          <cell r="O151">
            <v>4642.29</v>
          </cell>
        </row>
        <row r="152">
          <cell r="A152">
            <v>15</v>
          </cell>
          <cell r="C152" t="str">
            <v>EN ROCA FIJA</v>
          </cell>
          <cell r="D152" t="str">
            <v>M3.</v>
          </cell>
          <cell r="E152">
            <v>184.6</v>
          </cell>
          <cell r="F152">
            <v>22.13</v>
          </cell>
          <cell r="G152">
            <v>4085.2</v>
          </cell>
          <cell r="H152">
            <v>0</v>
          </cell>
          <cell r="I152">
            <v>0</v>
          </cell>
          <cell r="J152">
            <v>0</v>
          </cell>
          <cell r="K152">
            <v>0</v>
          </cell>
          <cell r="L152">
            <v>0</v>
          </cell>
          <cell r="M152">
            <v>0</v>
          </cell>
          <cell r="N152">
            <v>0</v>
          </cell>
          <cell r="O152">
            <v>0</v>
          </cell>
        </row>
        <row r="153">
          <cell r="A153">
            <v>16</v>
          </cell>
          <cell r="H153"/>
          <cell r="I153"/>
          <cell r="J153"/>
          <cell r="K153"/>
          <cell r="L153"/>
          <cell r="M153"/>
          <cell r="N153"/>
          <cell r="O153"/>
        </row>
        <row r="154">
          <cell r="A154">
            <v>17</v>
          </cell>
          <cell r="B154">
            <v>999</v>
          </cell>
          <cell r="C154" t="str">
            <v xml:space="preserve">OTROS TRABAJOS </v>
          </cell>
          <cell r="H154"/>
          <cell r="I154"/>
          <cell r="J154"/>
          <cell r="K154"/>
          <cell r="L154"/>
          <cell r="M154"/>
          <cell r="N154"/>
          <cell r="O154"/>
        </row>
        <row r="155">
          <cell r="A155">
            <v>18</v>
          </cell>
          <cell r="H155"/>
          <cell r="I155"/>
          <cell r="J155"/>
          <cell r="K155"/>
          <cell r="L155"/>
          <cell r="M155"/>
          <cell r="N155"/>
          <cell r="O155"/>
        </row>
        <row r="156">
          <cell r="A156">
            <v>19</v>
          </cell>
          <cell r="B156" t="str">
            <v>999-Ñ</v>
          </cell>
          <cell r="C156" t="str">
            <v>TRAZO Y REPLANTEO</v>
          </cell>
          <cell r="D156" t="str">
            <v>KM</v>
          </cell>
          <cell r="E156">
            <v>12.9</v>
          </cell>
          <cell r="F156">
            <v>505.02</v>
          </cell>
          <cell r="G156">
            <v>6514.76</v>
          </cell>
          <cell r="H156">
            <v>2.1</v>
          </cell>
          <cell r="I156">
            <v>1060.54</v>
          </cell>
          <cell r="J156">
            <v>16.28</v>
          </cell>
          <cell r="K156">
            <v>1.4</v>
          </cell>
          <cell r="L156">
            <v>707.03</v>
          </cell>
          <cell r="M156">
            <v>10.85</v>
          </cell>
          <cell r="N156">
            <v>3.5</v>
          </cell>
          <cell r="O156">
            <v>1767.57</v>
          </cell>
        </row>
        <row r="157">
          <cell r="A157">
            <v>20</v>
          </cell>
          <cell r="B157" t="str">
            <v>999-H</v>
          </cell>
          <cell r="C157" t="str">
            <v>ROCE Y LIMPIEZA</v>
          </cell>
          <cell r="D157" t="str">
            <v>M2.</v>
          </cell>
          <cell r="E157">
            <v>145440</v>
          </cell>
          <cell r="F157">
            <v>0.31</v>
          </cell>
          <cell r="G157">
            <v>45086.400000000001</v>
          </cell>
          <cell r="H157">
            <v>14851.2</v>
          </cell>
          <cell r="I157">
            <v>4603.87</v>
          </cell>
          <cell r="J157">
            <v>10.210000000000001</v>
          </cell>
          <cell r="K157">
            <v>10348.799999999999</v>
          </cell>
          <cell r="L157">
            <v>3208.13</v>
          </cell>
          <cell r="M157">
            <v>7.12</v>
          </cell>
          <cell r="N157">
            <v>25200</v>
          </cell>
          <cell r="O157">
            <v>7812</v>
          </cell>
        </row>
        <row r="158">
          <cell r="A158">
            <v>21</v>
          </cell>
          <cell r="B158" t="str">
            <v>999-G</v>
          </cell>
          <cell r="C158" t="str">
            <v>LIMPIEZA DE DERRUMBES Y HUAYCOS MEN,</v>
          </cell>
          <cell r="D158" t="str">
            <v>M3.</v>
          </cell>
          <cell r="E158">
            <v>3913</v>
          </cell>
          <cell r="F158">
            <v>1.29</v>
          </cell>
          <cell r="G158">
            <v>5047.7700000000004</v>
          </cell>
          <cell r="H158">
            <v>3913</v>
          </cell>
          <cell r="I158">
            <v>5047.7700000000004</v>
          </cell>
          <cell r="J158">
            <v>100</v>
          </cell>
          <cell r="K158">
            <v>0</v>
          </cell>
          <cell r="L158">
            <v>0</v>
          </cell>
          <cell r="M158">
            <v>0</v>
          </cell>
          <cell r="N158">
            <v>3913</v>
          </cell>
          <cell r="O158">
            <v>5047.7700000000004</v>
          </cell>
        </row>
        <row r="159">
          <cell r="A159">
            <v>22</v>
          </cell>
          <cell r="B159" t="str">
            <v>999-I</v>
          </cell>
          <cell r="C159" t="str">
            <v>LIMPIEZA DE CUNETAS</v>
          </cell>
          <cell r="D159" t="str">
            <v>ML.</v>
          </cell>
          <cell r="E159">
            <v>17500</v>
          </cell>
          <cell r="F159">
            <v>0.6</v>
          </cell>
          <cell r="G159">
            <v>10500</v>
          </cell>
          <cell r="H159">
            <v>7600</v>
          </cell>
          <cell r="I159">
            <v>4560</v>
          </cell>
          <cell r="J159">
            <v>43.43</v>
          </cell>
          <cell r="K159">
            <v>2800</v>
          </cell>
          <cell r="L159">
            <v>1680</v>
          </cell>
          <cell r="M159">
            <v>16</v>
          </cell>
          <cell r="N159">
            <v>10400</v>
          </cell>
          <cell r="O159">
            <v>6240</v>
          </cell>
        </row>
        <row r="160">
          <cell r="A160">
            <v>47</v>
          </cell>
          <cell r="H160"/>
          <cell r="I160"/>
          <cell r="J160"/>
          <cell r="K160"/>
          <cell r="L160"/>
          <cell r="M160"/>
          <cell r="N160"/>
          <cell r="O160"/>
        </row>
        <row r="161">
          <cell r="A161">
            <v>48</v>
          </cell>
        </row>
        <row r="162">
          <cell r="A162">
            <v>49</v>
          </cell>
          <cell r="C162" t="str">
            <v>COSTO DIRECTO</v>
          </cell>
          <cell r="G162">
            <v>679405.09999999986</v>
          </cell>
          <cell r="I162">
            <v>66600.430000000008</v>
          </cell>
          <cell r="J162">
            <v>9.8000000000000007</v>
          </cell>
          <cell r="L162">
            <v>31672.11</v>
          </cell>
          <cell r="M162">
            <v>4.66</v>
          </cell>
          <cell r="O162">
            <v>98272.540000000008</v>
          </cell>
        </row>
        <row r="163">
          <cell r="A163">
            <v>50</v>
          </cell>
          <cell r="C163" t="str">
            <v>COSTO INDIRECTO</v>
          </cell>
          <cell r="E163">
            <v>0.23637576499999999</v>
          </cell>
          <cell r="G163">
            <v>160594.9</v>
          </cell>
          <cell r="I163">
            <v>15742.73</v>
          </cell>
          <cell r="J163">
            <v>9.8000000000000007</v>
          </cell>
          <cell r="L163">
            <v>7486.52</v>
          </cell>
          <cell r="M163">
            <v>4.66</v>
          </cell>
          <cell r="O163">
            <v>23229.25</v>
          </cell>
        </row>
        <row r="164">
          <cell r="A164">
            <v>51</v>
          </cell>
        </row>
        <row r="165">
          <cell r="A165">
            <v>52</v>
          </cell>
          <cell r="C165" t="str">
            <v>TOTAL</v>
          </cell>
          <cell r="G165">
            <v>839999.99999999988</v>
          </cell>
          <cell r="I165">
            <v>82343.16</v>
          </cell>
          <cell r="J165">
            <v>9.8000000000000007</v>
          </cell>
          <cell r="L165">
            <v>39158.630000000005</v>
          </cell>
          <cell r="M165">
            <v>4.66</v>
          </cell>
          <cell r="O165">
            <v>121501.79000000001</v>
          </cell>
        </row>
        <row r="166">
          <cell r="A166">
            <v>53</v>
          </cell>
        </row>
        <row r="180">
          <cell r="A180">
            <v>1</v>
          </cell>
          <cell r="H180"/>
          <cell r="I180"/>
          <cell r="J180"/>
          <cell r="K180"/>
          <cell r="L180"/>
          <cell r="M180"/>
          <cell r="N180"/>
          <cell r="O180"/>
        </row>
        <row r="181">
          <cell r="A181">
            <v>2</v>
          </cell>
          <cell r="B181">
            <v>911</v>
          </cell>
          <cell r="C181" t="str">
            <v>DE CALZADA</v>
          </cell>
          <cell r="H181"/>
          <cell r="I181"/>
          <cell r="J181"/>
          <cell r="K181"/>
          <cell r="L181"/>
          <cell r="M181"/>
          <cell r="N181"/>
          <cell r="O181"/>
        </row>
        <row r="182">
          <cell r="A182">
            <v>3</v>
          </cell>
          <cell r="H182"/>
          <cell r="I182"/>
          <cell r="J182"/>
          <cell r="K182"/>
          <cell r="L182"/>
          <cell r="M182"/>
          <cell r="N182"/>
          <cell r="O182"/>
        </row>
        <row r="183">
          <cell r="A183">
            <v>4</v>
          </cell>
          <cell r="B183" t="str">
            <v>911-A</v>
          </cell>
          <cell r="C183" t="str">
            <v>CORTE EN MATERIAL SUELTO</v>
          </cell>
          <cell r="D183" t="str">
            <v>M3.</v>
          </cell>
          <cell r="E183">
            <v>69336.960000000006</v>
          </cell>
          <cell r="F183">
            <v>1.2</v>
          </cell>
          <cell r="G183">
            <v>83204.350000000006</v>
          </cell>
          <cell r="H183">
            <v>9835.130000000001</v>
          </cell>
          <cell r="I183">
            <v>11802.16</v>
          </cell>
          <cell r="J183">
            <v>14.18</v>
          </cell>
          <cell r="K183">
            <v>373.5</v>
          </cell>
          <cell r="L183">
            <v>448.20000000000073</v>
          </cell>
          <cell r="M183">
            <v>0.54</v>
          </cell>
          <cell r="N183">
            <v>10208.630000000001</v>
          </cell>
          <cell r="O183">
            <v>12250.36</v>
          </cell>
        </row>
        <row r="184">
          <cell r="A184">
            <v>5</v>
          </cell>
          <cell r="B184" t="str">
            <v>911-B</v>
          </cell>
          <cell r="C184" t="str">
            <v>CORTE EN ROCA SUELTA</v>
          </cell>
          <cell r="D184" t="str">
            <v>M3.</v>
          </cell>
          <cell r="E184">
            <v>63426.5</v>
          </cell>
          <cell r="F184">
            <v>5.43</v>
          </cell>
          <cell r="G184">
            <v>344405.9</v>
          </cell>
          <cell r="H184">
            <v>7668.05</v>
          </cell>
          <cell r="I184">
            <v>41637.51</v>
          </cell>
          <cell r="J184">
            <v>12.09</v>
          </cell>
          <cell r="K184">
            <v>2812</v>
          </cell>
          <cell r="L184">
            <v>15269.159999999996</v>
          </cell>
          <cell r="M184">
            <v>4.43</v>
          </cell>
          <cell r="N184">
            <v>10480.049999999999</v>
          </cell>
          <cell r="O184">
            <v>56906.67</v>
          </cell>
        </row>
        <row r="185">
          <cell r="A185">
            <v>6</v>
          </cell>
          <cell r="B185" t="str">
            <v>911-C</v>
          </cell>
          <cell r="C185" t="str">
            <v>CORTE EN ROCA FIJA</v>
          </cell>
          <cell r="D185" t="str">
            <v>M3.</v>
          </cell>
          <cell r="E185">
            <v>8401.33</v>
          </cell>
          <cell r="F185">
            <v>9.66</v>
          </cell>
          <cell r="G185">
            <v>81156.850000000006</v>
          </cell>
          <cell r="H185">
            <v>0</v>
          </cell>
          <cell r="I185">
            <v>0</v>
          </cell>
          <cell r="J185">
            <v>0</v>
          </cell>
          <cell r="K185">
            <v>1779.25</v>
          </cell>
          <cell r="L185">
            <v>17187.560000000001</v>
          </cell>
          <cell r="M185">
            <v>21.18</v>
          </cell>
          <cell r="N185">
            <v>1779.25</v>
          </cell>
          <cell r="O185">
            <v>17187.560000000001</v>
          </cell>
        </row>
        <row r="186">
          <cell r="A186">
            <v>7</v>
          </cell>
          <cell r="B186" t="str">
            <v>911-D</v>
          </cell>
          <cell r="C186" t="str">
            <v>PERFILADO EN ZONA DE CORTE</v>
          </cell>
          <cell r="D186" t="str">
            <v>M2.</v>
          </cell>
          <cell r="E186">
            <v>40137.949999999997</v>
          </cell>
          <cell r="F186">
            <v>0.23</v>
          </cell>
          <cell r="G186">
            <v>9231.73</v>
          </cell>
          <cell r="H186">
            <v>0</v>
          </cell>
          <cell r="I186">
            <v>0</v>
          </cell>
          <cell r="J186">
            <v>0</v>
          </cell>
          <cell r="K186">
            <v>0</v>
          </cell>
          <cell r="L186">
            <v>0</v>
          </cell>
          <cell r="M186">
            <v>0</v>
          </cell>
          <cell r="N186">
            <v>0</v>
          </cell>
          <cell r="O186">
            <v>0</v>
          </cell>
        </row>
        <row r="187">
          <cell r="A187">
            <v>8</v>
          </cell>
          <cell r="B187" t="str">
            <v>911-D</v>
          </cell>
          <cell r="C187" t="str">
            <v>RELLENO PRESTAMOLATERAL</v>
          </cell>
          <cell r="D187" t="str">
            <v>M3.</v>
          </cell>
          <cell r="E187">
            <v>9340.19</v>
          </cell>
          <cell r="F187">
            <v>1.1000000000000001</v>
          </cell>
          <cell r="G187">
            <v>10274.209999999999</v>
          </cell>
          <cell r="H187">
            <v>4108.07</v>
          </cell>
          <cell r="I187">
            <v>4518.88</v>
          </cell>
          <cell r="J187">
            <v>43.98</v>
          </cell>
          <cell r="K187">
            <v>0</v>
          </cell>
          <cell r="L187">
            <v>0</v>
          </cell>
          <cell r="M187">
            <v>0</v>
          </cell>
          <cell r="N187">
            <v>4108.07</v>
          </cell>
          <cell r="O187">
            <v>4518.88</v>
          </cell>
        </row>
        <row r="188">
          <cell r="A188">
            <v>9</v>
          </cell>
          <cell r="H188"/>
          <cell r="I188"/>
          <cell r="J188"/>
          <cell r="K188"/>
          <cell r="L188"/>
          <cell r="M188"/>
          <cell r="N188"/>
          <cell r="O188"/>
        </row>
        <row r="189">
          <cell r="A189">
            <v>10</v>
          </cell>
          <cell r="B189">
            <v>913</v>
          </cell>
          <cell r="C189" t="str">
            <v>DE DRENAJE</v>
          </cell>
          <cell r="H189"/>
          <cell r="I189"/>
          <cell r="J189"/>
          <cell r="K189"/>
          <cell r="L189"/>
          <cell r="M189"/>
          <cell r="N189"/>
          <cell r="O189"/>
        </row>
        <row r="190">
          <cell r="A190">
            <v>11</v>
          </cell>
          <cell r="H190"/>
          <cell r="I190"/>
          <cell r="J190"/>
          <cell r="K190"/>
          <cell r="L190"/>
          <cell r="M190"/>
          <cell r="N190"/>
          <cell r="O190"/>
        </row>
        <row r="191">
          <cell r="A191">
            <v>12</v>
          </cell>
          <cell r="B191" t="str">
            <v>913-A</v>
          </cell>
          <cell r="C191" t="str">
            <v>CONTRUCCION DE CUNETA (SIN REVESTIR)</v>
          </cell>
          <cell r="H191"/>
          <cell r="I191"/>
          <cell r="J191"/>
          <cell r="K191"/>
          <cell r="L191"/>
          <cell r="M191"/>
          <cell r="N191"/>
          <cell r="O191"/>
        </row>
        <row r="192">
          <cell r="A192">
            <v>13</v>
          </cell>
          <cell r="C192" t="str">
            <v>EN MATERIAL SUELTO</v>
          </cell>
          <cell r="D192" t="str">
            <v>M3.</v>
          </cell>
          <cell r="E192">
            <v>3482.7</v>
          </cell>
          <cell r="F192">
            <v>15.82</v>
          </cell>
          <cell r="G192">
            <v>55096.31</v>
          </cell>
          <cell r="H192">
            <v>935.8</v>
          </cell>
          <cell r="I192">
            <v>14804.36</v>
          </cell>
          <cell r="J192">
            <v>26.87</v>
          </cell>
          <cell r="K192">
            <v>64.599999999999994</v>
          </cell>
          <cell r="L192">
            <v>1021.9699999999993</v>
          </cell>
          <cell r="M192">
            <v>1.85</v>
          </cell>
          <cell r="N192">
            <v>1000.4</v>
          </cell>
          <cell r="O192">
            <v>15826.33</v>
          </cell>
        </row>
        <row r="193">
          <cell r="A193">
            <v>14</v>
          </cell>
          <cell r="C193" t="str">
            <v>EN ROCA SUELTA</v>
          </cell>
          <cell r="D193" t="str">
            <v>M3.</v>
          </cell>
          <cell r="E193">
            <v>1353.8</v>
          </cell>
          <cell r="F193">
            <v>18.32</v>
          </cell>
          <cell r="G193">
            <v>24801.62</v>
          </cell>
          <cell r="H193">
            <v>253.39999999999998</v>
          </cell>
          <cell r="I193">
            <v>4642.29</v>
          </cell>
          <cell r="J193">
            <v>18.72</v>
          </cell>
          <cell r="K193">
            <v>114.8</v>
          </cell>
          <cell r="L193">
            <v>2103.13</v>
          </cell>
          <cell r="M193">
            <v>8.48</v>
          </cell>
          <cell r="N193">
            <v>368.2</v>
          </cell>
          <cell r="O193">
            <v>6745.42</v>
          </cell>
        </row>
        <row r="194">
          <cell r="A194">
            <v>15</v>
          </cell>
          <cell r="C194" t="str">
            <v>EN ROCA FIJA</v>
          </cell>
          <cell r="D194" t="str">
            <v>M3.</v>
          </cell>
          <cell r="E194">
            <v>184.6</v>
          </cell>
          <cell r="F194">
            <v>22.13</v>
          </cell>
          <cell r="G194">
            <v>4085.2</v>
          </cell>
          <cell r="H194">
            <v>0</v>
          </cell>
          <cell r="I194">
            <v>0</v>
          </cell>
          <cell r="J194">
            <v>0</v>
          </cell>
          <cell r="K194">
            <v>0</v>
          </cell>
          <cell r="L194">
            <v>0</v>
          </cell>
          <cell r="M194">
            <v>0</v>
          </cell>
          <cell r="N194">
            <v>0</v>
          </cell>
          <cell r="O194">
            <v>0</v>
          </cell>
        </row>
        <row r="195">
          <cell r="A195">
            <v>16</v>
          </cell>
          <cell r="H195"/>
          <cell r="I195"/>
          <cell r="J195"/>
          <cell r="K195"/>
          <cell r="L195"/>
          <cell r="M195"/>
          <cell r="N195"/>
          <cell r="O195"/>
        </row>
        <row r="196">
          <cell r="A196">
            <v>17</v>
          </cell>
          <cell r="B196">
            <v>999</v>
          </cell>
          <cell r="C196" t="str">
            <v xml:space="preserve">OTROS TRABAJOS </v>
          </cell>
          <cell r="H196"/>
          <cell r="I196"/>
          <cell r="J196"/>
          <cell r="K196"/>
          <cell r="L196"/>
          <cell r="M196"/>
          <cell r="N196"/>
          <cell r="O196"/>
        </row>
        <row r="197">
          <cell r="A197">
            <v>18</v>
          </cell>
          <cell r="H197"/>
          <cell r="I197"/>
          <cell r="J197"/>
          <cell r="K197"/>
          <cell r="L197"/>
          <cell r="M197"/>
          <cell r="N197"/>
          <cell r="O197"/>
        </row>
        <row r="198">
          <cell r="A198">
            <v>19</v>
          </cell>
          <cell r="B198" t="str">
            <v>999-Ñ</v>
          </cell>
          <cell r="C198" t="str">
            <v>TRAZO Y REPLANTEO</v>
          </cell>
          <cell r="D198" t="str">
            <v>KM</v>
          </cell>
          <cell r="E198">
            <v>12.9</v>
          </cell>
          <cell r="F198">
            <v>505.02</v>
          </cell>
          <cell r="G198">
            <v>6514.76</v>
          </cell>
          <cell r="H198">
            <v>3.5</v>
          </cell>
          <cell r="I198">
            <v>1767.57</v>
          </cell>
          <cell r="J198">
            <v>27.13</v>
          </cell>
          <cell r="K198">
            <v>2.6</v>
          </cell>
          <cell r="L198">
            <v>1313.05</v>
          </cell>
          <cell r="M198">
            <v>20.16</v>
          </cell>
          <cell r="N198">
            <v>6.1</v>
          </cell>
          <cell r="O198">
            <v>3080.62</v>
          </cell>
        </row>
        <row r="199">
          <cell r="A199">
            <v>20</v>
          </cell>
          <cell r="B199" t="str">
            <v>999-H</v>
          </cell>
          <cell r="C199" t="str">
            <v>ROCE Y LIMPIEZA</v>
          </cell>
          <cell r="D199" t="str">
            <v>M2.</v>
          </cell>
          <cell r="E199">
            <v>145440</v>
          </cell>
          <cell r="F199">
            <v>0.31</v>
          </cell>
          <cell r="G199">
            <v>45086.400000000001</v>
          </cell>
          <cell r="H199">
            <v>25200</v>
          </cell>
          <cell r="I199">
            <v>7812</v>
          </cell>
          <cell r="J199">
            <v>17.329999999999998</v>
          </cell>
          <cell r="K199">
            <v>7200</v>
          </cell>
          <cell r="L199">
            <v>2232</v>
          </cell>
          <cell r="M199">
            <v>4.95</v>
          </cell>
          <cell r="N199">
            <v>32400</v>
          </cell>
          <cell r="O199">
            <v>10044</v>
          </cell>
        </row>
        <row r="200">
          <cell r="A200">
            <v>21</v>
          </cell>
          <cell r="B200" t="str">
            <v>999-G</v>
          </cell>
          <cell r="C200" t="str">
            <v>LIMPIEZA DE DERRUMBES Y HUAYCOS MEN,</v>
          </cell>
          <cell r="D200" t="str">
            <v>M3.</v>
          </cell>
          <cell r="E200">
            <v>3913</v>
          </cell>
          <cell r="F200">
            <v>1.29</v>
          </cell>
          <cell r="G200">
            <v>5047.7700000000004</v>
          </cell>
          <cell r="H200">
            <v>3913</v>
          </cell>
          <cell r="I200">
            <v>5047.7700000000004</v>
          </cell>
          <cell r="J200">
            <v>100</v>
          </cell>
          <cell r="K200">
            <v>0</v>
          </cell>
          <cell r="L200">
            <v>0</v>
          </cell>
          <cell r="M200">
            <v>0</v>
          </cell>
          <cell r="N200">
            <v>3913</v>
          </cell>
          <cell r="O200">
            <v>5047.7700000000004</v>
          </cell>
        </row>
        <row r="201">
          <cell r="A201">
            <v>22</v>
          </cell>
          <cell r="B201" t="str">
            <v>999-I</v>
          </cell>
          <cell r="C201" t="str">
            <v>LIMPIEZA DE CUNETAS</v>
          </cell>
          <cell r="D201" t="str">
            <v>ML.</v>
          </cell>
          <cell r="E201">
            <v>17500</v>
          </cell>
          <cell r="F201">
            <v>0.6</v>
          </cell>
          <cell r="G201">
            <v>10500</v>
          </cell>
          <cell r="H201">
            <v>10400</v>
          </cell>
          <cell r="I201">
            <v>6240</v>
          </cell>
          <cell r="J201">
            <v>59.43</v>
          </cell>
          <cell r="K201">
            <v>4800</v>
          </cell>
          <cell r="L201">
            <v>2880</v>
          </cell>
          <cell r="M201">
            <v>27.43</v>
          </cell>
          <cell r="N201">
            <v>15200</v>
          </cell>
          <cell r="O201">
            <v>9120</v>
          </cell>
        </row>
        <row r="202">
          <cell r="A202">
            <v>47</v>
          </cell>
          <cell r="H202"/>
          <cell r="I202"/>
          <cell r="J202"/>
          <cell r="K202"/>
          <cell r="L202"/>
          <cell r="M202"/>
          <cell r="N202"/>
          <cell r="O202"/>
        </row>
        <row r="203">
          <cell r="A203">
            <v>48</v>
          </cell>
        </row>
        <row r="204">
          <cell r="A204">
            <v>49</v>
          </cell>
          <cell r="C204" t="str">
            <v>COSTO DIRECTO</v>
          </cell>
          <cell r="G204">
            <v>679405.09999999986</v>
          </cell>
          <cell r="I204">
            <v>98272.540000000008</v>
          </cell>
          <cell r="J204">
            <v>14.46</v>
          </cell>
          <cell r="L204">
            <v>42455.07</v>
          </cell>
          <cell r="M204">
            <v>6.25</v>
          </cell>
          <cell r="O204">
            <v>140727.60999999999</v>
          </cell>
        </row>
        <row r="205">
          <cell r="A205">
            <v>50</v>
          </cell>
          <cell r="C205" t="str">
            <v>COSTO INDIRECTO</v>
          </cell>
          <cell r="E205">
            <v>0.23637576499999999</v>
          </cell>
          <cell r="G205">
            <v>160594.9</v>
          </cell>
          <cell r="I205">
            <v>23229.25</v>
          </cell>
          <cell r="J205">
            <v>14.46</v>
          </cell>
          <cell r="L205">
            <v>10035.35</v>
          </cell>
          <cell r="M205">
            <v>6.25</v>
          </cell>
          <cell r="O205">
            <v>33264.6</v>
          </cell>
        </row>
        <row r="206">
          <cell r="A206">
            <v>51</v>
          </cell>
        </row>
        <row r="207">
          <cell r="A207">
            <v>52</v>
          </cell>
          <cell r="C207" t="str">
            <v>TOTAL</v>
          </cell>
          <cell r="G207">
            <v>839999.99999999988</v>
          </cell>
          <cell r="I207">
            <v>121501.79000000001</v>
          </cell>
          <cell r="J207">
            <v>14.46</v>
          </cell>
          <cell r="L207">
            <v>52490.42</v>
          </cell>
          <cell r="M207">
            <v>6.25</v>
          </cell>
          <cell r="O207">
            <v>173992.21</v>
          </cell>
        </row>
        <row r="208">
          <cell r="A208">
            <v>53</v>
          </cell>
        </row>
        <row r="222">
          <cell r="A222">
            <v>1</v>
          </cell>
          <cell r="H222"/>
          <cell r="I222"/>
          <cell r="J222"/>
          <cell r="K222"/>
          <cell r="L222"/>
          <cell r="M222"/>
          <cell r="N222"/>
          <cell r="O222"/>
        </row>
        <row r="223">
          <cell r="A223">
            <v>2</v>
          </cell>
          <cell r="B223">
            <v>911</v>
          </cell>
          <cell r="C223" t="str">
            <v>DE CALZADA</v>
          </cell>
          <cell r="H223"/>
          <cell r="I223"/>
          <cell r="J223"/>
          <cell r="K223"/>
          <cell r="L223"/>
          <cell r="M223"/>
          <cell r="N223"/>
          <cell r="O223"/>
        </row>
        <row r="224">
          <cell r="A224">
            <v>3</v>
          </cell>
          <cell r="H224"/>
          <cell r="I224"/>
          <cell r="J224"/>
          <cell r="K224"/>
          <cell r="L224"/>
          <cell r="M224"/>
          <cell r="N224"/>
          <cell r="O224"/>
        </row>
        <row r="225">
          <cell r="A225">
            <v>4</v>
          </cell>
          <cell r="B225" t="str">
            <v>911-A</v>
          </cell>
          <cell r="C225" t="str">
            <v>CORTE EN MATERIAL SUELTO</v>
          </cell>
          <cell r="D225" t="str">
            <v>M3.</v>
          </cell>
          <cell r="E225">
            <v>69336.960000000006</v>
          </cell>
          <cell r="F225">
            <v>1.2</v>
          </cell>
          <cell r="G225">
            <v>83204.350000000006</v>
          </cell>
          <cell r="H225">
            <v>10208.630000000001</v>
          </cell>
          <cell r="I225">
            <v>12250.36</v>
          </cell>
          <cell r="J225">
            <v>14.72</v>
          </cell>
          <cell r="K225">
            <v>11334.25</v>
          </cell>
          <cell r="L225">
            <v>13601.099999999999</v>
          </cell>
          <cell r="M225">
            <v>16.350000000000001</v>
          </cell>
          <cell r="N225">
            <v>21542.880000000001</v>
          </cell>
          <cell r="O225">
            <v>25851.46</v>
          </cell>
        </row>
        <row r="226">
          <cell r="A226">
            <v>5</v>
          </cell>
          <cell r="B226" t="str">
            <v>911-B</v>
          </cell>
          <cell r="C226" t="str">
            <v>CORTE EN ROCA SUELTA</v>
          </cell>
          <cell r="D226" t="str">
            <v>M3.</v>
          </cell>
          <cell r="E226">
            <v>63426.5</v>
          </cell>
          <cell r="F226">
            <v>5.43</v>
          </cell>
          <cell r="G226">
            <v>344405.9</v>
          </cell>
          <cell r="H226">
            <v>10480.049999999999</v>
          </cell>
          <cell r="I226">
            <v>56906.67</v>
          </cell>
          <cell r="J226">
            <v>16.52</v>
          </cell>
          <cell r="K226">
            <v>14698.33</v>
          </cell>
          <cell r="L226">
            <v>79811.930000000008</v>
          </cell>
          <cell r="M226">
            <v>23.17</v>
          </cell>
          <cell r="N226">
            <v>25178.379999999997</v>
          </cell>
          <cell r="O226">
            <v>136718.6</v>
          </cell>
        </row>
        <row r="227">
          <cell r="A227">
            <v>6</v>
          </cell>
          <cell r="B227" t="str">
            <v>911-C</v>
          </cell>
          <cell r="C227" t="str">
            <v>CORTE EN ROCA FIJA</v>
          </cell>
          <cell r="D227" t="str">
            <v>M3.</v>
          </cell>
          <cell r="E227">
            <v>8401.33</v>
          </cell>
          <cell r="F227">
            <v>9.66</v>
          </cell>
          <cell r="G227">
            <v>81156.850000000006</v>
          </cell>
          <cell r="H227">
            <v>1779.25</v>
          </cell>
          <cell r="I227">
            <v>17187.560000000001</v>
          </cell>
          <cell r="J227">
            <v>21.18</v>
          </cell>
          <cell r="K227">
            <v>0</v>
          </cell>
          <cell r="L227">
            <v>0</v>
          </cell>
          <cell r="M227">
            <v>0</v>
          </cell>
          <cell r="N227">
            <v>1779.25</v>
          </cell>
          <cell r="O227">
            <v>17187.560000000001</v>
          </cell>
        </row>
        <row r="228">
          <cell r="A228">
            <v>7</v>
          </cell>
          <cell r="B228" t="str">
            <v>911-D</v>
          </cell>
          <cell r="C228" t="str">
            <v>PERFILADO EN ZONA DE CORTE</v>
          </cell>
          <cell r="D228" t="str">
            <v>M2.</v>
          </cell>
          <cell r="E228">
            <v>40137.949999999997</v>
          </cell>
          <cell r="F228">
            <v>0.23</v>
          </cell>
          <cell r="G228">
            <v>9231.73</v>
          </cell>
          <cell r="H228">
            <v>0</v>
          </cell>
          <cell r="I228">
            <v>0</v>
          </cell>
          <cell r="J228">
            <v>0</v>
          </cell>
          <cell r="K228">
            <v>0</v>
          </cell>
          <cell r="L228">
            <v>0</v>
          </cell>
          <cell r="M228">
            <v>0</v>
          </cell>
          <cell r="N228">
            <v>0</v>
          </cell>
          <cell r="O228">
            <v>0</v>
          </cell>
        </row>
        <row r="229">
          <cell r="A229">
            <v>8</v>
          </cell>
          <cell r="B229" t="str">
            <v>911-D</v>
          </cell>
          <cell r="C229" t="str">
            <v>RELLENO PRESTAMOLATERAL</v>
          </cell>
          <cell r="D229" t="str">
            <v>M3.</v>
          </cell>
          <cell r="E229">
            <v>9340.19</v>
          </cell>
          <cell r="F229">
            <v>1.1000000000000001</v>
          </cell>
          <cell r="G229">
            <v>10274.209999999999</v>
          </cell>
          <cell r="H229">
            <v>4108.07</v>
          </cell>
          <cell r="I229">
            <v>4518.88</v>
          </cell>
          <cell r="J229">
            <v>43.98</v>
          </cell>
          <cell r="K229">
            <v>0</v>
          </cell>
          <cell r="L229">
            <v>0</v>
          </cell>
          <cell r="M229">
            <v>0</v>
          </cell>
          <cell r="N229">
            <v>4108.07</v>
          </cell>
          <cell r="O229">
            <v>4518.88</v>
          </cell>
        </row>
        <row r="230">
          <cell r="A230">
            <v>9</v>
          </cell>
          <cell r="H230"/>
          <cell r="I230"/>
          <cell r="J230"/>
          <cell r="K230"/>
          <cell r="L230"/>
          <cell r="M230"/>
          <cell r="N230"/>
          <cell r="O230"/>
        </row>
        <row r="231">
          <cell r="A231">
            <v>10</v>
          </cell>
          <cell r="B231">
            <v>913</v>
          </cell>
          <cell r="C231" t="str">
            <v>DE DRENAJE</v>
          </cell>
          <cell r="H231"/>
          <cell r="I231"/>
          <cell r="J231"/>
          <cell r="K231"/>
          <cell r="L231"/>
          <cell r="M231"/>
          <cell r="N231"/>
          <cell r="O231"/>
        </row>
        <row r="232">
          <cell r="A232">
            <v>11</v>
          </cell>
          <cell r="H232"/>
          <cell r="I232"/>
          <cell r="J232"/>
          <cell r="K232"/>
          <cell r="L232"/>
          <cell r="M232"/>
          <cell r="N232"/>
          <cell r="O232"/>
        </row>
        <row r="233">
          <cell r="A233">
            <v>12</v>
          </cell>
          <cell r="B233" t="str">
            <v>913-A</v>
          </cell>
          <cell r="C233" t="str">
            <v>CONTRUCCION DE CUNETA (SIN REVESTIR)</v>
          </cell>
          <cell r="H233"/>
          <cell r="I233"/>
          <cell r="J233"/>
          <cell r="K233"/>
          <cell r="L233"/>
          <cell r="M233"/>
          <cell r="N233"/>
          <cell r="O233"/>
        </row>
        <row r="234">
          <cell r="A234">
            <v>13</v>
          </cell>
          <cell r="C234" t="str">
            <v>EN MATERIAL SUELTO</v>
          </cell>
          <cell r="D234" t="str">
            <v>M3.</v>
          </cell>
          <cell r="E234">
            <v>3482.7</v>
          </cell>
          <cell r="F234">
            <v>15.82</v>
          </cell>
          <cell r="G234">
            <v>55096.31</v>
          </cell>
          <cell r="H234">
            <v>1000.4</v>
          </cell>
          <cell r="I234">
            <v>15826.33</v>
          </cell>
          <cell r="J234">
            <v>28.72</v>
          </cell>
          <cell r="K234">
            <v>0</v>
          </cell>
          <cell r="L234">
            <v>0</v>
          </cell>
          <cell r="M234">
            <v>0</v>
          </cell>
          <cell r="N234">
            <v>1000.4</v>
          </cell>
          <cell r="O234">
            <v>15826.33</v>
          </cell>
        </row>
        <row r="235">
          <cell r="A235">
            <v>14</v>
          </cell>
          <cell r="C235" t="str">
            <v>EN ROCA SUELTA</v>
          </cell>
          <cell r="D235" t="str">
            <v>M3.</v>
          </cell>
          <cell r="E235">
            <v>1353.8</v>
          </cell>
          <cell r="F235">
            <v>18.32</v>
          </cell>
          <cell r="G235">
            <v>24801.62</v>
          </cell>
          <cell r="H235">
            <v>368.2</v>
          </cell>
          <cell r="I235">
            <v>6745.42</v>
          </cell>
          <cell r="J235">
            <v>27.2</v>
          </cell>
          <cell r="K235">
            <v>0</v>
          </cell>
          <cell r="L235">
            <v>0</v>
          </cell>
          <cell r="M235">
            <v>0</v>
          </cell>
          <cell r="N235">
            <v>368.2</v>
          </cell>
          <cell r="O235">
            <v>6745.42</v>
          </cell>
        </row>
        <row r="236">
          <cell r="A236">
            <v>15</v>
          </cell>
          <cell r="C236" t="str">
            <v>EN ROCA FIJA</v>
          </cell>
          <cell r="D236" t="str">
            <v>M3.</v>
          </cell>
          <cell r="E236">
            <v>184.6</v>
          </cell>
          <cell r="F236">
            <v>22.13</v>
          </cell>
          <cell r="G236">
            <v>4085.2</v>
          </cell>
          <cell r="H236">
            <v>0</v>
          </cell>
          <cell r="I236">
            <v>0</v>
          </cell>
          <cell r="J236">
            <v>0</v>
          </cell>
          <cell r="K236">
            <v>0</v>
          </cell>
          <cell r="L236">
            <v>0</v>
          </cell>
          <cell r="M236">
            <v>0</v>
          </cell>
          <cell r="N236">
            <v>0</v>
          </cell>
          <cell r="O236">
            <v>0</v>
          </cell>
        </row>
        <row r="237">
          <cell r="A237">
            <v>16</v>
          </cell>
          <cell r="H237"/>
          <cell r="I237"/>
          <cell r="J237"/>
          <cell r="K237"/>
          <cell r="L237"/>
          <cell r="M237"/>
          <cell r="N237"/>
          <cell r="O237"/>
        </row>
        <row r="238">
          <cell r="A238">
            <v>17</v>
          </cell>
          <cell r="B238">
            <v>999</v>
          </cell>
          <cell r="C238" t="str">
            <v xml:space="preserve">OTROS TRABAJOS </v>
          </cell>
          <cell r="H238"/>
          <cell r="I238"/>
          <cell r="J238"/>
          <cell r="K238"/>
          <cell r="L238"/>
          <cell r="M238"/>
          <cell r="N238"/>
          <cell r="O238"/>
        </row>
        <row r="239">
          <cell r="A239">
            <v>18</v>
          </cell>
          <cell r="H239"/>
          <cell r="I239"/>
          <cell r="J239"/>
          <cell r="K239"/>
          <cell r="L239"/>
          <cell r="M239"/>
          <cell r="N239"/>
          <cell r="O239"/>
        </row>
        <row r="240">
          <cell r="A240">
            <v>19</v>
          </cell>
          <cell r="B240" t="str">
            <v>999-Ñ</v>
          </cell>
          <cell r="C240" t="str">
            <v>TRAZO Y REPLANTEO</v>
          </cell>
          <cell r="D240" t="str">
            <v>KM</v>
          </cell>
          <cell r="E240">
            <v>12.9</v>
          </cell>
          <cell r="F240">
            <v>505.02</v>
          </cell>
          <cell r="G240">
            <v>6514.76</v>
          </cell>
          <cell r="H240">
            <v>6.1</v>
          </cell>
          <cell r="I240">
            <v>3080.62</v>
          </cell>
          <cell r="J240">
            <v>47.29</v>
          </cell>
          <cell r="K240">
            <v>3.5</v>
          </cell>
          <cell r="L240">
            <v>1767.5699999999997</v>
          </cell>
          <cell r="M240">
            <v>27.13</v>
          </cell>
          <cell r="N240">
            <v>9.6</v>
          </cell>
          <cell r="O240">
            <v>4848.1899999999996</v>
          </cell>
        </row>
        <row r="241">
          <cell r="A241">
            <v>20</v>
          </cell>
          <cell r="B241" t="str">
            <v>999-H</v>
          </cell>
          <cell r="C241" t="str">
            <v>ROCE Y LIMPIEZA</v>
          </cell>
          <cell r="D241" t="str">
            <v>M2.</v>
          </cell>
          <cell r="E241">
            <v>145440</v>
          </cell>
          <cell r="F241">
            <v>0.31</v>
          </cell>
          <cell r="G241">
            <v>45086.400000000001</v>
          </cell>
          <cell r="H241">
            <v>32400</v>
          </cell>
          <cell r="I241">
            <v>10044</v>
          </cell>
          <cell r="J241">
            <v>22.28</v>
          </cell>
          <cell r="K241">
            <v>43200</v>
          </cell>
          <cell r="L241">
            <v>13392</v>
          </cell>
          <cell r="M241">
            <v>29.7</v>
          </cell>
          <cell r="N241">
            <v>75600</v>
          </cell>
          <cell r="O241">
            <v>23436</v>
          </cell>
        </row>
        <row r="242">
          <cell r="A242">
            <v>21</v>
          </cell>
          <cell r="B242" t="str">
            <v>999-G</v>
          </cell>
          <cell r="C242" t="str">
            <v>LIMPIEZA DE DERRUMBES Y HUAYCOS MEN,</v>
          </cell>
          <cell r="D242" t="str">
            <v>M3.</v>
          </cell>
          <cell r="E242">
            <v>3913</v>
          </cell>
          <cell r="F242">
            <v>1.29</v>
          </cell>
          <cell r="G242">
            <v>5047.7700000000004</v>
          </cell>
          <cell r="H242">
            <v>3913</v>
          </cell>
          <cell r="I242">
            <v>5047.7700000000004</v>
          </cell>
          <cell r="J242">
            <v>100</v>
          </cell>
          <cell r="K242">
            <v>0</v>
          </cell>
          <cell r="L242">
            <v>0</v>
          </cell>
          <cell r="M242">
            <v>0</v>
          </cell>
          <cell r="N242">
            <v>3913</v>
          </cell>
          <cell r="O242">
            <v>5047.7700000000004</v>
          </cell>
        </row>
        <row r="243">
          <cell r="A243">
            <v>22</v>
          </cell>
          <cell r="B243" t="str">
            <v>999-I</v>
          </cell>
          <cell r="C243" t="str">
            <v>LIMPIEZA DE CUNETAS</v>
          </cell>
          <cell r="D243" t="str">
            <v>ML.</v>
          </cell>
          <cell r="E243">
            <v>17500</v>
          </cell>
          <cell r="F243">
            <v>0.6</v>
          </cell>
          <cell r="G243">
            <v>10500</v>
          </cell>
          <cell r="H243">
            <v>15200</v>
          </cell>
          <cell r="I243">
            <v>9120</v>
          </cell>
          <cell r="J243">
            <v>86.86</v>
          </cell>
          <cell r="K243">
            <v>0</v>
          </cell>
          <cell r="L243">
            <v>0</v>
          </cell>
          <cell r="M243">
            <v>0</v>
          </cell>
          <cell r="N243">
            <v>15200</v>
          </cell>
          <cell r="O243">
            <v>9120</v>
          </cell>
        </row>
        <row r="244">
          <cell r="A244">
            <v>47</v>
          </cell>
          <cell r="H244"/>
          <cell r="I244"/>
          <cell r="J244"/>
          <cell r="K244"/>
          <cell r="L244"/>
          <cell r="M244"/>
          <cell r="N244"/>
          <cell r="O244"/>
        </row>
        <row r="245">
          <cell r="A245">
            <v>48</v>
          </cell>
        </row>
        <row r="246">
          <cell r="A246">
            <v>49</v>
          </cell>
          <cell r="C246" t="str">
            <v>COSTO DIRECTO</v>
          </cell>
          <cell r="G246">
            <v>679405.09999999986</v>
          </cell>
          <cell r="I246">
            <v>140727.60999999999</v>
          </cell>
          <cell r="J246">
            <v>20.71</v>
          </cell>
          <cell r="L246">
            <v>108572.6</v>
          </cell>
          <cell r="M246">
            <v>15.98</v>
          </cell>
          <cell r="O246">
            <v>249300.21</v>
          </cell>
        </row>
        <row r="247">
          <cell r="A247">
            <v>50</v>
          </cell>
          <cell r="C247" t="str">
            <v>COSTO INDIRECTO</v>
          </cell>
          <cell r="E247">
            <v>0.23637576499999999</v>
          </cell>
          <cell r="G247">
            <v>160594.9</v>
          </cell>
          <cell r="I247">
            <v>33264.6</v>
          </cell>
          <cell r="J247">
            <v>20.71</v>
          </cell>
          <cell r="L247">
            <v>25663.93</v>
          </cell>
          <cell r="M247">
            <v>15.98</v>
          </cell>
          <cell r="O247">
            <v>58928.53</v>
          </cell>
        </row>
        <row r="248">
          <cell r="A248">
            <v>51</v>
          </cell>
        </row>
        <row r="249">
          <cell r="A249">
            <v>52</v>
          </cell>
          <cell r="C249" t="str">
            <v>TOTAL</v>
          </cell>
          <cell r="G249">
            <v>839999.99999999988</v>
          </cell>
          <cell r="I249">
            <v>173992.21</v>
          </cell>
          <cell r="J249">
            <v>20.71</v>
          </cell>
          <cell r="L249">
            <v>134236.53</v>
          </cell>
          <cell r="M249">
            <v>15.98</v>
          </cell>
          <cell r="O249">
            <v>308228.74</v>
          </cell>
        </row>
        <row r="250">
          <cell r="A250">
            <v>53</v>
          </cell>
        </row>
        <row r="382">
          <cell r="A382">
            <v>1</v>
          </cell>
          <cell r="H382"/>
          <cell r="I382"/>
          <cell r="J382"/>
          <cell r="K382"/>
          <cell r="L382"/>
          <cell r="M382"/>
          <cell r="N382"/>
          <cell r="O382"/>
        </row>
        <row r="383">
          <cell r="A383">
            <v>2</v>
          </cell>
          <cell r="C383" t="str">
            <v>OBRAS PRELIMINARES</v>
          </cell>
          <cell r="H383"/>
          <cell r="I383"/>
          <cell r="J383"/>
          <cell r="K383"/>
          <cell r="L383"/>
          <cell r="M383"/>
          <cell r="N383"/>
          <cell r="O383"/>
        </row>
        <row r="384">
          <cell r="A384">
            <v>3</v>
          </cell>
          <cell r="H384"/>
          <cell r="I384"/>
          <cell r="J384"/>
          <cell r="K384"/>
          <cell r="L384"/>
          <cell r="M384"/>
          <cell r="N384"/>
          <cell r="O384"/>
        </row>
        <row r="385">
          <cell r="A385">
            <v>4</v>
          </cell>
          <cell r="B385" t="str">
            <v>999-Ñ</v>
          </cell>
          <cell r="C385" t="str">
            <v>TRAZO Y REPLANTEO</v>
          </cell>
          <cell r="D385" t="str">
            <v>KM.</v>
          </cell>
          <cell r="E385">
            <v>7.5</v>
          </cell>
          <cell r="F385">
            <v>428.4</v>
          </cell>
          <cell r="G385">
            <v>3213</v>
          </cell>
          <cell r="H385">
            <v>21542.880000000001</v>
          </cell>
          <cell r="I385">
            <v>9228969.7899999991</v>
          </cell>
          <cell r="J385">
            <v>287238.40000000002</v>
          </cell>
          <cell r="K385">
            <v>0</v>
          </cell>
          <cell r="L385">
            <v>0</v>
          </cell>
          <cell r="M385">
            <v>0</v>
          </cell>
          <cell r="N385">
            <v>21542.880000000001</v>
          </cell>
          <cell r="O385">
            <v>9228969.7899999991</v>
          </cell>
        </row>
        <row r="386">
          <cell r="A386">
            <v>5</v>
          </cell>
          <cell r="B386" t="str">
            <v>999-H</v>
          </cell>
          <cell r="C386" t="str">
            <v>ROCE Y LIMPIEZA</v>
          </cell>
          <cell r="D386" t="str">
            <v>M2</v>
          </cell>
          <cell r="E386">
            <v>47200</v>
          </cell>
          <cell r="F386">
            <v>0.27</v>
          </cell>
          <cell r="G386">
            <v>12744</v>
          </cell>
          <cell r="H386">
            <v>25178.379999999997</v>
          </cell>
          <cell r="I386">
            <v>6798.16</v>
          </cell>
          <cell r="J386">
            <v>53.34</v>
          </cell>
          <cell r="K386">
            <v>0</v>
          </cell>
          <cell r="L386">
            <v>0</v>
          </cell>
          <cell r="M386">
            <v>0</v>
          </cell>
          <cell r="N386">
            <v>25178.379999999997</v>
          </cell>
          <cell r="O386">
            <v>6798.16</v>
          </cell>
        </row>
        <row r="387">
          <cell r="A387">
            <v>6</v>
          </cell>
          <cell r="H387"/>
          <cell r="I387"/>
          <cell r="J387"/>
          <cell r="K387"/>
          <cell r="L387"/>
          <cell r="M387"/>
          <cell r="N387"/>
          <cell r="O387"/>
        </row>
        <row r="388">
          <cell r="A388">
            <v>7</v>
          </cell>
          <cell r="C388" t="str">
            <v>EXPLANACIONES</v>
          </cell>
          <cell r="H388"/>
          <cell r="I388"/>
          <cell r="J388"/>
          <cell r="K388"/>
          <cell r="L388"/>
          <cell r="M388"/>
          <cell r="N388"/>
          <cell r="O388"/>
        </row>
        <row r="389">
          <cell r="A389">
            <v>8</v>
          </cell>
          <cell r="H389"/>
          <cell r="I389"/>
          <cell r="J389"/>
          <cell r="K389"/>
          <cell r="L389"/>
          <cell r="M389"/>
          <cell r="N389"/>
          <cell r="O389"/>
        </row>
        <row r="390">
          <cell r="A390">
            <v>9</v>
          </cell>
          <cell r="B390" t="str">
            <v>911-A</v>
          </cell>
          <cell r="C390" t="str">
            <v>CORTE EN MATERIAL SUELTO</v>
          </cell>
          <cell r="D390" t="str">
            <v>M3.</v>
          </cell>
          <cell r="E390">
            <v>75335.024999999994</v>
          </cell>
          <cell r="F390">
            <v>1.07</v>
          </cell>
          <cell r="G390">
            <v>80608.479999999996</v>
          </cell>
          <cell r="H390">
            <v>0</v>
          </cell>
          <cell r="I390">
            <v>0</v>
          </cell>
          <cell r="J390">
            <v>0</v>
          </cell>
          <cell r="K390">
            <v>13916</v>
          </cell>
          <cell r="L390">
            <v>14890.12</v>
          </cell>
          <cell r="M390">
            <v>18.47</v>
          </cell>
          <cell r="N390">
            <v>13916</v>
          </cell>
          <cell r="O390">
            <v>14890.12</v>
          </cell>
        </row>
        <row r="391">
          <cell r="A391">
            <v>10</v>
          </cell>
          <cell r="B391" t="str">
            <v>911-B</v>
          </cell>
          <cell r="C391" t="str">
            <v>CORTE EN ROCA SUELTA</v>
          </cell>
          <cell r="D391" t="str">
            <v>M3.</v>
          </cell>
          <cell r="E391">
            <v>11793.26</v>
          </cell>
          <cell r="F391">
            <v>5.08</v>
          </cell>
          <cell r="G391">
            <v>59909.760000000002</v>
          </cell>
          <cell r="H391">
            <v>0</v>
          </cell>
          <cell r="I391">
            <v>0</v>
          </cell>
          <cell r="J391">
            <v>0</v>
          </cell>
          <cell r="K391">
            <v>0</v>
          </cell>
          <cell r="L391">
            <v>0</v>
          </cell>
          <cell r="M391">
            <v>0</v>
          </cell>
          <cell r="N391">
            <v>0</v>
          </cell>
          <cell r="O391">
            <v>0</v>
          </cell>
        </row>
        <row r="392">
          <cell r="A392">
            <v>11</v>
          </cell>
          <cell r="B392" t="str">
            <v>911-C</v>
          </cell>
          <cell r="C392" t="str">
            <v>CORTE EN ROCA FIJA</v>
          </cell>
          <cell r="D392" t="str">
            <v>M3.</v>
          </cell>
          <cell r="E392">
            <v>17937.8</v>
          </cell>
          <cell r="F392">
            <v>8.9499999999999993</v>
          </cell>
          <cell r="G392">
            <v>160543.31</v>
          </cell>
          <cell r="H392">
            <v>0</v>
          </cell>
          <cell r="I392">
            <v>0</v>
          </cell>
          <cell r="J392">
            <v>0</v>
          </cell>
          <cell r="K392">
            <v>4561</v>
          </cell>
          <cell r="L392">
            <v>40820.949999999997</v>
          </cell>
          <cell r="M392">
            <v>25.43</v>
          </cell>
          <cell r="N392">
            <v>4561</v>
          </cell>
          <cell r="O392">
            <v>40820.949999999997</v>
          </cell>
        </row>
        <row r="393">
          <cell r="A393">
            <v>12</v>
          </cell>
          <cell r="B393" t="str">
            <v>911-F</v>
          </cell>
          <cell r="C393" t="str">
            <v>PRESTAMO LATERAL</v>
          </cell>
          <cell r="D393" t="str">
            <v>M3.</v>
          </cell>
          <cell r="E393">
            <v>1340.25</v>
          </cell>
          <cell r="F393">
            <v>2.2400000000000002</v>
          </cell>
          <cell r="G393">
            <v>3002.16</v>
          </cell>
          <cell r="H393">
            <v>0</v>
          </cell>
          <cell r="I393">
            <v>0</v>
          </cell>
          <cell r="J393">
            <v>0</v>
          </cell>
          <cell r="K393">
            <v>58</v>
          </cell>
          <cell r="L393">
            <v>129.91999999999999</v>
          </cell>
          <cell r="M393">
            <v>4.33</v>
          </cell>
          <cell r="N393">
            <v>58</v>
          </cell>
          <cell r="O393">
            <v>129.91999999999999</v>
          </cell>
        </row>
        <row r="394">
          <cell r="A394">
            <v>13</v>
          </cell>
          <cell r="B394" t="str">
            <v>911-D</v>
          </cell>
          <cell r="C394" t="str">
            <v>PERFILADO Y COMPACTADO DE SUB - RASANTE</v>
          </cell>
          <cell r="D394" t="str">
            <v>M2.</v>
          </cell>
          <cell r="E394">
            <v>18563.5</v>
          </cell>
          <cell r="F394">
            <v>0.32</v>
          </cell>
          <cell r="G394">
            <v>5940.32</v>
          </cell>
          <cell r="H394">
            <v>1000.4</v>
          </cell>
          <cell r="I394">
            <v>320.13</v>
          </cell>
          <cell r="J394">
            <v>5.39</v>
          </cell>
          <cell r="K394">
            <v>0</v>
          </cell>
          <cell r="L394">
            <v>0</v>
          </cell>
          <cell r="M394">
            <v>0</v>
          </cell>
          <cell r="N394">
            <v>1000.4</v>
          </cell>
          <cell r="O394">
            <v>320.13</v>
          </cell>
        </row>
        <row r="395">
          <cell r="A395">
            <v>14</v>
          </cell>
          <cell r="B395" t="str">
            <v>999-G</v>
          </cell>
          <cell r="C395" t="str">
            <v>ELIMINAC. DE DERRUMB. Y HUAYCOS MENORES</v>
          </cell>
          <cell r="D395" t="str">
            <v>M3.</v>
          </cell>
          <cell r="E395">
            <v>12927.51</v>
          </cell>
          <cell r="F395">
            <v>1.89</v>
          </cell>
          <cell r="G395">
            <v>24432.99</v>
          </cell>
          <cell r="H395">
            <v>368.2</v>
          </cell>
          <cell r="I395">
            <v>695.9</v>
          </cell>
          <cell r="J395">
            <v>2.85</v>
          </cell>
          <cell r="K395">
            <v>0</v>
          </cell>
          <cell r="L395">
            <v>0</v>
          </cell>
          <cell r="M395">
            <v>0</v>
          </cell>
          <cell r="N395">
            <v>368.2</v>
          </cell>
          <cell r="O395">
            <v>695.9</v>
          </cell>
        </row>
        <row r="396">
          <cell r="A396">
            <v>15</v>
          </cell>
          <cell r="H396"/>
          <cell r="I396"/>
          <cell r="J396"/>
          <cell r="K396"/>
          <cell r="L396"/>
          <cell r="M396"/>
          <cell r="N396"/>
          <cell r="O396"/>
        </row>
        <row r="397">
          <cell r="A397">
            <v>16</v>
          </cell>
          <cell r="C397" t="str">
            <v>OBRAS DE ARTE Y DRENAJE</v>
          </cell>
          <cell r="H397"/>
          <cell r="I397"/>
          <cell r="J397"/>
          <cell r="K397"/>
          <cell r="L397"/>
          <cell r="M397"/>
          <cell r="N397"/>
          <cell r="O397"/>
        </row>
        <row r="398">
          <cell r="A398">
            <v>17</v>
          </cell>
          <cell r="H398"/>
          <cell r="I398"/>
          <cell r="J398"/>
          <cell r="K398"/>
          <cell r="L398"/>
          <cell r="M398"/>
          <cell r="N398"/>
          <cell r="O398"/>
        </row>
        <row r="399">
          <cell r="A399">
            <v>18</v>
          </cell>
          <cell r="B399" t="str">
            <v>913-A</v>
          </cell>
          <cell r="C399" t="str">
            <v>CONSTRUCCION DE CUNETA SIN REVESTIR</v>
          </cell>
          <cell r="H399"/>
          <cell r="I399"/>
          <cell r="J399"/>
          <cell r="K399"/>
          <cell r="L399"/>
          <cell r="M399"/>
          <cell r="N399"/>
          <cell r="O399"/>
        </row>
        <row r="400">
          <cell r="A400">
            <v>19</v>
          </cell>
          <cell r="C400" t="str">
            <v>EN MATERIAL SUELTO</v>
          </cell>
          <cell r="D400" t="str">
            <v>M3.</v>
          </cell>
          <cell r="E400">
            <v>1337.6</v>
          </cell>
          <cell r="F400">
            <v>14.66</v>
          </cell>
          <cell r="G400">
            <v>19609.22</v>
          </cell>
          <cell r="H400">
            <v>9.6</v>
          </cell>
          <cell r="I400">
            <v>140.74</v>
          </cell>
          <cell r="J400">
            <v>0.72</v>
          </cell>
          <cell r="K400">
            <v>357.2</v>
          </cell>
          <cell r="L400">
            <v>5236.55</v>
          </cell>
          <cell r="M400">
            <v>26.7</v>
          </cell>
          <cell r="N400">
            <v>366.8</v>
          </cell>
          <cell r="O400">
            <v>5377.29</v>
          </cell>
        </row>
        <row r="401">
          <cell r="A401">
            <v>20</v>
          </cell>
          <cell r="C401" t="str">
            <v>EN ROCA SUELTA</v>
          </cell>
          <cell r="D401" t="str">
            <v>M3.</v>
          </cell>
          <cell r="E401">
            <v>224</v>
          </cell>
          <cell r="F401">
            <v>18.260000000000002</v>
          </cell>
          <cell r="G401">
            <v>4090.24</v>
          </cell>
          <cell r="H401">
            <v>75600</v>
          </cell>
          <cell r="I401">
            <v>1380456</v>
          </cell>
          <cell r="J401">
            <v>33750</v>
          </cell>
          <cell r="K401">
            <v>78.400000000000006</v>
          </cell>
          <cell r="L401">
            <v>1431.5800000000745</v>
          </cell>
          <cell r="M401">
            <v>35</v>
          </cell>
          <cell r="N401">
            <v>75678.399999999994</v>
          </cell>
          <cell r="O401">
            <v>1381887.58</v>
          </cell>
        </row>
        <row r="402">
          <cell r="A402">
            <v>21</v>
          </cell>
          <cell r="C402" t="str">
            <v>EN ROCA FIJA</v>
          </cell>
          <cell r="D402" t="str">
            <v>M3.</v>
          </cell>
          <cell r="E402">
            <v>171.6</v>
          </cell>
          <cell r="F402">
            <v>21.71</v>
          </cell>
          <cell r="G402">
            <v>3725.44</v>
          </cell>
          <cell r="H402">
            <v>3913</v>
          </cell>
          <cell r="I402">
            <v>84951.23</v>
          </cell>
          <cell r="J402">
            <v>2280.3000000000002</v>
          </cell>
          <cell r="K402">
            <v>0</v>
          </cell>
          <cell r="L402">
            <v>0</v>
          </cell>
          <cell r="M402">
            <v>0</v>
          </cell>
          <cell r="N402">
            <v>3913</v>
          </cell>
          <cell r="O402">
            <v>84951.23</v>
          </cell>
        </row>
        <row r="403">
          <cell r="A403">
            <v>22</v>
          </cell>
          <cell r="B403" t="str">
            <v>913-A</v>
          </cell>
          <cell r="C403" t="str">
            <v>CONSTR. DE CUNETA (PIEDRA EMBOQUILLADA)</v>
          </cell>
          <cell r="H403"/>
          <cell r="I403"/>
          <cell r="J403"/>
          <cell r="K403"/>
          <cell r="L403"/>
          <cell r="M403"/>
          <cell r="N403"/>
          <cell r="O403"/>
        </row>
        <row r="404">
          <cell r="A404">
            <v>23</v>
          </cell>
          <cell r="C404" t="str">
            <v>EXCAV. Y COMPACTACION</v>
          </cell>
          <cell r="D404" t="str">
            <v>M3.</v>
          </cell>
          <cell r="E404">
            <v>2000</v>
          </cell>
          <cell r="F404">
            <v>13.3</v>
          </cell>
          <cell r="G404">
            <v>26600</v>
          </cell>
          <cell r="H404">
            <v>15200</v>
          </cell>
          <cell r="I404">
            <v>202160</v>
          </cell>
          <cell r="J404">
            <v>760</v>
          </cell>
          <cell r="K404">
            <v>0</v>
          </cell>
          <cell r="L404">
            <v>0</v>
          </cell>
          <cell r="M404">
            <v>0</v>
          </cell>
          <cell r="N404">
            <v>15200</v>
          </cell>
          <cell r="O404">
            <v>202160</v>
          </cell>
        </row>
        <row r="405">
          <cell r="A405">
            <v>24</v>
          </cell>
          <cell r="C405" t="str">
            <v>ELIMINACION DE MATERIAL EXCEDENTE E INADEC.</v>
          </cell>
          <cell r="D405" t="str">
            <v>M3.</v>
          </cell>
          <cell r="E405">
            <v>2200</v>
          </cell>
          <cell r="F405">
            <v>10.67</v>
          </cell>
          <cell r="G405">
            <v>23474</v>
          </cell>
          <cell r="H405">
            <v>15200</v>
          </cell>
          <cell r="I405">
            <v>162184</v>
          </cell>
          <cell r="J405">
            <v>690.91</v>
          </cell>
          <cell r="K405">
            <v>0</v>
          </cell>
          <cell r="L405">
            <v>0</v>
          </cell>
          <cell r="M405">
            <v>0</v>
          </cell>
          <cell r="N405">
            <v>15200</v>
          </cell>
          <cell r="O405">
            <v>162184</v>
          </cell>
        </row>
        <row r="406">
          <cell r="A406">
            <v>25</v>
          </cell>
          <cell r="C406" t="str">
            <v>PIEDRA EMBOQUILLADA</v>
          </cell>
          <cell r="D406" t="str">
            <v>M3.</v>
          </cell>
          <cell r="E406">
            <v>880</v>
          </cell>
          <cell r="F406">
            <v>102.29</v>
          </cell>
          <cell r="G406">
            <v>90015.2</v>
          </cell>
          <cell r="H406">
            <v>15200</v>
          </cell>
          <cell r="I406">
            <v>1554808</v>
          </cell>
          <cell r="J406">
            <v>1727.27</v>
          </cell>
          <cell r="K406">
            <v>140.80000000000001</v>
          </cell>
          <cell r="L406">
            <v>14402.429999999935</v>
          </cell>
          <cell r="M406">
            <v>16</v>
          </cell>
          <cell r="N406">
            <v>15340.8</v>
          </cell>
          <cell r="O406">
            <v>1569210.43</v>
          </cell>
        </row>
        <row r="407">
          <cell r="A407">
            <v>26</v>
          </cell>
          <cell r="B407" t="str">
            <v>913-A</v>
          </cell>
          <cell r="C407" t="str">
            <v>CONSTR. DE CUNETA (CONCRETO ARMADO)</v>
          </cell>
          <cell r="H407"/>
          <cell r="I407"/>
          <cell r="J407"/>
          <cell r="K407"/>
          <cell r="L407"/>
          <cell r="M407"/>
          <cell r="N407"/>
          <cell r="O407"/>
        </row>
        <row r="408">
          <cell r="A408">
            <v>27</v>
          </cell>
          <cell r="C408" t="str">
            <v>EXCAV. Y COMPACTACION</v>
          </cell>
          <cell r="D408" t="str">
            <v>M3.</v>
          </cell>
          <cell r="E408">
            <v>500</v>
          </cell>
          <cell r="F408">
            <v>13.3</v>
          </cell>
          <cell r="G408">
            <v>6650</v>
          </cell>
          <cell r="H408">
            <v>15200</v>
          </cell>
          <cell r="I408">
            <v>202160</v>
          </cell>
          <cell r="J408">
            <v>3040</v>
          </cell>
          <cell r="K408">
            <v>400</v>
          </cell>
          <cell r="L408">
            <v>5320</v>
          </cell>
          <cell r="M408">
            <v>80</v>
          </cell>
          <cell r="N408">
            <v>15600</v>
          </cell>
          <cell r="O408">
            <v>207480</v>
          </cell>
        </row>
        <row r="409">
          <cell r="A409">
            <v>28</v>
          </cell>
          <cell r="C409" t="str">
            <v>ELIMINACION DE MATERIAL EXCEDENTE E INADEC.</v>
          </cell>
          <cell r="D409" t="str">
            <v>M3.</v>
          </cell>
          <cell r="E409">
            <v>550</v>
          </cell>
          <cell r="F409">
            <v>10.67</v>
          </cell>
          <cell r="G409">
            <v>5868.5</v>
          </cell>
          <cell r="H409">
            <v>15200</v>
          </cell>
          <cell r="I409">
            <v>162184</v>
          </cell>
          <cell r="J409">
            <v>2763.64</v>
          </cell>
          <cell r="K409">
            <v>440</v>
          </cell>
          <cell r="L409">
            <v>4694.7999999999884</v>
          </cell>
          <cell r="M409">
            <v>80</v>
          </cell>
          <cell r="N409">
            <v>15640</v>
          </cell>
          <cell r="O409">
            <v>166878.79999999999</v>
          </cell>
        </row>
        <row r="410">
          <cell r="A410">
            <v>29</v>
          </cell>
          <cell r="C410" t="str">
            <v>ENCOFRADO Y DESENCOFRADO</v>
          </cell>
          <cell r="D410" t="str">
            <v>M2.</v>
          </cell>
          <cell r="E410">
            <v>400</v>
          </cell>
          <cell r="F410">
            <v>27.67</v>
          </cell>
          <cell r="G410">
            <v>11068</v>
          </cell>
          <cell r="H410">
            <v>15200</v>
          </cell>
          <cell r="I410">
            <v>420584</v>
          </cell>
          <cell r="J410">
            <v>3800</v>
          </cell>
          <cell r="K410">
            <v>0</v>
          </cell>
          <cell r="L410">
            <v>0</v>
          </cell>
          <cell r="M410">
            <v>0</v>
          </cell>
          <cell r="N410">
            <v>15200</v>
          </cell>
          <cell r="O410">
            <v>420584</v>
          </cell>
        </row>
        <row r="411">
          <cell r="A411">
            <v>30</v>
          </cell>
          <cell r="C411" t="str">
            <v>CONCRETO ARMADO F'c = 140 Kg/cm2</v>
          </cell>
          <cell r="D411" t="str">
            <v>M3.</v>
          </cell>
          <cell r="E411">
            <v>220</v>
          </cell>
          <cell r="F411">
            <v>237.08</v>
          </cell>
          <cell r="G411">
            <v>52157.599999999999</v>
          </cell>
          <cell r="H411">
            <v>15200</v>
          </cell>
          <cell r="I411">
            <v>3603616</v>
          </cell>
          <cell r="J411">
            <v>6909.09</v>
          </cell>
          <cell r="K411">
            <v>0</v>
          </cell>
          <cell r="L411">
            <v>0</v>
          </cell>
          <cell r="M411">
            <v>0</v>
          </cell>
          <cell r="N411">
            <v>15200</v>
          </cell>
          <cell r="O411">
            <v>3603616</v>
          </cell>
        </row>
        <row r="412">
          <cell r="A412">
            <v>31</v>
          </cell>
          <cell r="B412" t="str">
            <v>913-B</v>
          </cell>
          <cell r="C412" t="str">
            <v>CONSTRUCCION DE ALCANTARILLAS</v>
          </cell>
          <cell r="H412"/>
          <cell r="I412"/>
          <cell r="J412"/>
          <cell r="K412"/>
          <cell r="L412"/>
          <cell r="M412"/>
          <cell r="N412"/>
          <cell r="O412"/>
        </row>
        <row r="413">
          <cell r="A413">
            <v>32</v>
          </cell>
          <cell r="C413" t="str">
            <v>EXCAV. Y COMPACTACION</v>
          </cell>
          <cell r="D413" t="str">
            <v>M3.</v>
          </cell>
          <cell r="E413">
            <v>61.2</v>
          </cell>
          <cell r="F413">
            <v>13.3</v>
          </cell>
          <cell r="G413">
            <v>813.96</v>
          </cell>
          <cell r="H413">
            <v>15200</v>
          </cell>
          <cell r="I413">
            <v>202160</v>
          </cell>
          <cell r="J413">
            <v>24836.6</v>
          </cell>
          <cell r="K413">
            <v>9.36</v>
          </cell>
          <cell r="L413">
            <v>124.48999999999069</v>
          </cell>
          <cell r="M413">
            <v>15.29</v>
          </cell>
          <cell r="N413">
            <v>15209.36</v>
          </cell>
          <cell r="O413">
            <v>202284.49</v>
          </cell>
        </row>
        <row r="414">
          <cell r="A414">
            <v>33</v>
          </cell>
          <cell r="C414" t="str">
            <v>PIEDRA SELECCIONADA</v>
          </cell>
          <cell r="D414" t="str">
            <v>M3.</v>
          </cell>
          <cell r="E414">
            <v>22.95</v>
          </cell>
          <cell r="F414">
            <v>45.27</v>
          </cell>
          <cell r="G414">
            <v>1038.95</v>
          </cell>
          <cell r="H414">
            <v>15200</v>
          </cell>
          <cell r="I414">
            <v>688104</v>
          </cell>
          <cell r="J414">
            <v>66230.94</v>
          </cell>
          <cell r="K414">
            <v>3.51</v>
          </cell>
          <cell r="L414">
            <v>158.90000000002328</v>
          </cell>
          <cell r="M414">
            <v>15.29</v>
          </cell>
          <cell r="N414">
            <v>15203.51</v>
          </cell>
          <cell r="O414">
            <v>688262.9</v>
          </cell>
        </row>
        <row r="415">
          <cell r="A415">
            <v>34</v>
          </cell>
          <cell r="C415" t="str">
            <v>COLOCACION Y ACOMODO</v>
          </cell>
          <cell r="D415" t="str">
            <v>M3.</v>
          </cell>
          <cell r="E415">
            <v>22.95</v>
          </cell>
          <cell r="F415">
            <v>21.14</v>
          </cell>
          <cell r="G415">
            <v>485.16</v>
          </cell>
          <cell r="H415">
            <v>15200</v>
          </cell>
          <cell r="I415">
            <v>321328</v>
          </cell>
          <cell r="J415">
            <v>66230.94</v>
          </cell>
          <cell r="K415">
            <v>3.51</v>
          </cell>
          <cell r="L415">
            <v>74.200000000011642</v>
          </cell>
          <cell r="M415">
            <v>15.29</v>
          </cell>
          <cell r="N415">
            <v>15203.51</v>
          </cell>
          <cell r="O415">
            <v>321402.2</v>
          </cell>
        </row>
        <row r="416">
          <cell r="A416">
            <v>35</v>
          </cell>
          <cell r="C416" t="str">
            <v>ENCOFRADO Y DESENCOFRADO</v>
          </cell>
          <cell r="D416" t="str">
            <v>M2.</v>
          </cell>
          <cell r="E416">
            <v>17.95</v>
          </cell>
          <cell r="F416">
            <v>27.67</v>
          </cell>
          <cell r="G416">
            <v>496.68</v>
          </cell>
          <cell r="H416">
            <v>15200</v>
          </cell>
          <cell r="I416">
            <v>420584</v>
          </cell>
          <cell r="J416">
            <v>84679.67</v>
          </cell>
          <cell r="K416">
            <v>2.71</v>
          </cell>
          <cell r="L416">
            <v>74.989999999990687</v>
          </cell>
          <cell r="M416">
            <v>15.1</v>
          </cell>
          <cell r="N416">
            <v>15202.71</v>
          </cell>
          <cell r="O416">
            <v>420658.99</v>
          </cell>
        </row>
        <row r="417">
          <cell r="A417">
            <v>36</v>
          </cell>
          <cell r="C417" t="str">
            <v>CONCRETO ARMADO F'c = 175 Kg/cm2</v>
          </cell>
          <cell r="D417" t="str">
            <v>M3.</v>
          </cell>
          <cell r="E417">
            <v>12.75</v>
          </cell>
          <cell r="F417">
            <v>298.45</v>
          </cell>
          <cell r="G417">
            <v>3805.24</v>
          </cell>
          <cell r="H417">
            <v>15200</v>
          </cell>
          <cell r="I417">
            <v>4536440</v>
          </cell>
          <cell r="J417">
            <v>119215.69</v>
          </cell>
          <cell r="K417">
            <v>1.95</v>
          </cell>
          <cell r="L417">
            <v>581.98000000044703</v>
          </cell>
          <cell r="M417">
            <v>15.29</v>
          </cell>
          <cell r="N417">
            <v>15201.95</v>
          </cell>
          <cell r="O417">
            <v>4537021.9800000004</v>
          </cell>
        </row>
        <row r="418">
          <cell r="A418">
            <v>37</v>
          </cell>
          <cell r="C418" t="str">
            <v>RELLENO PARA ALCANTARILLAS</v>
          </cell>
          <cell r="D418" t="str">
            <v>M3.</v>
          </cell>
          <cell r="E418">
            <v>10.199999999999999</v>
          </cell>
          <cell r="F418">
            <v>25.23</v>
          </cell>
          <cell r="G418">
            <v>257.35000000000002</v>
          </cell>
          <cell r="H418">
            <v>15200</v>
          </cell>
          <cell r="I418">
            <v>383496</v>
          </cell>
          <cell r="J418">
            <v>149019.60999999999</v>
          </cell>
          <cell r="K418">
            <v>1.56</v>
          </cell>
          <cell r="L418">
            <v>39.35999999998603</v>
          </cell>
          <cell r="M418">
            <v>15.29</v>
          </cell>
          <cell r="N418">
            <v>15201.56</v>
          </cell>
          <cell r="O418">
            <v>383535.35999999999</v>
          </cell>
        </row>
        <row r="419">
          <cell r="A419">
            <v>38</v>
          </cell>
          <cell r="B419" t="str">
            <v>915-A</v>
          </cell>
          <cell r="C419" t="str">
            <v>CONSTRUCCION DE MUROS SECOS</v>
          </cell>
          <cell r="H419"/>
          <cell r="I419"/>
          <cell r="J419"/>
          <cell r="K419"/>
          <cell r="L419"/>
          <cell r="M419"/>
          <cell r="N419"/>
          <cell r="O419"/>
        </row>
        <row r="420">
          <cell r="A420">
            <v>39</v>
          </cell>
          <cell r="C420" t="str">
            <v>EXCAV. Y COMPACTACION</v>
          </cell>
          <cell r="D420" t="str">
            <v>M3.</v>
          </cell>
          <cell r="E420">
            <v>107.89</v>
          </cell>
          <cell r="F420">
            <v>13.3</v>
          </cell>
          <cell r="G420">
            <v>1434.94</v>
          </cell>
          <cell r="H420">
            <v>15200</v>
          </cell>
          <cell r="I420">
            <v>202160</v>
          </cell>
          <cell r="J420">
            <v>14088.42</v>
          </cell>
          <cell r="K420">
            <v>0</v>
          </cell>
          <cell r="L420">
            <v>0</v>
          </cell>
          <cell r="M420">
            <v>0</v>
          </cell>
          <cell r="N420">
            <v>15200</v>
          </cell>
          <cell r="O420">
            <v>202160</v>
          </cell>
        </row>
        <row r="421">
          <cell r="A421">
            <v>40</v>
          </cell>
          <cell r="C421" t="str">
            <v>PIEDRA SELECCIONADA</v>
          </cell>
          <cell r="D421" t="str">
            <v>M3.</v>
          </cell>
          <cell r="E421">
            <v>311.48</v>
          </cell>
          <cell r="F421">
            <v>45.53</v>
          </cell>
          <cell r="G421">
            <v>14181.68</v>
          </cell>
          <cell r="H421">
            <v>15200</v>
          </cell>
          <cell r="I421">
            <v>692056</v>
          </cell>
          <cell r="J421">
            <v>4879.93</v>
          </cell>
          <cell r="K421">
            <v>0</v>
          </cell>
          <cell r="L421">
            <v>0</v>
          </cell>
          <cell r="M421">
            <v>0</v>
          </cell>
          <cell r="N421">
            <v>15200</v>
          </cell>
          <cell r="O421">
            <v>692056</v>
          </cell>
        </row>
        <row r="422">
          <cell r="A422">
            <v>41</v>
          </cell>
          <cell r="C422" t="str">
            <v>COLOCACION Y ACOMODO</v>
          </cell>
          <cell r="D422" t="str">
            <v>M3.</v>
          </cell>
          <cell r="E422">
            <v>311.48</v>
          </cell>
          <cell r="F422">
            <v>21.14</v>
          </cell>
          <cell r="G422">
            <v>6584.69</v>
          </cell>
          <cell r="H422">
            <v>15200</v>
          </cell>
          <cell r="I422">
            <v>321328</v>
          </cell>
          <cell r="J422">
            <v>4879.93</v>
          </cell>
          <cell r="K422">
            <v>0</v>
          </cell>
          <cell r="L422">
            <v>0</v>
          </cell>
          <cell r="M422">
            <v>0</v>
          </cell>
          <cell r="N422">
            <v>15200</v>
          </cell>
          <cell r="O422">
            <v>321328</v>
          </cell>
        </row>
        <row r="423">
          <cell r="A423">
            <v>42</v>
          </cell>
          <cell r="B423" t="str">
            <v>915-D</v>
          </cell>
          <cell r="C423" t="str">
            <v>CONSTRUCCION DE BADEN</v>
          </cell>
          <cell r="H423"/>
          <cell r="I423"/>
          <cell r="J423"/>
          <cell r="K423"/>
          <cell r="L423"/>
          <cell r="M423"/>
          <cell r="N423"/>
          <cell r="O423"/>
        </row>
        <row r="424">
          <cell r="A424">
            <v>43</v>
          </cell>
          <cell r="C424" t="str">
            <v>EXCAV. Y COMPACTACION</v>
          </cell>
          <cell r="D424" t="str">
            <v>M3.</v>
          </cell>
          <cell r="E424">
            <v>48.3</v>
          </cell>
          <cell r="F424">
            <v>13.3</v>
          </cell>
          <cell r="G424">
            <v>642.39</v>
          </cell>
          <cell r="H424">
            <v>15200</v>
          </cell>
          <cell r="I424">
            <v>202160</v>
          </cell>
          <cell r="J424">
            <v>31469.98</v>
          </cell>
          <cell r="K424">
            <v>0</v>
          </cell>
          <cell r="L424">
            <v>0</v>
          </cell>
          <cell r="M424">
            <v>0</v>
          </cell>
          <cell r="N424">
            <v>15200</v>
          </cell>
          <cell r="O424">
            <v>202160</v>
          </cell>
        </row>
        <row r="425">
          <cell r="A425">
            <v>44</v>
          </cell>
          <cell r="C425" t="str">
            <v>ENCOFRADO Y DESENCOFRADO</v>
          </cell>
          <cell r="D425" t="str">
            <v>M2.</v>
          </cell>
          <cell r="E425">
            <v>19</v>
          </cell>
          <cell r="F425">
            <v>27.67</v>
          </cell>
          <cell r="G425">
            <v>525.73</v>
          </cell>
          <cell r="H425">
            <v>15200</v>
          </cell>
          <cell r="I425">
            <v>420584</v>
          </cell>
          <cell r="J425">
            <v>80000</v>
          </cell>
          <cell r="K425">
            <v>0</v>
          </cell>
          <cell r="L425">
            <v>0</v>
          </cell>
          <cell r="M425">
            <v>0</v>
          </cell>
          <cell r="N425">
            <v>15200</v>
          </cell>
          <cell r="O425">
            <v>420584</v>
          </cell>
        </row>
        <row r="426">
          <cell r="A426">
            <v>45</v>
          </cell>
          <cell r="C426" t="str">
            <v>VACIADO DE CONCRETO</v>
          </cell>
          <cell r="D426" t="str">
            <v>M3.</v>
          </cell>
          <cell r="E426">
            <v>11.67</v>
          </cell>
          <cell r="F426">
            <v>232.76</v>
          </cell>
          <cell r="G426">
            <v>2716.31</v>
          </cell>
          <cell r="H426">
            <v>15200</v>
          </cell>
          <cell r="I426">
            <v>3537952</v>
          </cell>
          <cell r="J426">
            <v>130248.5</v>
          </cell>
          <cell r="K426">
            <v>0</v>
          </cell>
          <cell r="L426">
            <v>0</v>
          </cell>
          <cell r="M426">
            <v>0</v>
          </cell>
          <cell r="N426">
            <v>15200</v>
          </cell>
          <cell r="O426">
            <v>3537952</v>
          </cell>
        </row>
        <row r="427">
          <cell r="A427">
            <v>46</v>
          </cell>
          <cell r="C427" t="str">
            <v>COLOCACION DE PIEDRA EMBOQUILLADA</v>
          </cell>
          <cell r="D427" t="str">
            <v>M3.</v>
          </cell>
          <cell r="E427">
            <v>21.98</v>
          </cell>
          <cell r="F427">
            <v>96.97</v>
          </cell>
          <cell r="G427">
            <v>2131.4</v>
          </cell>
          <cell r="H427">
            <v>15200</v>
          </cell>
          <cell r="I427">
            <v>1473944</v>
          </cell>
          <cell r="J427">
            <v>69153.78</v>
          </cell>
          <cell r="K427">
            <v>0</v>
          </cell>
          <cell r="L427">
            <v>0</v>
          </cell>
          <cell r="M427">
            <v>0</v>
          </cell>
          <cell r="N427">
            <v>15200</v>
          </cell>
          <cell r="O427">
            <v>1473944</v>
          </cell>
        </row>
        <row r="428">
          <cell r="A428">
            <v>47</v>
          </cell>
          <cell r="H428"/>
          <cell r="I428"/>
          <cell r="J428"/>
          <cell r="K428"/>
          <cell r="L428"/>
          <cell r="M428"/>
          <cell r="N428"/>
          <cell r="O428"/>
        </row>
        <row r="429">
          <cell r="A429">
            <v>48</v>
          </cell>
        </row>
        <row r="430">
          <cell r="A430">
            <v>49</v>
          </cell>
          <cell r="C430" t="str">
            <v>COSTO DIRECTO</v>
          </cell>
          <cell r="G430">
            <v>628766.69999999995</v>
          </cell>
          <cell r="I430">
            <v>30412323.950000003</v>
          </cell>
          <cell r="J430">
            <v>4836.82</v>
          </cell>
          <cell r="L430">
            <v>87980.270000000455</v>
          </cell>
          <cell r="M430">
            <v>13.99</v>
          </cell>
          <cell r="O430">
            <v>30500304.219999991</v>
          </cell>
        </row>
        <row r="431">
          <cell r="A431">
            <v>50</v>
          </cell>
          <cell r="C431" t="str">
            <v>COSTO INDIRECTO</v>
          </cell>
          <cell r="E431">
            <v>0.23637576499999999</v>
          </cell>
          <cell r="G431">
            <v>148625.21</v>
          </cell>
          <cell r="I431">
            <v>7188736.3399999999</v>
          </cell>
          <cell r="J431">
            <v>4836.82</v>
          </cell>
          <cell r="L431">
            <v>20796.400000000001</v>
          </cell>
          <cell r="M431">
            <v>13.99</v>
          </cell>
          <cell r="O431">
            <v>7209532.7400000002</v>
          </cell>
        </row>
        <row r="432">
          <cell r="A432">
            <v>51</v>
          </cell>
        </row>
        <row r="433">
          <cell r="A433">
            <v>52</v>
          </cell>
          <cell r="C433" t="str">
            <v>TOTAL</v>
          </cell>
          <cell r="G433">
            <v>777391.90999999992</v>
          </cell>
          <cell r="I433">
            <v>37601060.290000007</v>
          </cell>
          <cell r="J433">
            <v>4836.82</v>
          </cell>
          <cell r="L433">
            <v>108776.67000000045</v>
          </cell>
          <cell r="M433">
            <v>13.99</v>
          </cell>
          <cell r="O433">
            <v>37709836.959999993</v>
          </cell>
        </row>
        <row r="434">
          <cell r="A434">
            <v>53</v>
          </cell>
        </row>
        <row r="448">
          <cell r="A448">
            <v>1</v>
          </cell>
          <cell r="H448"/>
          <cell r="I448"/>
          <cell r="J448"/>
          <cell r="K448"/>
          <cell r="L448"/>
          <cell r="M448"/>
          <cell r="N448"/>
          <cell r="O448"/>
        </row>
        <row r="449">
          <cell r="A449">
            <v>2</v>
          </cell>
          <cell r="C449" t="str">
            <v>OBRAS PRELIMINARES</v>
          </cell>
          <cell r="H449"/>
          <cell r="I449"/>
          <cell r="J449"/>
          <cell r="K449"/>
          <cell r="L449"/>
          <cell r="M449"/>
          <cell r="N449"/>
          <cell r="O449"/>
        </row>
        <row r="450">
          <cell r="A450">
            <v>3</v>
          </cell>
          <cell r="H450"/>
          <cell r="I450"/>
          <cell r="J450"/>
          <cell r="K450"/>
          <cell r="L450"/>
          <cell r="M450"/>
          <cell r="N450"/>
          <cell r="O450"/>
        </row>
        <row r="451">
          <cell r="A451">
            <v>4</v>
          </cell>
          <cell r="B451" t="str">
            <v>999-Ñ</v>
          </cell>
          <cell r="C451" t="str">
            <v>TRAZO Y REPLANTEO</v>
          </cell>
          <cell r="D451" t="str">
            <v>KM.</v>
          </cell>
          <cell r="E451">
            <v>7.5</v>
          </cell>
          <cell r="F451">
            <v>428.4</v>
          </cell>
          <cell r="G451">
            <v>3213</v>
          </cell>
          <cell r="H451">
            <v>21542.880000000001</v>
          </cell>
          <cell r="I451">
            <v>9228969.7899999991</v>
          </cell>
          <cell r="J451">
            <v>287238.40000000002</v>
          </cell>
          <cell r="K451">
            <v>0</v>
          </cell>
          <cell r="L451">
            <v>0</v>
          </cell>
          <cell r="M451">
            <v>0</v>
          </cell>
          <cell r="N451">
            <v>21542.880000000001</v>
          </cell>
          <cell r="O451">
            <v>9228969.7899999991</v>
          </cell>
        </row>
        <row r="452">
          <cell r="A452">
            <v>5</v>
          </cell>
          <cell r="B452" t="str">
            <v>999-H</v>
          </cell>
          <cell r="C452" t="str">
            <v>ROCE Y LIMPIEZA</v>
          </cell>
          <cell r="D452" t="str">
            <v>M2</v>
          </cell>
          <cell r="E452">
            <v>47200</v>
          </cell>
          <cell r="F452">
            <v>0.27</v>
          </cell>
          <cell r="G452">
            <v>12744</v>
          </cell>
          <cell r="H452">
            <v>25178.379999999997</v>
          </cell>
          <cell r="I452">
            <v>6798.16</v>
          </cell>
          <cell r="J452">
            <v>53.34</v>
          </cell>
          <cell r="K452">
            <v>0</v>
          </cell>
          <cell r="L452">
            <v>0</v>
          </cell>
          <cell r="M452">
            <v>0</v>
          </cell>
          <cell r="N452">
            <v>25178.379999999997</v>
          </cell>
          <cell r="O452">
            <v>6798.16</v>
          </cell>
        </row>
        <row r="453">
          <cell r="A453">
            <v>6</v>
          </cell>
          <cell r="H453"/>
          <cell r="I453"/>
          <cell r="J453"/>
          <cell r="K453"/>
          <cell r="L453"/>
          <cell r="M453"/>
          <cell r="N453"/>
          <cell r="O453"/>
        </row>
        <row r="454">
          <cell r="A454">
            <v>7</v>
          </cell>
          <cell r="C454" t="str">
            <v>EXPLANACIONES</v>
          </cell>
          <cell r="H454"/>
          <cell r="I454"/>
          <cell r="J454"/>
          <cell r="K454"/>
          <cell r="L454"/>
          <cell r="M454"/>
          <cell r="N454"/>
          <cell r="O454"/>
        </row>
        <row r="455">
          <cell r="A455">
            <v>8</v>
          </cell>
          <cell r="H455"/>
          <cell r="I455"/>
          <cell r="J455"/>
          <cell r="K455"/>
          <cell r="L455"/>
          <cell r="M455"/>
          <cell r="N455"/>
          <cell r="O455"/>
        </row>
        <row r="456">
          <cell r="A456">
            <v>9</v>
          </cell>
          <cell r="B456" t="str">
            <v>911-A</v>
          </cell>
          <cell r="C456" t="str">
            <v>CORTE EN MATERIAL SUELTO</v>
          </cell>
          <cell r="D456" t="str">
            <v>M3.</v>
          </cell>
          <cell r="E456">
            <v>75335.024999999994</v>
          </cell>
          <cell r="F456">
            <v>1.07</v>
          </cell>
          <cell r="G456">
            <v>80608.479999999996</v>
          </cell>
          <cell r="H456">
            <v>13916</v>
          </cell>
          <cell r="I456">
            <v>14890.12</v>
          </cell>
          <cell r="J456">
            <v>18.47</v>
          </cell>
          <cell r="K456">
            <v>8653.5249999999996</v>
          </cell>
          <cell r="L456">
            <v>9259.2699999999986</v>
          </cell>
          <cell r="M456">
            <v>11.49</v>
          </cell>
          <cell r="N456">
            <v>22569.525000000001</v>
          </cell>
          <cell r="O456">
            <v>24149.39</v>
          </cell>
        </row>
        <row r="457">
          <cell r="A457">
            <v>10</v>
          </cell>
          <cell r="B457" t="str">
            <v>911-B</v>
          </cell>
          <cell r="C457" t="str">
            <v>CORTE EN ROCA SUELTA</v>
          </cell>
          <cell r="D457" t="str">
            <v>M3.</v>
          </cell>
          <cell r="E457">
            <v>11793.26</v>
          </cell>
          <cell r="F457">
            <v>5.08</v>
          </cell>
          <cell r="G457">
            <v>59909.760000000002</v>
          </cell>
          <cell r="H457">
            <v>0</v>
          </cell>
          <cell r="I457">
            <v>0</v>
          </cell>
          <cell r="J457">
            <v>0</v>
          </cell>
          <cell r="K457">
            <v>1817.26</v>
          </cell>
          <cell r="L457">
            <v>9231.68</v>
          </cell>
          <cell r="M457">
            <v>15.41</v>
          </cell>
          <cell r="N457">
            <v>1817.26</v>
          </cell>
          <cell r="O457">
            <v>9231.68</v>
          </cell>
        </row>
        <row r="458">
          <cell r="A458">
            <v>11</v>
          </cell>
          <cell r="B458" t="str">
            <v>911-C</v>
          </cell>
          <cell r="C458" t="str">
            <v>CORTE EN ROCA FIJA</v>
          </cell>
          <cell r="D458" t="str">
            <v>M3.</v>
          </cell>
          <cell r="E458">
            <v>17937.8</v>
          </cell>
          <cell r="F458">
            <v>8.9499999999999993</v>
          </cell>
          <cell r="G458">
            <v>160543.31</v>
          </cell>
          <cell r="H458">
            <v>4561</v>
          </cell>
          <cell r="I458">
            <v>40820.949999999997</v>
          </cell>
          <cell r="J458">
            <v>25.43</v>
          </cell>
          <cell r="K458">
            <v>7063.8</v>
          </cell>
          <cell r="L458">
            <v>63221.010000000009</v>
          </cell>
          <cell r="M458">
            <v>39.380000000000003</v>
          </cell>
          <cell r="N458">
            <v>11624.8</v>
          </cell>
          <cell r="O458">
            <v>104041.96</v>
          </cell>
        </row>
        <row r="459">
          <cell r="A459">
            <v>12</v>
          </cell>
          <cell r="B459" t="str">
            <v>911-F</v>
          </cell>
          <cell r="C459" t="str">
            <v>PRESTAMO LATERAL</v>
          </cell>
          <cell r="D459" t="str">
            <v>M3.</v>
          </cell>
          <cell r="E459">
            <v>1340.25</v>
          </cell>
          <cell r="F459">
            <v>2.2400000000000002</v>
          </cell>
          <cell r="G459">
            <v>3002.16</v>
          </cell>
          <cell r="H459">
            <v>58</v>
          </cell>
          <cell r="I459">
            <v>129.91999999999999</v>
          </cell>
          <cell r="J459">
            <v>4.33</v>
          </cell>
          <cell r="K459">
            <v>678</v>
          </cell>
          <cell r="L459">
            <v>1518.72</v>
          </cell>
          <cell r="M459">
            <v>50.59</v>
          </cell>
          <cell r="N459">
            <v>736</v>
          </cell>
          <cell r="O459">
            <v>1648.64</v>
          </cell>
        </row>
        <row r="460">
          <cell r="A460">
            <v>13</v>
          </cell>
          <cell r="B460" t="str">
            <v>911-D</v>
          </cell>
          <cell r="C460" t="str">
            <v>PERFILADO Y COMPACTADO DE SUB - RASANTE</v>
          </cell>
          <cell r="D460" t="str">
            <v>M2.</v>
          </cell>
          <cell r="E460">
            <v>18563.5</v>
          </cell>
          <cell r="F460">
            <v>0.32</v>
          </cell>
          <cell r="G460">
            <v>5940.32</v>
          </cell>
          <cell r="H460">
            <v>1000.4</v>
          </cell>
          <cell r="I460">
            <v>320.13</v>
          </cell>
          <cell r="J460">
            <v>5.39</v>
          </cell>
          <cell r="K460">
            <v>0</v>
          </cell>
          <cell r="L460">
            <v>0</v>
          </cell>
          <cell r="M460">
            <v>0</v>
          </cell>
          <cell r="N460">
            <v>1000.4</v>
          </cell>
          <cell r="O460">
            <v>320.13</v>
          </cell>
        </row>
        <row r="461">
          <cell r="A461">
            <v>14</v>
          </cell>
          <cell r="B461" t="str">
            <v>999-G</v>
          </cell>
          <cell r="C461" t="str">
            <v>ELIMINAC. DE DERRUMB. Y HUAYCOS MENORES</v>
          </cell>
          <cell r="D461" t="str">
            <v>M3.</v>
          </cell>
          <cell r="E461">
            <v>12927.51</v>
          </cell>
          <cell r="F461">
            <v>1.89</v>
          </cell>
          <cell r="G461">
            <v>24432.99</v>
          </cell>
          <cell r="H461">
            <v>368.2</v>
          </cell>
          <cell r="I461">
            <v>695.9</v>
          </cell>
          <cell r="J461">
            <v>2.85</v>
          </cell>
          <cell r="K461">
            <v>0</v>
          </cell>
          <cell r="L461">
            <v>0</v>
          </cell>
          <cell r="M461">
            <v>0</v>
          </cell>
          <cell r="N461">
            <v>368.2</v>
          </cell>
          <cell r="O461">
            <v>695.9</v>
          </cell>
        </row>
        <row r="462">
          <cell r="A462">
            <v>15</v>
          </cell>
          <cell r="H462"/>
          <cell r="I462"/>
          <cell r="J462"/>
          <cell r="K462"/>
          <cell r="L462"/>
          <cell r="M462"/>
          <cell r="N462"/>
          <cell r="O462"/>
        </row>
        <row r="463">
          <cell r="A463">
            <v>16</v>
          </cell>
          <cell r="C463" t="str">
            <v>OBRAS DE ARTE Y DRENAJE</v>
          </cell>
          <cell r="H463"/>
          <cell r="I463"/>
          <cell r="J463"/>
          <cell r="K463"/>
          <cell r="L463"/>
          <cell r="M463"/>
          <cell r="N463"/>
          <cell r="O463"/>
        </row>
        <row r="464">
          <cell r="A464">
            <v>17</v>
          </cell>
          <cell r="H464"/>
          <cell r="I464"/>
          <cell r="J464"/>
          <cell r="K464"/>
          <cell r="L464"/>
          <cell r="M464"/>
          <cell r="N464"/>
          <cell r="O464"/>
        </row>
        <row r="465">
          <cell r="A465">
            <v>18</v>
          </cell>
          <cell r="B465" t="str">
            <v>913-A</v>
          </cell>
          <cell r="C465" t="str">
            <v>CONSTRUCCION DE CUNETA SIN REVESTIR</v>
          </cell>
          <cell r="H465"/>
          <cell r="I465"/>
          <cell r="J465"/>
          <cell r="K465"/>
          <cell r="L465"/>
          <cell r="M465"/>
          <cell r="N465"/>
          <cell r="O465"/>
        </row>
        <row r="466">
          <cell r="A466">
            <v>19</v>
          </cell>
          <cell r="C466" t="str">
            <v>EN MATERIAL SUELTO</v>
          </cell>
          <cell r="D466" t="str">
            <v>M3.</v>
          </cell>
          <cell r="E466">
            <v>1337.6</v>
          </cell>
          <cell r="F466">
            <v>14.66</v>
          </cell>
          <cell r="G466">
            <v>19609.22</v>
          </cell>
          <cell r="H466">
            <v>366.8</v>
          </cell>
          <cell r="I466">
            <v>5377.29</v>
          </cell>
          <cell r="J466">
            <v>27.42</v>
          </cell>
          <cell r="K466">
            <v>0</v>
          </cell>
          <cell r="L466">
            <v>0</v>
          </cell>
          <cell r="M466">
            <v>0</v>
          </cell>
          <cell r="N466">
            <v>366.8</v>
          </cell>
          <cell r="O466">
            <v>5377.29</v>
          </cell>
        </row>
        <row r="467">
          <cell r="A467">
            <v>20</v>
          </cell>
          <cell r="C467" t="str">
            <v>EN ROCA SUELTA</v>
          </cell>
          <cell r="D467" t="str">
            <v>M3.</v>
          </cell>
          <cell r="E467">
            <v>224</v>
          </cell>
          <cell r="F467">
            <v>18.260000000000002</v>
          </cell>
          <cell r="G467">
            <v>4090.24</v>
          </cell>
          <cell r="H467">
            <v>75678.399999999994</v>
          </cell>
          <cell r="I467">
            <v>1381887.58</v>
          </cell>
          <cell r="J467">
            <v>33785</v>
          </cell>
          <cell r="K467">
            <v>0</v>
          </cell>
          <cell r="L467">
            <v>0</v>
          </cell>
          <cell r="M467">
            <v>0</v>
          </cell>
          <cell r="N467">
            <v>75678.399999999994</v>
          </cell>
          <cell r="O467">
            <v>1381887.58</v>
          </cell>
        </row>
        <row r="468">
          <cell r="A468">
            <v>21</v>
          </cell>
          <cell r="C468" t="str">
            <v>EN ROCA FIJA</v>
          </cell>
          <cell r="D468" t="str">
            <v>M3.</v>
          </cell>
          <cell r="E468">
            <v>171.6</v>
          </cell>
          <cell r="F468">
            <v>21.71</v>
          </cell>
          <cell r="G468">
            <v>3725.44</v>
          </cell>
          <cell r="H468">
            <v>3913</v>
          </cell>
          <cell r="I468">
            <v>84951.23</v>
          </cell>
          <cell r="J468">
            <v>2280.3000000000002</v>
          </cell>
          <cell r="K468">
            <v>0</v>
          </cell>
          <cell r="L468">
            <v>0</v>
          </cell>
          <cell r="M468">
            <v>0</v>
          </cell>
          <cell r="N468">
            <v>3913</v>
          </cell>
          <cell r="O468">
            <v>84951.23</v>
          </cell>
        </row>
        <row r="469">
          <cell r="A469">
            <v>22</v>
          </cell>
          <cell r="B469" t="str">
            <v>913-A</v>
          </cell>
          <cell r="C469" t="str">
            <v>CONSTR. DE CUNETA (PIEDRA EMBOQUILLADA)</v>
          </cell>
          <cell r="H469"/>
          <cell r="I469"/>
          <cell r="J469"/>
          <cell r="K469"/>
          <cell r="L469"/>
          <cell r="M469"/>
          <cell r="N469"/>
          <cell r="O469"/>
        </row>
        <row r="470">
          <cell r="A470">
            <v>23</v>
          </cell>
          <cell r="C470" t="str">
            <v>EXCAV. Y COMPACTACION</v>
          </cell>
          <cell r="D470" t="str">
            <v>M3.</v>
          </cell>
          <cell r="E470">
            <v>2000</v>
          </cell>
          <cell r="F470">
            <v>13.3</v>
          </cell>
          <cell r="G470">
            <v>26600</v>
          </cell>
          <cell r="H470">
            <v>15200</v>
          </cell>
          <cell r="I470">
            <v>202160</v>
          </cell>
          <cell r="J470">
            <v>760</v>
          </cell>
          <cell r="K470">
            <v>0</v>
          </cell>
          <cell r="L470">
            <v>0</v>
          </cell>
          <cell r="M470">
            <v>0</v>
          </cell>
          <cell r="N470">
            <v>15200</v>
          </cell>
          <cell r="O470">
            <v>202160</v>
          </cell>
        </row>
        <row r="471">
          <cell r="A471">
            <v>24</v>
          </cell>
          <cell r="C471" t="str">
            <v>ELIMINACION DE MATERIAL EXCEDENTE E INADEC.</v>
          </cell>
          <cell r="D471" t="str">
            <v>M3.</v>
          </cell>
          <cell r="E471">
            <v>2200</v>
          </cell>
          <cell r="F471">
            <v>10.67</v>
          </cell>
          <cell r="G471">
            <v>23474</v>
          </cell>
          <cell r="H471">
            <v>15200</v>
          </cell>
          <cell r="I471">
            <v>162184</v>
          </cell>
          <cell r="J471">
            <v>690.91</v>
          </cell>
          <cell r="K471">
            <v>0</v>
          </cell>
          <cell r="L471">
            <v>0</v>
          </cell>
          <cell r="M471">
            <v>0</v>
          </cell>
          <cell r="N471">
            <v>15200</v>
          </cell>
          <cell r="O471">
            <v>162184</v>
          </cell>
        </row>
        <row r="472">
          <cell r="A472">
            <v>25</v>
          </cell>
          <cell r="C472" t="str">
            <v>PIEDRA EMBOQUILLADA</v>
          </cell>
          <cell r="D472" t="str">
            <v>M3.</v>
          </cell>
          <cell r="E472">
            <v>880</v>
          </cell>
          <cell r="F472">
            <v>102.29</v>
          </cell>
          <cell r="G472">
            <v>90015.2</v>
          </cell>
          <cell r="H472">
            <v>15340.8</v>
          </cell>
          <cell r="I472">
            <v>1569210.43</v>
          </cell>
          <cell r="J472">
            <v>1743.27</v>
          </cell>
          <cell r="K472">
            <v>0</v>
          </cell>
          <cell r="L472">
            <v>0</v>
          </cell>
          <cell r="M472">
            <v>0</v>
          </cell>
          <cell r="N472">
            <v>15340.8</v>
          </cell>
          <cell r="O472">
            <v>1569210.43</v>
          </cell>
        </row>
        <row r="473">
          <cell r="A473">
            <v>26</v>
          </cell>
          <cell r="B473" t="str">
            <v>913-A</v>
          </cell>
          <cell r="C473" t="str">
            <v>CONSTR. DE CUNETA (CONCRETO ARMADO)</v>
          </cell>
          <cell r="H473"/>
          <cell r="I473"/>
          <cell r="J473"/>
          <cell r="K473"/>
          <cell r="L473"/>
          <cell r="M473"/>
          <cell r="N473"/>
          <cell r="O473"/>
        </row>
        <row r="474">
          <cell r="A474">
            <v>27</v>
          </cell>
          <cell r="C474" t="str">
            <v>EXCAV. Y COMPACTACION</v>
          </cell>
          <cell r="D474" t="str">
            <v>M3.</v>
          </cell>
          <cell r="E474">
            <v>500</v>
          </cell>
          <cell r="F474">
            <v>13.3</v>
          </cell>
          <cell r="G474">
            <v>6650</v>
          </cell>
          <cell r="H474">
            <v>15600</v>
          </cell>
          <cell r="I474">
            <v>207480</v>
          </cell>
          <cell r="J474">
            <v>3120</v>
          </cell>
          <cell r="K474">
            <v>0</v>
          </cell>
          <cell r="L474">
            <v>0</v>
          </cell>
          <cell r="M474">
            <v>0</v>
          </cell>
          <cell r="N474">
            <v>15600</v>
          </cell>
          <cell r="O474">
            <v>207480</v>
          </cell>
        </row>
        <row r="475">
          <cell r="A475">
            <v>28</v>
          </cell>
          <cell r="C475" t="str">
            <v>ELIMINACION DE MATERIAL EXCEDENTE E INADEC.</v>
          </cell>
          <cell r="D475" t="str">
            <v>M3.</v>
          </cell>
          <cell r="E475">
            <v>550</v>
          </cell>
          <cell r="F475">
            <v>10.67</v>
          </cell>
          <cell r="G475">
            <v>5868.5</v>
          </cell>
          <cell r="H475">
            <v>15640</v>
          </cell>
          <cell r="I475">
            <v>166878.79999999999</v>
          </cell>
          <cell r="J475">
            <v>2843.64</v>
          </cell>
          <cell r="K475">
            <v>0</v>
          </cell>
          <cell r="L475">
            <v>0</v>
          </cell>
          <cell r="M475">
            <v>0</v>
          </cell>
          <cell r="N475">
            <v>15640</v>
          </cell>
          <cell r="O475">
            <v>166878.79999999999</v>
          </cell>
        </row>
        <row r="476">
          <cell r="A476">
            <v>29</v>
          </cell>
          <cell r="C476" t="str">
            <v>ENCOFRADO Y DESENCOFRADO</v>
          </cell>
          <cell r="D476" t="str">
            <v>M2.</v>
          </cell>
          <cell r="E476">
            <v>400</v>
          </cell>
          <cell r="F476">
            <v>27.67</v>
          </cell>
          <cell r="G476">
            <v>11068</v>
          </cell>
          <cell r="H476">
            <v>15200</v>
          </cell>
          <cell r="I476">
            <v>420584</v>
          </cell>
          <cell r="J476">
            <v>3800</v>
          </cell>
          <cell r="K476">
            <v>0</v>
          </cell>
          <cell r="L476">
            <v>0</v>
          </cell>
          <cell r="M476">
            <v>0</v>
          </cell>
          <cell r="N476">
            <v>15200</v>
          </cell>
          <cell r="O476">
            <v>420584</v>
          </cell>
        </row>
        <row r="477">
          <cell r="A477">
            <v>30</v>
          </cell>
          <cell r="C477" t="str">
            <v>CONCRETO ARMADO F'c = 140 Kg/cm2</v>
          </cell>
          <cell r="D477" t="str">
            <v>M3.</v>
          </cell>
          <cell r="E477">
            <v>220</v>
          </cell>
          <cell r="F477">
            <v>237.08</v>
          </cell>
          <cell r="G477">
            <v>52157.599999999999</v>
          </cell>
          <cell r="H477">
            <v>15200</v>
          </cell>
          <cell r="I477">
            <v>3603616</v>
          </cell>
          <cell r="J477">
            <v>6909.09</v>
          </cell>
          <cell r="K477">
            <v>0</v>
          </cell>
          <cell r="L477">
            <v>0</v>
          </cell>
          <cell r="M477">
            <v>0</v>
          </cell>
          <cell r="N477">
            <v>15200</v>
          </cell>
          <cell r="O477">
            <v>3603616</v>
          </cell>
        </row>
        <row r="478">
          <cell r="A478">
            <v>31</v>
          </cell>
          <cell r="B478" t="str">
            <v>913-B</v>
          </cell>
          <cell r="C478" t="str">
            <v>CONSTRUCCION DE ALCANTARILLAS</v>
          </cell>
          <cell r="H478"/>
          <cell r="I478"/>
          <cell r="J478"/>
          <cell r="K478"/>
          <cell r="L478"/>
          <cell r="M478"/>
          <cell r="N478"/>
          <cell r="O478"/>
        </row>
        <row r="479">
          <cell r="A479">
            <v>32</v>
          </cell>
          <cell r="C479" t="str">
            <v>EXCAV. Y COMPACTACION</v>
          </cell>
          <cell r="D479" t="str">
            <v>M3.</v>
          </cell>
          <cell r="E479">
            <v>61.2</v>
          </cell>
          <cell r="F479">
            <v>13.3</v>
          </cell>
          <cell r="G479">
            <v>813.96</v>
          </cell>
          <cell r="H479">
            <v>15209.36</v>
          </cell>
          <cell r="I479">
            <v>202284.49</v>
          </cell>
          <cell r="J479">
            <v>24851.9</v>
          </cell>
          <cell r="K479">
            <v>34.56</v>
          </cell>
          <cell r="L479">
            <v>459.65000000002328</v>
          </cell>
          <cell r="M479">
            <v>56.47</v>
          </cell>
          <cell r="N479">
            <v>15243.92</v>
          </cell>
          <cell r="O479">
            <v>202744.14</v>
          </cell>
        </row>
        <row r="480">
          <cell r="A480">
            <v>33</v>
          </cell>
          <cell r="C480" t="str">
            <v>PIEDRA SELECCIONADA</v>
          </cell>
          <cell r="D480" t="str">
            <v>M3.</v>
          </cell>
          <cell r="E480">
            <v>22.95</v>
          </cell>
          <cell r="F480">
            <v>45.27</v>
          </cell>
          <cell r="G480">
            <v>1038.95</v>
          </cell>
          <cell r="H480">
            <v>15203.51</v>
          </cell>
          <cell r="I480">
            <v>688262.9</v>
          </cell>
          <cell r="J480">
            <v>66246.23</v>
          </cell>
          <cell r="K480">
            <v>12.96</v>
          </cell>
          <cell r="L480">
            <v>586.69999999995343</v>
          </cell>
          <cell r="M480">
            <v>56.47</v>
          </cell>
          <cell r="N480">
            <v>15216.47</v>
          </cell>
          <cell r="O480">
            <v>688849.6</v>
          </cell>
        </row>
        <row r="481">
          <cell r="A481">
            <v>34</v>
          </cell>
          <cell r="C481" t="str">
            <v>COLOCACION Y ACOMODO</v>
          </cell>
          <cell r="D481" t="str">
            <v>M3.</v>
          </cell>
          <cell r="E481">
            <v>22.95</v>
          </cell>
          <cell r="F481">
            <v>21.14</v>
          </cell>
          <cell r="G481">
            <v>485.16</v>
          </cell>
          <cell r="H481">
            <v>15203.51</v>
          </cell>
          <cell r="I481">
            <v>321402.2</v>
          </cell>
          <cell r="J481">
            <v>66246.23</v>
          </cell>
          <cell r="K481">
            <v>12.96</v>
          </cell>
          <cell r="L481">
            <v>273.97999999998137</v>
          </cell>
          <cell r="M481">
            <v>56.47</v>
          </cell>
          <cell r="N481">
            <v>15216.47</v>
          </cell>
          <cell r="O481">
            <v>321676.18</v>
          </cell>
        </row>
        <row r="482">
          <cell r="A482">
            <v>35</v>
          </cell>
          <cell r="C482" t="str">
            <v>ENCOFRADO Y DESENCOFRADO</v>
          </cell>
          <cell r="D482" t="str">
            <v>M2.</v>
          </cell>
          <cell r="E482">
            <v>17.95</v>
          </cell>
          <cell r="F482">
            <v>27.67</v>
          </cell>
          <cell r="G482">
            <v>496.68</v>
          </cell>
          <cell r="H482">
            <v>15202.71</v>
          </cell>
          <cell r="I482">
            <v>420658.99</v>
          </cell>
          <cell r="J482">
            <v>84694.76</v>
          </cell>
          <cell r="K482">
            <v>10.16</v>
          </cell>
          <cell r="L482">
            <v>281.11999999999534</v>
          </cell>
          <cell r="M482">
            <v>56.6</v>
          </cell>
          <cell r="N482">
            <v>15212.869999999999</v>
          </cell>
          <cell r="O482">
            <v>420940.11</v>
          </cell>
        </row>
        <row r="483">
          <cell r="A483">
            <v>36</v>
          </cell>
          <cell r="C483" t="str">
            <v>CONCRETO ARMADO F'c = 175 Kg/cm2</v>
          </cell>
          <cell r="D483" t="str">
            <v>M3.</v>
          </cell>
          <cell r="E483">
            <v>12.75</v>
          </cell>
          <cell r="F483">
            <v>298.45</v>
          </cell>
          <cell r="G483">
            <v>3805.24</v>
          </cell>
          <cell r="H483">
            <v>15201.95</v>
          </cell>
          <cell r="I483">
            <v>4537021.9800000004</v>
          </cell>
          <cell r="J483">
            <v>119230.98</v>
          </cell>
          <cell r="K483">
            <v>7.2</v>
          </cell>
          <cell r="L483">
            <v>2148.839999999851</v>
          </cell>
          <cell r="M483">
            <v>56.47</v>
          </cell>
          <cell r="N483">
            <v>15209.150000000001</v>
          </cell>
          <cell r="O483">
            <v>4539170.82</v>
          </cell>
        </row>
        <row r="484">
          <cell r="A484">
            <v>37</v>
          </cell>
          <cell r="C484" t="str">
            <v>RELLENO PARA ALCANTARILLAS</v>
          </cell>
          <cell r="D484" t="str">
            <v>M3.</v>
          </cell>
          <cell r="E484">
            <v>10.199999999999999</v>
          </cell>
          <cell r="F484">
            <v>25.23</v>
          </cell>
          <cell r="G484">
            <v>257.35000000000002</v>
          </cell>
          <cell r="H484">
            <v>15201.56</v>
          </cell>
          <cell r="I484">
            <v>383535.35999999999</v>
          </cell>
          <cell r="J484">
            <v>149034.9</v>
          </cell>
          <cell r="K484">
            <v>5.76</v>
          </cell>
          <cell r="L484">
            <v>145.32000000000698</v>
          </cell>
          <cell r="M484">
            <v>56.47</v>
          </cell>
          <cell r="N484">
            <v>15207.32</v>
          </cell>
          <cell r="O484">
            <v>383680.68</v>
          </cell>
        </row>
        <row r="485">
          <cell r="A485">
            <v>38</v>
          </cell>
          <cell r="B485" t="str">
            <v>915-A</v>
          </cell>
          <cell r="C485" t="str">
            <v>CONSTRUCCION DE MUROS SECOS</v>
          </cell>
          <cell r="H485"/>
          <cell r="I485"/>
          <cell r="J485"/>
          <cell r="K485"/>
          <cell r="L485"/>
          <cell r="M485"/>
          <cell r="N485"/>
          <cell r="O485"/>
        </row>
        <row r="486">
          <cell r="A486">
            <v>39</v>
          </cell>
          <cell r="C486" t="str">
            <v>EXCAV. Y COMPACTACION</v>
          </cell>
          <cell r="D486" t="str">
            <v>M3.</v>
          </cell>
          <cell r="E486">
            <v>107.89</v>
          </cell>
          <cell r="F486">
            <v>13.3</v>
          </cell>
          <cell r="G486">
            <v>1434.94</v>
          </cell>
          <cell r="H486">
            <v>15200</v>
          </cell>
          <cell r="I486">
            <v>202160</v>
          </cell>
          <cell r="J486">
            <v>14088.42</v>
          </cell>
          <cell r="K486">
            <v>17.64</v>
          </cell>
          <cell r="L486">
            <v>234.60999999998603</v>
          </cell>
          <cell r="M486">
            <v>16.350000000000001</v>
          </cell>
          <cell r="N486">
            <v>15217.64</v>
          </cell>
          <cell r="O486">
            <v>202394.61</v>
          </cell>
        </row>
        <row r="487">
          <cell r="A487">
            <v>40</v>
          </cell>
          <cell r="C487" t="str">
            <v>PIEDRA SELECCIONADA</v>
          </cell>
          <cell r="D487" t="str">
            <v>M3.</v>
          </cell>
          <cell r="E487">
            <v>311.48</v>
          </cell>
          <cell r="F487">
            <v>45.53</v>
          </cell>
          <cell r="G487">
            <v>14181.68</v>
          </cell>
          <cell r="H487">
            <v>15200</v>
          </cell>
          <cell r="I487">
            <v>692056</v>
          </cell>
          <cell r="J487">
            <v>4879.93</v>
          </cell>
          <cell r="K487">
            <v>50.87</v>
          </cell>
          <cell r="L487">
            <v>2316.109999999986</v>
          </cell>
          <cell r="M487">
            <v>16.329999999999998</v>
          </cell>
          <cell r="N487">
            <v>15250.87</v>
          </cell>
          <cell r="O487">
            <v>694372.11</v>
          </cell>
        </row>
        <row r="488">
          <cell r="A488">
            <v>41</v>
          </cell>
          <cell r="C488" t="str">
            <v>COLOCACION Y ACOMODO</v>
          </cell>
          <cell r="D488" t="str">
            <v>M3.</v>
          </cell>
          <cell r="E488">
            <v>311.48</v>
          </cell>
          <cell r="F488">
            <v>21.14</v>
          </cell>
          <cell r="G488">
            <v>6584.69</v>
          </cell>
          <cell r="H488">
            <v>15200</v>
          </cell>
          <cell r="I488">
            <v>321328</v>
          </cell>
          <cell r="J488">
            <v>4879.93</v>
          </cell>
          <cell r="K488">
            <v>50.87</v>
          </cell>
          <cell r="L488">
            <v>1075.390000000014</v>
          </cell>
          <cell r="M488">
            <v>16.329999999999998</v>
          </cell>
          <cell r="N488">
            <v>15250.87</v>
          </cell>
          <cell r="O488">
            <v>322403.39</v>
          </cell>
        </row>
        <row r="489">
          <cell r="A489">
            <v>42</v>
          </cell>
          <cell r="B489" t="str">
            <v>915-D</v>
          </cell>
          <cell r="C489" t="str">
            <v>CONSTRUCCION DE BADEN</v>
          </cell>
          <cell r="H489"/>
          <cell r="I489"/>
          <cell r="J489"/>
          <cell r="K489"/>
          <cell r="L489"/>
          <cell r="M489"/>
          <cell r="N489"/>
          <cell r="O489"/>
        </row>
        <row r="490">
          <cell r="A490">
            <v>43</v>
          </cell>
          <cell r="C490" t="str">
            <v>EXCAV. Y COMPACTACION</v>
          </cell>
          <cell r="D490" t="str">
            <v>M3.</v>
          </cell>
          <cell r="E490">
            <v>48.3</v>
          </cell>
          <cell r="F490">
            <v>13.3</v>
          </cell>
          <cell r="G490">
            <v>642.39</v>
          </cell>
          <cell r="H490">
            <v>15200</v>
          </cell>
          <cell r="I490">
            <v>202160</v>
          </cell>
          <cell r="J490">
            <v>31469.98</v>
          </cell>
          <cell r="K490">
            <v>0</v>
          </cell>
          <cell r="L490">
            <v>0</v>
          </cell>
          <cell r="M490">
            <v>0</v>
          </cell>
          <cell r="N490">
            <v>15200</v>
          </cell>
          <cell r="O490">
            <v>202160</v>
          </cell>
        </row>
        <row r="491">
          <cell r="A491">
            <v>44</v>
          </cell>
          <cell r="C491" t="str">
            <v>ENCOFRADO Y DESENCOFRADO</v>
          </cell>
          <cell r="D491" t="str">
            <v>M2.</v>
          </cell>
          <cell r="E491">
            <v>19</v>
          </cell>
          <cell r="F491">
            <v>27.67</v>
          </cell>
          <cell r="G491">
            <v>525.73</v>
          </cell>
          <cell r="H491">
            <v>15200</v>
          </cell>
          <cell r="I491">
            <v>420584</v>
          </cell>
          <cell r="J491">
            <v>80000</v>
          </cell>
          <cell r="K491">
            <v>0</v>
          </cell>
          <cell r="L491">
            <v>0</v>
          </cell>
          <cell r="M491">
            <v>0</v>
          </cell>
          <cell r="N491">
            <v>15200</v>
          </cell>
          <cell r="O491">
            <v>420584</v>
          </cell>
        </row>
        <row r="492">
          <cell r="A492">
            <v>45</v>
          </cell>
          <cell r="C492" t="str">
            <v>VACIADO DE CONCRETO</v>
          </cell>
          <cell r="D492" t="str">
            <v>M3.</v>
          </cell>
          <cell r="E492">
            <v>11.67</v>
          </cell>
          <cell r="F492">
            <v>232.76</v>
          </cell>
          <cell r="G492">
            <v>2716.31</v>
          </cell>
          <cell r="H492">
            <v>15200</v>
          </cell>
          <cell r="I492">
            <v>3537952</v>
          </cell>
          <cell r="J492">
            <v>130248.5</v>
          </cell>
          <cell r="K492">
            <v>0</v>
          </cell>
          <cell r="L492">
            <v>0</v>
          </cell>
          <cell r="M492">
            <v>0</v>
          </cell>
          <cell r="N492">
            <v>15200</v>
          </cell>
          <cell r="O492">
            <v>3537952</v>
          </cell>
        </row>
        <row r="493">
          <cell r="A493">
            <v>46</v>
          </cell>
          <cell r="C493" t="str">
            <v>COLOCACION DE PIEDRA EMBOQUILLADA</v>
          </cell>
          <cell r="D493" t="str">
            <v>M3.</v>
          </cell>
          <cell r="E493">
            <v>21.98</v>
          </cell>
          <cell r="F493">
            <v>96.97</v>
          </cell>
          <cell r="G493">
            <v>2131.4</v>
          </cell>
          <cell r="H493">
            <v>15200</v>
          </cell>
          <cell r="I493">
            <v>1473944</v>
          </cell>
          <cell r="J493">
            <v>69153.78</v>
          </cell>
          <cell r="K493">
            <v>0</v>
          </cell>
          <cell r="L493">
            <v>0</v>
          </cell>
          <cell r="M493">
            <v>0</v>
          </cell>
          <cell r="N493">
            <v>15200</v>
          </cell>
          <cell r="O493">
            <v>1473944</v>
          </cell>
        </row>
        <row r="494">
          <cell r="A494">
            <v>47</v>
          </cell>
          <cell r="H494"/>
          <cell r="I494"/>
          <cell r="J494"/>
          <cell r="K494"/>
          <cell r="L494"/>
          <cell r="M494"/>
          <cell r="N494"/>
          <cell r="O494"/>
        </row>
        <row r="495">
          <cell r="A495">
            <v>48</v>
          </cell>
        </row>
        <row r="496">
          <cell r="A496">
            <v>49</v>
          </cell>
          <cell r="C496" t="str">
            <v>COSTO DIRECTO</v>
          </cell>
          <cell r="G496">
            <v>628766.69999999995</v>
          </cell>
          <cell r="I496">
            <v>30500304.219999991</v>
          </cell>
          <cell r="J496">
            <v>4850.8100000000004</v>
          </cell>
          <cell r="L496">
            <v>90752.399999999805</v>
          </cell>
          <cell r="M496">
            <v>14.43</v>
          </cell>
          <cell r="O496">
            <v>30591056.620000005</v>
          </cell>
        </row>
        <row r="497">
          <cell r="A497">
            <v>50</v>
          </cell>
          <cell r="C497" t="str">
            <v>COSTO INDIRECTO</v>
          </cell>
          <cell r="E497">
            <v>0.27233201122133216</v>
          </cell>
          <cell r="G497">
            <v>171233.3</v>
          </cell>
          <cell r="I497">
            <v>8306209.1900000004</v>
          </cell>
          <cell r="J497">
            <v>4850.8100000000004</v>
          </cell>
          <cell r="L497">
            <v>24714.78</v>
          </cell>
          <cell r="M497">
            <v>14.43</v>
          </cell>
          <cell r="O497">
            <v>8330923.9699999997</v>
          </cell>
        </row>
        <row r="498">
          <cell r="A498">
            <v>51</v>
          </cell>
        </row>
        <row r="499">
          <cell r="A499">
            <v>52</v>
          </cell>
          <cell r="C499" t="str">
            <v>TOTAL</v>
          </cell>
          <cell r="G499">
            <v>800000</v>
          </cell>
          <cell r="I499">
            <v>38806513.409999989</v>
          </cell>
          <cell r="J499">
            <v>4850.8100000000004</v>
          </cell>
          <cell r="L499">
            <v>115467.1799999998</v>
          </cell>
          <cell r="M499">
            <v>14.43</v>
          </cell>
          <cell r="O499">
            <v>38921980.590000004</v>
          </cell>
        </row>
        <row r="500">
          <cell r="A500">
            <v>53</v>
          </cell>
        </row>
        <row r="514">
          <cell r="A514">
            <v>1</v>
          </cell>
          <cell r="H514"/>
          <cell r="I514"/>
          <cell r="J514"/>
          <cell r="K514"/>
          <cell r="L514"/>
          <cell r="M514"/>
          <cell r="N514"/>
          <cell r="O514"/>
        </row>
        <row r="515">
          <cell r="A515">
            <v>2</v>
          </cell>
          <cell r="C515" t="str">
            <v>OBRAS PRELIMINARES</v>
          </cell>
          <cell r="H515"/>
          <cell r="I515"/>
          <cell r="J515"/>
          <cell r="K515"/>
          <cell r="L515"/>
          <cell r="M515"/>
          <cell r="N515"/>
          <cell r="O515"/>
        </row>
        <row r="516">
          <cell r="A516">
            <v>3</v>
          </cell>
          <cell r="H516"/>
          <cell r="I516"/>
          <cell r="J516"/>
          <cell r="K516"/>
          <cell r="L516"/>
          <cell r="M516"/>
          <cell r="N516"/>
          <cell r="O516"/>
        </row>
        <row r="517">
          <cell r="A517">
            <v>4</v>
          </cell>
          <cell r="B517" t="str">
            <v>999-Ñ</v>
          </cell>
          <cell r="C517" t="str">
            <v>TRAZO Y REPLANTEO</v>
          </cell>
          <cell r="D517" t="str">
            <v>KM.</v>
          </cell>
          <cell r="E517">
            <v>7.5</v>
          </cell>
          <cell r="F517">
            <v>428.4</v>
          </cell>
          <cell r="G517">
            <v>3213</v>
          </cell>
          <cell r="H517">
            <v>21542.880000000001</v>
          </cell>
          <cell r="I517">
            <v>9228969.7899999991</v>
          </cell>
          <cell r="J517">
            <v>287238.40000000002</v>
          </cell>
          <cell r="K517">
            <v>0</v>
          </cell>
          <cell r="L517">
            <v>0</v>
          </cell>
          <cell r="M517">
            <v>0</v>
          </cell>
          <cell r="N517">
            <v>21542.880000000001</v>
          </cell>
          <cell r="O517">
            <v>9228969.7899999991</v>
          </cell>
        </row>
        <row r="518">
          <cell r="A518">
            <v>5</v>
          </cell>
          <cell r="B518" t="str">
            <v>999-H</v>
          </cell>
          <cell r="C518" t="str">
            <v>ROCE Y LIMPIEZA</v>
          </cell>
          <cell r="D518" t="str">
            <v>M2</v>
          </cell>
          <cell r="E518">
            <v>47200</v>
          </cell>
          <cell r="F518">
            <v>0.27</v>
          </cell>
          <cell r="G518">
            <v>12744</v>
          </cell>
          <cell r="H518">
            <v>25178.379999999997</v>
          </cell>
          <cell r="I518">
            <v>6798.16</v>
          </cell>
          <cell r="J518">
            <v>53.34</v>
          </cell>
          <cell r="K518">
            <v>0</v>
          </cell>
          <cell r="L518">
            <v>0</v>
          </cell>
          <cell r="M518">
            <v>0</v>
          </cell>
          <cell r="N518">
            <v>25178.379999999997</v>
          </cell>
          <cell r="O518">
            <v>6798.16</v>
          </cell>
        </row>
        <row r="519">
          <cell r="A519">
            <v>6</v>
          </cell>
          <cell r="H519"/>
          <cell r="I519"/>
          <cell r="J519"/>
          <cell r="K519"/>
          <cell r="L519"/>
          <cell r="M519"/>
          <cell r="N519"/>
          <cell r="O519"/>
        </row>
        <row r="520">
          <cell r="A520">
            <v>7</v>
          </cell>
          <cell r="C520" t="str">
            <v>EXPLANACIONES</v>
          </cell>
          <cell r="H520"/>
          <cell r="I520"/>
          <cell r="J520"/>
          <cell r="K520"/>
          <cell r="L520"/>
          <cell r="M520"/>
          <cell r="N520"/>
          <cell r="O520"/>
        </row>
        <row r="521">
          <cell r="A521">
            <v>8</v>
          </cell>
          <cell r="H521"/>
          <cell r="I521"/>
          <cell r="J521"/>
          <cell r="K521"/>
          <cell r="L521"/>
          <cell r="M521"/>
          <cell r="N521"/>
          <cell r="O521"/>
        </row>
        <row r="522">
          <cell r="A522">
            <v>9</v>
          </cell>
          <cell r="B522" t="str">
            <v>911-A</v>
          </cell>
          <cell r="C522" t="str">
            <v>CORTE EN MATERIAL SUELTO</v>
          </cell>
          <cell r="D522" t="str">
            <v>M3.</v>
          </cell>
          <cell r="E522">
            <v>75335.024999999994</v>
          </cell>
          <cell r="F522">
            <v>1.07</v>
          </cell>
          <cell r="G522">
            <v>80608.479999999996</v>
          </cell>
          <cell r="H522">
            <v>22569.525000000001</v>
          </cell>
          <cell r="I522">
            <v>24149.39</v>
          </cell>
          <cell r="J522">
            <v>29.96</v>
          </cell>
          <cell r="K522">
            <v>0</v>
          </cell>
          <cell r="L522">
            <v>0</v>
          </cell>
          <cell r="M522">
            <v>0</v>
          </cell>
          <cell r="N522">
            <v>22569.525000000001</v>
          </cell>
          <cell r="O522">
            <v>24149.39</v>
          </cell>
        </row>
        <row r="523">
          <cell r="A523">
            <v>10</v>
          </cell>
          <cell r="B523" t="str">
            <v>911-B</v>
          </cell>
          <cell r="C523" t="str">
            <v>CORTE EN ROCA SUELTA</v>
          </cell>
          <cell r="D523" t="str">
            <v>M3.</v>
          </cell>
          <cell r="E523">
            <v>11793.26</v>
          </cell>
          <cell r="F523">
            <v>5.08</v>
          </cell>
          <cell r="G523">
            <v>59909.760000000002</v>
          </cell>
          <cell r="H523">
            <v>1817.26</v>
          </cell>
          <cell r="I523">
            <v>9231.68</v>
          </cell>
          <cell r="J523">
            <v>15.41</v>
          </cell>
          <cell r="K523">
            <v>0</v>
          </cell>
          <cell r="L523">
            <v>0</v>
          </cell>
          <cell r="M523">
            <v>0</v>
          </cell>
          <cell r="N523">
            <v>1817.26</v>
          </cell>
          <cell r="O523">
            <v>9231.68</v>
          </cell>
        </row>
        <row r="524">
          <cell r="A524">
            <v>11</v>
          </cell>
          <cell r="B524" t="str">
            <v>911-C</v>
          </cell>
          <cell r="C524" t="str">
            <v>CORTE EN ROCA FIJA</v>
          </cell>
          <cell r="D524" t="str">
            <v>M3.</v>
          </cell>
          <cell r="E524">
            <v>17937.8</v>
          </cell>
          <cell r="F524">
            <v>8.9499999999999993</v>
          </cell>
          <cell r="G524">
            <v>160543.31</v>
          </cell>
          <cell r="H524">
            <v>11624.8</v>
          </cell>
          <cell r="I524">
            <v>104041.96</v>
          </cell>
          <cell r="J524">
            <v>64.81</v>
          </cell>
          <cell r="K524">
            <v>2041</v>
          </cell>
          <cell r="L524">
            <v>18266.949999999997</v>
          </cell>
          <cell r="M524">
            <v>11.38</v>
          </cell>
          <cell r="N524">
            <v>13665.8</v>
          </cell>
          <cell r="O524">
            <v>122308.91</v>
          </cell>
        </row>
        <row r="525">
          <cell r="A525">
            <v>12</v>
          </cell>
          <cell r="B525" t="str">
            <v>911-F</v>
          </cell>
          <cell r="C525" t="str">
            <v>PRESTAMO LATERAL</v>
          </cell>
          <cell r="D525" t="str">
            <v>M3.</v>
          </cell>
          <cell r="E525">
            <v>1340.25</v>
          </cell>
          <cell r="F525">
            <v>2.2400000000000002</v>
          </cell>
          <cell r="G525">
            <v>3002.16</v>
          </cell>
          <cell r="H525">
            <v>736</v>
          </cell>
          <cell r="I525">
            <v>1648.64</v>
          </cell>
          <cell r="J525">
            <v>54.92</v>
          </cell>
          <cell r="K525">
            <v>69</v>
          </cell>
          <cell r="L525">
            <v>154.55999999999995</v>
          </cell>
          <cell r="M525">
            <v>5.15</v>
          </cell>
          <cell r="N525">
            <v>805</v>
          </cell>
          <cell r="O525">
            <v>1803.2</v>
          </cell>
        </row>
        <row r="526">
          <cell r="A526">
            <v>13</v>
          </cell>
          <cell r="B526" t="str">
            <v>911-D</v>
          </cell>
          <cell r="C526" t="str">
            <v>PERFILADO Y COMPACTADO DE SUB - RASANTE</v>
          </cell>
          <cell r="D526" t="str">
            <v>M2.</v>
          </cell>
          <cell r="E526">
            <v>18563.5</v>
          </cell>
          <cell r="F526">
            <v>0.32</v>
          </cell>
          <cell r="G526">
            <v>5940.32</v>
          </cell>
          <cell r="H526">
            <v>1000.4</v>
          </cell>
          <cell r="I526">
            <v>320.13</v>
          </cell>
          <cell r="J526">
            <v>5.39</v>
          </cell>
          <cell r="K526">
            <v>0</v>
          </cell>
          <cell r="L526">
            <v>0</v>
          </cell>
          <cell r="M526">
            <v>0</v>
          </cell>
          <cell r="N526">
            <v>1000.4</v>
          </cell>
          <cell r="O526">
            <v>320.13</v>
          </cell>
        </row>
        <row r="527">
          <cell r="A527">
            <v>14</v>
          </cell>
          <cell r="B527" t="str">
            <v>999-G</v>
          </cell>
          <cell r="C527" t="str">
            <v>ELIMINAC. DE DERRUMB. Y HUAYCOS MENORES</v>
          </cell>
          <cell r="D527" t="str">
            <v>M3.</v>
          </cell>
          <cell r="E527">
            <v>12927.51</v>
          </cell>
          <cell r="F527">
            <v>1.89</v>
          </cell>
          <cell r="G527">
            <v>24432.99</v>
          </cell>
          <cell r="H527">
            <v>368.2</v>
          </cell>
          <cell r="I527">
            <v>695.9</v>
          </cell>
          <cell r="J527">
            <v>2.85</v>
          </cell>
          <cell r="K527">
            <v>0</v>
          </cell>
          <cell r="L527">
            <v>0</v>
          </cell>
          <cell r="M527">
            <v>0</v>
          </cell>
          <cell r="N527">
            <v>368.2</v>
          </cell>
          <cell r="O527">
            <v>695.9</v>
          </cell>
        </row>
        <row r="528">
          <cell r="A528">
            <v>15</v>
          </cell>
          <cell r="H528"/>
          <cell r="I528"/>
          <cell r="J528"/>
          <cell r="K528"/>
          <cell r="L528"/>
          <cell r="M528"/>
          <cell r="N528"/>
          <cell r="O528"/>
        </row>
        <row r="529">
          <cell r="A529">
            <v>16</v>
          </cell>
          <cell r="C529" t="str">
            <v>OBRAS DE ARTE Y DRENAJE</v>
          </cell>
          <cell r="H529"/>
          <cell r="I529"/>
          <cell r="J529"/>
          <cell r="K529"/>
          <cell r="L529"/>
          <cell r="M529"/>
          <cell r="N529"/>
          <cell r="O529"/>
        </row>
        <row r="530">
          <cell r="A530">
            <v>17</v>
          </cell>
          <cell r="H530"/>
          <cell r="I530"/>
          <cell r="J530"/>
          <cell r="K530"/>
          <cell r="L530"/>
          <cell r="M530"/>
          <cell r="N530"/>
          <cell r="O530"/>
        </row>
        <row r="531">
          <cell r="A531">
            <v>18</v>
          </cell>
          <cell r="B531" t="str">
            <v>913-A</v>
          </cell>
          <cell r="C531" t="str">
            <v>CONSTRUCCION DE CUNETA SIN REVESTIR</v>
          </cell>
          <cell r="H531"/>
          <cell r="I531"/>
          <cell r="J531"/>
          <cell r="K531"/>
          <cell r="L531"/>
          <cell r="M531"/>
          <cell r="N531"/>
          <cell r="O531"/>
        </row>
        <row r="532">
          <cell r="A532">
            <v>19</v>
          </cell>
          <cell r="C532" t="str">
            <v>EN MATERIAL SUELTO</v>
          </cell>
          <cell r="D532" t="str">
            <v>M3.</v>
          </cell>
          <cell r="E532">
            <v>1337.6</v>
          </cell>
          <cell r="F532">
            <v>14.66</v>
          </cell>
          <cell r="G532">
            <v>19609.22</v>
          </cell>
          <cell r="H532">
            <v>366.8</v>
          </cell>
          <cell r="I532">
            <v>5377.29</v>
          </cell>
          <cell r="J532">
            <v>27.42</v>
          </cell>
          <cell r="K532">
            <v>114</v>
          </cell>
          <cell r="L532">
            <v>1671.2399999999998</v>
          </cell>
          <cell r="M532">
            <v>8.52</v>
          </cell>
          <cell r="N532">
            <v>480.8</v>
          </cell>
          <cell r="O532">
            <v>7048.53</v>
          </cell>
        </row>
        <row r="533">
          <cell r="A533">
            <v>20</v>
          </cell>
          <cell r="C533" t="str">
            <v>EN ROCA SUELTA</v>
          </cell>
          <cell r="D533" t="str">
            <v>M3.</v>
          </cell>
          <cell r="E533">
            <v>224</v>
          </cell>
          <cell r="F533">
            <v>18.260000000000002</v>
          </cell>
          <cell r="G533">
            <v>4090.24</v>
          </cell>
          <cell r="H533">
            <v>75678.399999999994</v>
          </cell>
          <cell r="I533">
            <v>1381887.58</v>
          </cell>
          <cell r="J533">
            <v>33785</v>
          </cell>
          <cell r="K533">
            <v>0</v>
          </cell>
          <cell r="L533">
            <v>0</v>
          </cell>
          <cell r="M533">
            <v>0</v>
          </cell>
          <cell r="N533">
            <v>75678.399999999994</v>
          </cell>
          <cell r="O533">
            <v>1381887.58</v>
          </cell>
        </row>
        <row r="534">
          <cell r="A534">
            <v>21</v>
          </cell>
          <cell r="C534" t="str">
            <v>EN ROCA FIJA</v>
          </cell>
          <cell r="D534" t="str">
            <v>M3.</v>
          </cell>
          <cell r="E534">
            <v>171.6</v>
          </cell>
          <cell r="F534">
            <v>21.71</v>
          </cell>
          <cell r="G534">
            <v>3725.44</v>
          </cell>
          <cell r="H534">
            <v>3913</v>
          </cell>
          <cell r="I534">
            <v>84951.23</v>
          </cell>
          <cell r="J534">
            <v>2280.3000000000002</v>
          </cell>
          <cell r="K534">
            <v>46.8</v>
          </cell>
          <cell r="L534">
            <v>1016.0299999999988</v>
          </cell>
          <cell r="M534">
            <v>27.27</v>
          </cell>
          <cell r="N534">
            <v>3959.8</v>
          </cell>
          <cell r="O534">
            <v>85967.26</v>
          </cell>
        </row>
        <row r="535">
          <cell r="A535">
            <v>22</v>
          </cell>
          <cell r="B535" t="str">
            <v>913-A</v>
          </cell>
          <cell r="C535" t="str">
            <v>CONSTR. DE CUNETA (PIEDRA EMBOQUILLADA)</v>
          </cell>
          <cell r="H535"/>
          <cell r="I535"/>
          <cell r="J535"/>
          <cell r="K535"/>
          <cell r="L535"/>
          <cell r="M535"/>
          <cell r="N535"/>
          <cell r="O535"/>
        </row>
        <row r="536">
          <cell r="A536">
            <v>23</v>
          </cell>
          <cell r="C536" t="str">
            <v>EXCAV. Y COMPACTACION</v>
          </cell>
          <cell r="D536" t="str">
            <v>M3.</v>
          </cell>
          <cell r="E536">
            <v>2000</v>
          </cell>
          <cell r="F536">
            <v>13.3</v>
          </cell>
          <cell r="G536">
            <v>26600</v>
          </cell>
          <cell r="H536">
            <v>15200</v>
          </cell>
          <cell r="I536">
            <v>202160</v>
          </cell>
          <cell r="J536">
            <v>760</v>
          </cell>
          <cell r="K536">
            <v>0</v>
          </cell>
          <cell r="L536">
            <v>0</v>
          </cell>
          <cell r="M536">
            <v>0</v>
          </cell>
          <cell r="N536">
            <v>15200</v>
          </cell>
          <cell r="O536">
            <v>202160</v>
          </cell>
        </row>
        <row r="537">
          <cell r="A537">
            <v>24</v>
          </cell>
          <cell r="C537" t="str">
            <v>ELIMINACION DE MATERIAL EXCEDENTE E INADEC.</v>
          </cell>
          <cell r="D537" t="str">
            <v>M3.</v>
          </cell>
          <cell r="E537">
            <v>2200</v>
          </cell>
          <cell r="F537">
            <v>10.67</v>
          </cell>
          <cell r="G537">
            <v>23474</v>
          </cell>
          <cell r="H537">
            <v>15200</v>
          </cell>
          <cell r="I537">
            <v>162184</v>
          </cell>
          <cell r="J537">
            <v>690.91</v>
          </cell>
          <cell r="K537">
            <v>0</v>
          </cell>
          <cell r="L537">
            <v>0</v>
          </cell>
          <cell r="M537">
            <v>0</v>
          </cell>
          <cell r="N537">
            <v>15200</v>
          </cell>
          <cell r="O537">
            <v>162184</v>
          </cell>
        </row>
        <row r="538">
          <cell r="A538">
            <v>25</v>
          </cell>
          <cell r="C538" t="str">
            <v>PIEDRA EMBOQUILLADA</v>
          </cell>
          <cell r="D538" t="str">
            <v>M3.</v>
          </cell>
          <cell r="E538">
            <v>880</v>
          </cell>
          <cell r="F538">
            <v>102.29</v>
          </cell>
          <cell r="G538">
            <v>90015.2</v>
          </cell>
          <cell r="H538">
            <v>15340.8</v>
          </cell>
          <cell r="I538">
            <v>1569210.43</v>
          </cell>
          <cell r="J538">
            <v>1743.27</v>
          </cell>
          <cell r="K538">
            <v>0</v>
          </cell>
          <cell r="L538">
            <v>0</v>
          </cell>
          <cell r="M538">
            <v>0</v>
          </cell>
          <cell r="N538">
            <v>15340.8</v>
          </cell>
          <cell r="O538">
            <v>1569210.43</v>
          </cell>
        </row>
        <row r="539">
          <cell r="A539">
            <v>26</v>
          </cell>
          <cell r="B539" t="str">
            <v>913-A</v>
          </cell>
          <cell r="C539" t="str">
            <v>CONSTR. DE CUNETA (CONCRETO ARMADO)</v>
          </cell>
          <cell r="H539"/>
          <cell r="I539"/>
          <cell r="J539"/>
          <cell r="K539"/>
          <cell r="L539"/>
          <cell r="M539"/>
          <cell r="N539"/>
          <cell r="O539"/>
        </row>
        <row r="540">
          <cell r="A540">
            <v>27</v>
          </cell>
          <cell r="C540" t="str">
            <v>EXCAV. Y COMPACTACION</v>
          </cell>
          <cell r="D540" t="str">
            <v>M3.</v>
          </cell>
          <cell r="E540">
            <v>500</v>
          </cell>
          <cell r="F540">
            <v>13.3</v>
          </cell>
          <cell r="G540">
            <v>6650</v>
          </cell>
          <cell r="H540">
            <v>15600</v>
          </cell>
          <cell r="I540">
            <v>207480</v>
          </cell>
          <cell r="J540">
            <v>3120</v>
          </cell>
          <cell r="K540">
            <v>0</v>
          </cell>
          <cell r="L540">
            <v>0</v>
          </cell>
          <cell r="M540">
            <v>0</v>
          </cell>
          <cell r="N540">
            <v>15600</v>
          </cell>
          <cell r="O540">
            <v>207480</v>
          </cell>
        </row>
        <row r="541">
          <cell r="A541">
            <v>28</v>
          </cell>
          <cell r="C541" t="str">
            <v>ELIMINACION DE MATERIAL EXCEDENTE E INADEC.</v>
          </cell>
          <cell r="D541" t="str">
            <v>M3.</v>
          </cell>
          <cell r="E541">
            <v>550</v>
          </cell>
          <cell r="F541">
            <v>10.67</v>
          </cell>
          <cell r="G541">
            <v>5868.5</v>
          </cell>
          <cell r="H541">
            <v>15640</v>
          </cell>
          <cell r="I541">
            <v>166878.79999999999</v>
          </cell>
          <cell r="J541">
            <v>2843.64</v>
          </cell>
          <cell r="K541">
            <v>0</v>
          </cell>
          <cell r="L541">
            <v>0</v>
          </cell>
          <cell r="M541">
            <v>0</v>
          </cell>
          <cell r="N541">
            <v>15640</v>
          </cell>
          <cell r="O541">
            <v>166878.79999999999</v>
          </cell>
        </row>
        <row r="542">
          <cell r="A542">
            <v>29</v>
          </cell>
          <cell r="C542" t="str">
            <v>ENCOFRADO Y DESENCOFRADO</v>
          </cell>
          <cell r="D542" t="str">
            <v>M2.</v>
          </cell>
          <cell r="E542">
            <v>400</v>
          </cell>
          <cell r="F542">
            <v>27.67</v>
          </cell>
          <cell r="G542">
            <v>11068</v>
          </cell>
          <cell r="H542">
            <v>15200</v>
          </cell>
          <cell r="I542">
            <v>420584</v>
          </cell>
          <cell r="J542">
            <v>3800</v>
          </cell>
          <cell r="K542">
            <v>240</v>
          </cell>
          <cell r="L542">
            <v>6640.7999999999884</v>
          </cell>
          <cell r="M542">
            <v>60</v>
          </cell>
          <cell r="N542">
            <v>15440</v>
          </cell>
          <cell r="O542">
            <v>427224.8</v>
          </cell>
        </row>
        <row r="543">
          <cell r="A543">
            <v>30</v>
          </cell>
          <cell r="C543" t="str">
            <v>CONCRETO ARMADO F'c = 140 Kg/cm2</v>
          </cell>
          <cell r="D543" t="str">
            <v>M3.</v>
          </cell>
          <cell r="E543">
            <v>220</v>
          </cell>
          <cell r="F543">
            <v>237.08</v>
          </cell>
          <cell r="G543">
            <v>52157.599999999999</v>
          </cell>
          <cell r="H543">
            <v>15200</v>
          </cell>
          <cell r="I543">
            <v>3603616</v>
          </cell>
          <cell r="J543">
            <v>6909.09</v>
          </cell>
          <cell r="K543">
            <v>132</v>
          </cell>
          <cell r="L543">
            <v>31294.560000000056</v>
          </cell>
          <cell r="M543">
            <v>60</v>
          </cell>
          <cell r="N543">
            <v>15332</v>
          </cell>
          <cell r="O543">
            <v>3634910.56</v>
          </cell>
        </row>
        <row r="544">
          <cell r="A544">
            <v>31</v>
          </cell>
          <cell r="B544" t="str">
            <v>913-B</v>
          </cell>
          <cell r="C544" t="str">
            <v>CONSTRUCCION DE ALCANTARILLAS</v>
          </cell>
          <cell r="H544"/>
          <cell r="I544"/>
          <cell r="J544"/>
          <cell r="K544"/>
          <cell r="L544"/>
          <cell r="M544"/>
          <cell r="N544"/>
          <cell r="O544"/>
        </row>
        <row r="545">
          <cell r="A545">
            <v>32</v>
          </cell>
          <cell r="C545" t="str">
            <v>EXCAV. Y COMPACTACION</v>
          </cell>
          <cell r="D545" t="str">
            <v>M3.</v>
          </cell>
          <cell r="E545">
            <v>61.2</v>
          </cell>
          <cell r="F545">
            <v>13.3</v>
          </cell>
          <cell r="G545">
            <v>813.96</v>
          </cell>
          <cell r="H545">
            <v>15243.92</v>
          </cell>
          <cell r="I545">
            <v>202744.14</v>
          </cell>
          <cell r="J545">
            <v>24908.37</v>
          </cell>
          <cell r="K545">
            <v>17.28</v>
          </cell>
          <cell r="L545">
            <v>229.81999999997788</v>
          </cell>
          <cell r="M545">
            <v>28.24</v>
          </cell>
          <cell r="N545">
            <v>15261.2</v>
          </cell>
          <cell r="O545">
            <v>202973.96</v>
          </cell>
        </row>
        <row r="546">
          <cell r="A546">
            <v>33</v>
          </cell>
          <cell r="C546" t="str">
            <v>PIEDRA SELECCIONADA</v>
          </cell>
          <cell r="D546" t="str">
            <v>M3.</v>
          </cell>
          <cell r="E546">
            <v>22.95</v>
          </cell>
          <cell r="F546">
            <v>45.27</v>
          </cell>
          <cell r="G546">
            <v>1038.95</v>
          </cell>
          <cell r="H546">
            <v>15216.47</v>
          </cell>
          <cell r="I546">
            <v>688849.6</v>
          </cell>
          <cell r="J546">
            <v>66302.7</v>
          </cell>
          <cell r="K546">
            <v>6.48</v>
          </cell>
          <cell r="L546">
            <v>293.34999999997672</v>
          </cell>
          <cell r="M546">
            <v>28.24</v>
          </cell>
          <cell r="N546">
            <v>15222.949999999999</v>
          </cell>
          <cell r="O546">
            <v>689142.95</v>
          </cell>
        </row>
        <row r="547">
          <cell r="A547">
            <v>34</v>
          </cell>
          <cell r="C547" t="str">
            <v>COLOCACION Y ACOMODO</v>
          </cell>
          <cell r="D547" t="str">
            <v>M3.</v>
          </cell>
          <cell r="E547">
            <v>22.95</v>
          </cell>
          <cell r="F547">
            <v>21.14</v>
          </cell>
          <cell r="G547">
            <v>485.16</v>
          </cell>
          <cell r="H547">
            <v>15216.47</v>
          </cell>
          <cell r="I547">
            <v>321676.18</v>
          </cell>
          <cell r="J547">
            <v>66302.7</v>
          </cell>
          <cell r="K547">
            <v>6.48</v>
          </cell>
          <cell r="L547">
            <v>136.97999999998137</v>
          </cell>
          <cell r="M547">
            <v>28.24</v>
          </cell>
          <cell r="N547">
            <v>15222.949999999999</v>
          </cell>
          <cell r="O547">
            <v>321813.15999999997</v>
          </cell>
        </row>
        <row r="548">
          <cell r="A548">
            <v>35</v>
          </cell>
          <cell r="C548" t="str">
            <v>ENCOFRADO Y DESENCOFRADO</v>
          </cell>
          <cell r="D548" t="str">
            <v>M2.</v>
          </cell>
          <cell r="E548">
            <v>17.95</v>
          </cell>
          <cell r="F548">
            <v>27.67</v>
          </cell>
          <cell r="G548">
            <v>496.68</v>
          </cell>
          <cell r="H548">
            <v>15212.869999999999</v>
          </cell>
          <cell r="I548">
            <v>420940.11</v>
          </cell>
          <cell r="J548">
            <v>84751.360000000001</v>
          </cell>
          <cell r="K548">
            <v>5.08</v>
          </cell>
          <cell r="L548">
            <v>140.57000000000698</v>
          </cell>
          <cell r="M548">
            <v>28.3</v>
          </cell>
          <cell r="N548">
            <v>15217.949999999999</v>
          </cell>
          <cell r="O548">
            <v>421080.68</v>
          </cell>
        </row>
        <row r="549">
          <cell r="A549">
            <v>36</v>
          </cell>
          <cell r="C549" t="str">
            <v>CONCRETO ARMADO F'c = 175 Kg/cm2</v>
          </cell>
          <cell r="D549" t="str">
            <v>M3.</v>
          </cell>
          <cell r="E549">
            <v>12.75</v>
          </cell>
          <cell r="F549">
            <v>298.45</v>
          </cell>
          <cell r="G549">
            <v>3805.24</v>
          </cell>
          <cell r="H549">
            <v>15209.150000000001</v>
          </cell>
          <cell r="I549">
            <v>4539170.82</v>
          </cell>
          <cell r="J549">
            <v>119287.45</v>
          </cell>
          <cell r="K549">
            <v>3.6</v>
          </cell>
          <cell r="L549">
            <v>1074.4199999999255</v>
          </cell>
          <cell r="M549">
            <v>28.24</v>
          </cell>
          <cell r="N549">
            <v>15212.750000000002</v>
          </cell>
          <cell r="O549">
            <v>4540245.24</v>
          </cell>
        </row>
        <row r="550">
          <cell r="A550">
            <v>37</v>
          </cell>
          <cell r="C550" t="str">
            <v>RELLENO PARA ALCANTARILLAS</v>
          </cell>
          <cell r="D550" t="str">
            <v>M3.</v>
          </cell>
          <cell r="E550">
            <v>10.199999999999999</v>
          </cell>
          <cell r="F550">
            <v>25.23</v>
          </cell>
          <cell r="G550">
            <v>257.35000000000002</v>
          </cell>
          <cell r="H550">
            <v>15207.32</v>
          </cell>
          <cell r="I550">
            <v>383680.68</v>
          </cell>
          <cell r="J550">
            <v>149091.37</v>
          </cell>
          <cell r="K550">
            <v>2.88</v>
          </cell>
          <cell r="L550">
            <v>72.669999999983702</v>
          </cell>
          <cell r="M550">
            <v>28.24</v>
          </cell>
          <cell r="N550">
            <v>15210.199999999999</v>
          </cell>
          <cell r="O550">
            <v>383753.35</v>
          </cell>
        </row>
        <row r="551">
          <cell r="A551">
            <v>38</v>
          </cell>
          <cell r="B551" t="str">
            <v>915-A</v>
          </cell>
          <cell r="C551" t="str">
            <v>CONSTRUCCION DE MUROS SECOS</v>
          </cell>
          <cell r="H551"/>
          <cell r="I551"/>
          <cell r="J551"/>
          <cell r="K551"/>
          <cell r="L551"/>
          <cell r="M551"/>
          <cell r="N551"/>
          <cell r="O551"/>
        </row>
        <row r="552">
          <cell r="A552">
            <v>39</v>
          </cell>
          <cell r="C552" t="str">
            <v>EXCAV. Y COMPACTACION</v>
          </cell>
          <cell r="D552" t="str">
            <v>M3.</v>
          </cell>
          <cell r="E552">
            <v>107.89</v>
          </cell>
          <cell r="F552">
            <v>13.3</v>
          </cell>
          <cell r="G552">
            <v>1434.94</v>
          </cell>
          <cell r="H552">
            <v>15217.64</v>
          </cell>
          <cell r="I552">
            <v>202394.61</v>
          </cell>
          <cell r="J552">
            <v>14104.77</v>
          </cell>
          <cell r="K552">
            <v>21.25</v>
          </cell>
          <cell r="L552">
            <v>282.63000000000466</v>
          </cell>
          <cell r="M552">
            <v>19.7</v>
          </cell>
          <cell r="N552">
            <v>15238.89</v>
          </cell>
          <cell r="O552">
            <v>202677.24</v>
          </cell>
        </row>
        <row r="553">
          <cell r="A553">
            <v>40</v>
          </cell>
          <cell r="C553" t="str">
            <v>PIEDRA SELECCIONADA</v>
          </cell>
          <cell r="D553" t="str">
            <v>M3.</v>
          </cell>
          <cell r="E553">
            <v>311.48</v>
          </cell>
          <cell r="F553">
            <v>45.53</v>
          </cell>
          <cell r="G553">
            <v>14181.68</v>
          </cell>
          <cell r="H553">
            <v>15250.87</v>
          </cell>
          <cell r="I553">
            <v>694372.11</v>
          </cell>
          <cell r="J553">
            <v>4896.26</v>
          </cell>
          <cell r="K553">
            <v>60.41</v>
          </cell>
          <cell r="L553">
            <v>2750.4699999999721</v>
          </cell>
          <cell r="M553">
            <v>19.39</v>
          </cell>
          <cell r="N553">
            <v>15311.28</v>
          </cell>
          <cell r="O553">
            <v>697122.58</v>
          </cell>
        </row>
        <row r="554">
          <cell r="A554">
            <v>41</v>
          </cell>
          <cell r="C554" t="str">
            <v>COLOCACION Y ACOMODO</v>
          </cell>
          <cell r="D554" t="str">
            <v>M3.</v>
          </cell>
          <cell r="E554">
            <v>311.48</v>
          </cell>
          <cell r="F554">
            <v>21.14</v>
          </cell>
          <cell r="G554">
            <v>6584.69</v>
          </cell>
          <cell r="H554">
            <v>15250.87</v>
          </cell>
          <cell r="I554">
            <v>322403.39</v>
          </cell>
          <cell r="J554">
            <v>4896.26</v>
          </cell>
          <cell r="K554">
            <v>60.41</v>
          </cell>
          <cell r="L554">
            <v>1277.070000000007</v>
          </cell>
          <cell r="M554">
            <v>19.39</v>
          </cell>
          <cell r="N554">
            <v>15311.28</v>
          </cell>
          <cell r="O554">
            <v>323680.46000000002</v>
          </cell>
        </row>
        <row r="555">
          <cell r="A555">
            <v>42</v>
          </cell>
          <cell r="B555" t="str">
            <v>915-D</v>
          </cell>
          <cell r="C555" t="str">
            <v>CONSTRUCCION DE BADEN</v>
          </cell>
          <cell r="H555"/>
          <cell r="I555"/>
          <cell r="J555"/>
          <cell r="K555"/>
          <cell r="L555"/>
          <cell r="M555"/>
          <cell r="N555"/>
          <cell r="O555"/>
        </row>
        <row r="556">
          <cell r="A556">
            <v>43</v>
          </cell>
          <cell r="C556" t="str">
            <v>EXCAV. Y COMPACTACION</v>
          </cell>
          <cell r="D556" t="str">
            <v>M3.</v>
          </cell>
          <cell r="E556">
            <v>48.3</v>
          </cell>
          <cell r="F556">
            <v>13.3</v>
          </cell>
          <cell r="G556">
            <v>642.39</v>
          </cell>
          <cell r="H556">
            <v>15200</v>
          </cell>
          <cell r="I556">
            <v>202160</v>
          </cell>
          <cell r="J556">
            <v>31469.98</v>
          </cell>
          <cell r="K556">
            <v>48.3</v>
          </cell>
          <cell r="L556">
            <v>642.39000000001397</v>
          </cell>
          <cell r="M556">
            <v>100</v>
          </cell>
          <cell r="N556">
            <v>15248.3</v>
          </cell>
          <cell r="O556">
            <v>202802.39</v>
          </cell>
        </row>
        <row r="557">
          <cell r="A557">
            <v>44</v>
          </cell>
          <cell r="C557" t="str">
            <v>ENCOFRADO Y DESENCOFRADO</v>
          </cell>
          <cell r="D557" t="str">
            <v>M2.</v>
          </cell>
          <cell r="E557">
            <v>19</v>
          </cell>
          <cell r="F557">
            <v>27.67</v>
          </cell>
          <cell r="G557">
            <v>525.73</v>
          </cell>
          <cell r="H557">
            <v>15200</v>
          </cell>
          <cell r="I557">
            <v>420584</v>
          </cell>
          <cell r="J557">
            <v>80000</v>
          </cell>
          <cell r="K557">
            <v>19</v>
          </cell>
          <cell r="L557">
            <v>525.72999999998137</v>
          </cell>
          <cell r="M557">
            <v>100</v>
          </cell>
          <cell r="N557">
            <v>15219</v>
          </cell>
          <cell r="O557">
            <v>421109.73</v>
          </cell>
        </row>
        <row r="558">
          <cell r="A558">
            <v>45</v>
          </cell>
          <cell r="C558" t="str">
            <v>VACIADO DE CONCRETO</v>
          </cell>
          <cell r="D558" t="str">
            <v>M3.</v>
          </cell>
          <cell r="E558">
            <v>11.67</v>
          </cell>
          <cell r="F558">
            <v>232.76</v>
          </cell>
          <cell r="G558">
            <v>2716.31</v>
          </cell>
          <cell r="H558">
            <v>15200</v>
          </cell>
          <cell r="I558">
            <v>3537952</v>
          </cell>
          <cell r="J558">
            <v>130248.5</v>
          </cell>
          <cell r="K558">
            <v>11.67</v>
          </cell>
          <cell r="L558">
            <v>2716.3100000000559</v>
          </cell>
          <cell r="M558">
            <v>100</v>
          </cell>
          <cell r="N558">
            <v>15211.67</v>
          </cell>
          <cell r="O558">
            <v>3540668.31</v>
          </cell>
        </row>
        <row r="559">
          <cell r="A559">
            <v>46</v>
          </cell>
          <cell r="C559" t="str">
            <v>COLOCACION DE PIEDRA EMBOQUILLADA</v>
          </cell>
          <cell r="D559" t="str">
            <v>M3.</v>
          </cell>
          <cell r="E559">
            <v>21.98</v>
          </cell>
          <cell r="F559">
            <v>96.97</v>
          </cell>
          <cell r="G559">
            <v>2131.4</v>
          </cell>
          <cell r="H559">
            <v>15200</v>
          </cell>
          <cell r="I559">
            <v>1473944</v>
          </cell>
          <cell r="J559">
            <v>69153.78</v>
          </cell>
          <cell r="K559">
            <v>21.98</v>
          </cell>
          <cell r="L559">
            <v>2131.3999999999069</v>
          </cell>
          <cell r="M559">
            <v>100</v>
          </cell>
          <cell r="N559">
            <v>15221.98</v>
          </cell>
          <cell r="O559">
            <v>1476075.4</v>
          </cell>
        </row>
        <row r="560">
          <cell r="A560">
            <v>47</v>
          </cell>
          <cell r="H560"/>
          <cell r="I560"/>
          <cell r="J560"/>
          <cell r="K560"/>
          <cell r="L560"/>
          <cell r="M560"/>
          <cell r="N560"/>
          <cell r="O560"/>
        </row>
        <row r="561">
          <cell r="A561">
            <v>48</v>
          </cell>
        </row>
        <row r="562">
          <cell r="A562">
            <v>49</v>
          </cell>
          <cell r="C562" t="str">
            <v>COSTO DIRECTO</v>
          </cell>
          <cell r="G562">
            <v>628766.69999999995</v>
          </cell>
          <cell r="I562">
            <v>30591056.620000005</v>
          </cell>
          <cell r="J562">
            <v>4865.25</v>
          </cell>
          <cell r="L562">
            <v>71317.949999999837</v>
          </cell>
          <cell r="M562">
            <v>11.34</v>
          </cell>
          <cell r="O562">
            <v>30662374.569999997</v>
          </cell>
        </row>
        <row r="563">
          <cell r="A563">
            <v>50</v>
          </cell>
          <cell r="C563" t="str">
            <v>COSTO INDIRECTO</v>
          </cell>
          <cell r="E563">
            <v>0.27233201122133216</v>
          </cell>
          <cell r="G563">
            <v>171233.3</v>
          </cell>
          <cell r="I563">
            <v>8330923.9699999997</v>
          </cell>
          <cell r="J563">
            <v>4865.25</v>
          </cell>
          <cell r="L563">
            <v>19422.16</v>
          </cell>
          <cell r="M563">
            <v>11.34</v>
          </cell>
          <cell r="O563">
            <v>8350346.1399999997</v>
          </cell>
        </row>
        <row r="564">
          <cell r="A564">
            <v>51</v>
          </cell>
        </row>
        <row r="565">
          <cell r="A565">
            <v>52</v>
          </cell>
          <cell r="C565" t="str">
            <v>TOTAL</v>
          </cell>
          <cell r="G565">
            <v>800000</v>
          </cell>
          <cell r="I565">
            <v>38921980.590000004</v>
          </cell>
          <cell r="J565">
            <v>4865.25</v>
          </cell>
          <cell r="L565">
            <v>90740.109999999841</v>
          </cell>
          <cell r="M565">
            <v>11.34</v>
          </cell>
          <cell r="O565">
            <v>39012720.709999993</v>
          </cell>
        </row>
        <row r="566">
          <cell r="A566">
            <v>53</v>
          </cell>
        </row>
        <row r="580">
          <cell r="A580">
            <v>1</v>
          </cell>
          <cell r="H580"/>
          <cell r="I580"/>
          <cell r="J580"/>
          <cell r="K580"/>
          <cell r="L580"/>
          <cell r="M580"/>
          <cell r="N580"/>
          <cell r="O580"/>
        </row>
        <row r="581">
          <cell r="A581">
            <v>2</v>
          </cell>
          <cell r="C581" t="str">
            <v>OBRAS PRELIMINARES</v>
          </cell>
          <cell r="H581"/>
          <cell r="I581"/>
          <cell r="J581"/>
          <cell r="K581"/>
          <cell r="L581"/>
          <cell r="M581"/>
          <cell r="N581"/>
          <cell r="O581"/>
        </row>
        <row r="582">
          <cell r="A582">
            <v>3</v>
          </cell>
          <cell r="H582"/>
          <cell r="I582"/>
          <cell r="J582"/>
          <cell r="K582"/>
          <cell r="L582"/>
          <cell r="M582"/>
          <cell r="N582"/>
          <cell r="O582"/>
        </row>
        <row r="583">
          <cell r="A583">
            <v>4</v>
          </cell>
          <cell r="B583" t="str">
            <v>999-Ñ</v>
          </cell>
          <cell r="C583" t="str">
            <v>TRAZO Y REPLANTEO</v>
          </cell>
          <cell r="D583" t="str">
            <v>KM.</v>
          </cell>
          <cell r="E583">
            <v>7.5</v>
          </cell>
          <cell r="F583">
            <v>428.4</v>
          </cell>
          <cell r="G583">
            <v>3213</v>
          </cell>
          <cell r="H583">
            <v>21542.880000000001</v>
          </cell>
          <cell r="I583">
            <v>9228969.7899999991</v>
          </cell>
          <cell r="J583">
            <v>287238.40000000002</v>
          </cell>
          <cell r="K583">
            <v>0</v>
          </cell>
          <cell r="L583">
            <v>0</v>
          </cell>
          <cell r="M583">
            <v>0</v>
          </cell>
          <cell r="N583">
            <v>21542.880000000001</v>
          </cell>
          <cell r="O583">
            <v>9228969.7899999991</v>
          </cell>
        </row>
        <row r="584">
          <cell r="A584">
            <v>5</v>
          </cell>
          <cell r="B584" t="str">
            <v>999-H</v>
          </cell>
          <cell r="C584" t="str">
            <v>ROCE Y LIMPIEZA</v>
          </cell>
          <cell r="D584" t="str">
            <v>M2</v>
          </cell>
          <cell r="E584">
            <v>47200</v>
          </cell>
          <cell r="F584">
            <v>0.27</v>
          </cell>
          <cell r="G584">
            <v>12744</v>
          </cell>
          <cell r="H584">
            <v>25178.379999999997</v>
          </cell>
          <cell r="I584">
            <v>6798.16</v>
          </cell>
          <cell r="J584">
            <v>53.34</v>
          </cell>
          <cell r="K584">
            <v>0</v>
          </cell>
          <cell r="L584">
            <v>0</v>
          </cell>
          <cell r="M584">
            <v>0</v>
          </cell>
          <cell r="N584">
            <v>25178.379999999997</v>
          </cell>
          <cell r="O584">
            <v>6798.16</v>
          </cell>
        </row>
        <row r="585">
          <cell r="A585">
            <v>6</v>
          </cell>
          <cell r="H585"/>
          <cell r="I585"/>
          <cell r="J585"/>
          <cell r="K585"/>
          <cell r="L585"/>
          <cell r="M585"/>
          <cell r="N585"/>
          <cell r="O585"/>
        </row>
        <row r="586">
          <cell r="A586">
            <v>7</v>
          </cell>
          <cell r="C586" t="str">
            <v>EXPLANACIONES</v>
          </cell>
          <cell r="H586"/>
          <cell r="I586"/>
          <cell r="J586"/>
          <cell r="K586"/>
          <cell r="L586"/>
          <cell r="M586"/>
          <cell r="N586"/>
          <cell r="O586"/>
        </row>
        <row r="587">
          <cell r="A587">
            <v>8</v>
          </cell>
          <cell r="H587"/>
          <cell r="I587"/>
          <cell r="J587"/>
          <cell r="K587"/>
          <cell r="L587"/>
          <cell r="M587"/>
          <cell r="N587"/>
          <cell r="O587"/>
        </row>
        <row r="588">
          <cell r="A588">
            <v>9</v>
          </cell>
          <cell r="B588" t="str">
            <v>911-A</v>
          </cell>
          <cell r="C588" t="str">
            <v>CORTE EN MATERIAL SUELTO</v>
          </cell>
          <cell r="D588" t="str">
            <v>M3.</v>
          </cell>
          <cell r="E588">
            <v>75335.024999999994</v>
          </cell>
          <cell r="F588">
            <v>1.07</v>
          </cell>
          <cell r="G588">
            <v>80608.479999999996</v>
          </cell>
          <cell r="H588">
            <v>22569.525000000001</v>
          </cell>
          <cell r="I588">
            <v>24149.39</v>
          </cell>
          <cell r="J588">
            <v>29.96</v>
          </cell>
          <cell r="K588">
            <v>0</v>
          </cell>
          <cell r="L588">
            <v>0</v>
          </cell>
          <cell r="M588">
            <v>0</v>
          </cell>
          <cell r="N588">
            <v>22569.525000000001</v>
          </cell>
          <cell r="O588">
            <v>24149.39</v>
          </cell>
        </row>
        <row r="589">
          <cell r="A589">
            <v>10</v>
          </cell>
          <cell r="B589" t="str">
            <v>911-B</v>
          </cell>
          <cell r="C589" t="str">
            <v>CORTE EN ROCA SUELTA</v>
          </cell>
          <cell r="D589" t="str">
            <v>M3.</v>
          </cell>
          <cell r="E589">
            <v>11793.26</v>
          </cell>
          <cell r="F589">
            <v>5.08</v>
          </cell>
          <cell r="G589">
            <v>59909.760000000002</v>
          </cell>
          <cell r="H589">
            <v>1817.26</v>
          </cell>
          <cell r="I589">
            <v>9231.68</v>
          </cell>
          <cell r="J589">
            <v>15.41</v>
          </cell>
          <cell r="K589">
            <v>0</v>
          </cell>
          <cell r="L589">
            <v>0</v>
          </cell>
          <cell r="M589">
            <v>0</v>
          </cell>
          <cell r="N589">
            <v>1817.26</v>
          </cell>
          <cell r="O589">
            <v>9231.68</v>
          </cell>
        </row>
        <row r="590">
          <cell r="A590">
            <v>11</v>
          </cell>
          <cell r="B590" t="str">
            <v>911-C</v>
          </cell>
          <cell r="C590" t="str">
            <v>CORTE EN ROCA FIJA</v>
          </cell>
          <cell r="D590" t="str">
            <v>M3.</v>
          </cell>
          <cell r="E590">
            <v>17937.8</v>
          </cell>
          <cell r="F590">
            <v>8.9499999999999993</v>
          </cell>
          <cell r="G590">
            <v>160543.31</v>
          </cell>
          <cell r="H590">
            <v>13665.8</v>
          </cell>
          <cell r="I590">
            <v>122308.91</v>
          </cell>
          <cell r="J590">
            <v>76.180000000000007</v>
          </cell>
          <cell r="K590">
            <v>0</v>
          </cell>
          <cell r="L590">
            <v>0</v>
          </cell>
          <cell r="M590">
            <v>0</v>
          </cell>
          <cell r="N590">
            <v>13665.8</v>
          </cell>
          <cell r="O590">
            <v>122308.91</v>
          </cell>
        </row>
        <row r="591">
          <cell r="A591">
            <v>12</v>
          </cell>
          <cell r="B591" t="str">
            <v>911-F</v>
          </cell>
          <cell r="C591" t="str">
            <v>PRESTAMO LATERAL</v>
          </cell>
          <cell r="D591" t="str">
            <v>M3.</v>
          </cell>
          <cell r="E591">
            <v>1340.25</v>
          </cell>
          <cell r="F591">
            <v>2.2400000000000002</v>
          </cell>
          <cell r="G591">
            <v>3002.16</v>
          </cell>
          <cell r="H591">
            <v>805</v>
          </cell>
          <cell r="I591">
            <v>1803.2</v>
          </cell>
          <cell r="J591">
            <v>60.06</v>
          </cell>
          <cell r="K591">
            <v>0</v>
          </cell>
          <cell r="L591">
            <v>0</v>
          </cell>
          <cell r="M591">
            <v>0</v>
          </cell>
          <cell r="N591">
            <v>805</v>
          </cell>
          <cell r="O591">
            <v>1803.2</v>
          </cell>
        </row>
        <row r="592">
          <cell r="A592">
            <v>13</v>
          </cell>
          <cell r="B592" t="str">
            <v>911-D</v>
          </cell>
          <cell r="C592" t="str">
            <v>PERFILADO Y COMPACTADO DE SUB - RASANTE</v>
          </cell>
          <cell r="D592" t="str">
            <v>M2.</v>
          </cell>
          <cell r="E592">
            <v>18563.5</v>
          </cell>
          <cell r="F592">
            <v>0.32</v>
          </cell>
          <cell r="G592">
            <v>5940.32</v>
          </cell>
          <cell r="H592">
            <v>1000.4</v>
          </cell>
          <cell r="I592">
            <v>320.13</v>
          </cell>
          <cell r="J592">
            <v>5.39</v>
          </cell>
          <cell r="K592">
            <v>4802</v>
          </cell>
          <cell r="L592">
            <v>1536.6399999999999</v>
          </cell>
          <cell r="M592">
            <v>25.87</v>
          </cell>
          <cell r="N592">
            <v>5802.4</v>
          </cell>
          <cell r="O592">
            <v>1856.77</v>
          </cell>
        </row>
        <row r="593">
          <cell r="A593">
            <v>14</v>
          </cell>
          <cell r="B593" t="str">
            <v>999-G</v>
          </cell>
          <cell r="C593" t="str">
            <v>ELIMINAC. DE DERRUMB. Y HUAYCOS MENORES</v>
          </cell>
          <cell r="D593" t="str">
            <v>M3.</v>
          </cell>
          <cell r="E593">
            <v>12927.51</v>
          </cell>
          <cell r="F593">
            <v>1.89</v>
          </cell>
          <cell r="G593">
            <v>24432.99</v>
          </cell>
          <cell r="H593">
            <v>368.2</v>
          </cell>
          <cell r="I593">
            <v>695.9</v>
          </cell>
          <cell r="J593">
            <v>2.85</v>
          </cell>
          <cell r="K593">
            <v>2898.01</v>
          </cell>
          <cell r="L593">
            <v>5477.2400000000007</v>
          </cell>
          <cell r="M593">
            <v>22.42</v>
          </cell>
          <cell r="N593">
            <v>3266.21</v>
          </cell>
          <cell r="O593">
            <v>6173.14</v>
          </cell>
        </row>
        <row r="594">
          <cell r="A594">
            <v>15</v>
          </cell>
          <cell r="H594"/>
          <cell r="I594"/>
          <cell r="J594"/>
          <cell r="K594"/>
          <cell r="L594"/>
          <cell r="M594"/>
          <cell r="N594"/>
          <cell r="O594"/>
        </row>
        <row r="595">
          <cell r="A595">
            <v>16</v>
          </cell>
          <cell r="C595" t="str">
            <v>OBRAS DE ARTE Y DRENAJE</v>
          </cell>
          <cell r="H595"/>
          <cell r="I595"/>
          <cell r="J595"/>
          <cell r="K595"/>
          <cell r="L595"/>
          <cell r="M595"/>
          <cell r="N595"/>
          <cell r="O595"/>
        </row>
        <row r="596">
          <cell r="A596">
            <v>17</v>
          </cell>
          <cell r="H596"/>
          <cell r="I596"/>
          <cell r="J596"/>
          <cell r="K596"/>
          <cell r="L596"/>
          <cell r="M596"/>
          <cell r="N596"/>
          <cell r="O596"/>
        </row>
        <row r="597">
          <cell r="A597">
            <v>18</v>
          </cell>
          <cell r="B597" t="str">
            <v>913-A</v>
          </cell>
          <cell r="C597" t="str">
            <v>CONSTRUCCION DE CUNETA SIN REVESTIR</v>
          </cell>
          <cell r="H597"/>
          <cell r="I597"/>
          <cell r="J597"/>
          <cell r="K597"/>
          <cell r="L597"/>
          <cell r="M597"/>
          <cell r="N597"/>
          <cell r="O597"/>
        </row>
        <row r="598">
          <cell r="A598">
            <v>19</v>
          </cell>
          <cell r="C598" t="str">
            <v>EN MATERIAL SUELTO</v>
          </cell>
          <cell r="D598" t="str">
            <v>M3.</v>
          </cell>
          <cell r="E598">
            <v>1337.6</v>
          </cell>
          <cell r="F598">
            <v>14.66</v>
          </cell>
          <cell r="G598">
            <v>19609.22</v>
          </cell>
          <cell r="H598">
            <v>480.8</v>
          </cell>
          <cell r="I598">
            <v>7048.53</v>
          </cell>
          <cell r="J598">
            <v>35.94</v>
          </cell>
          <cell r="K598">
            <v>228</v>
          </cell>
          <cell r="L598">
            <v>3342.4800000000005</v>
          </cell>
          <cell r="M598">
            <v>17.05</v>
          </cell>
          <cell r="N598">
            <v>708.8</v>
          </cell>
          <cell r="O598">
            <v>10391.01</v>
          </cell>
        </row>
        <row r="599">
          <cell r="A599">
            <v>20</v>
          </cell>
          <cell r="C599" t="str">
            <v>EN ROCA SUELTA</v>
          </cell>
          <cell r="D599" t="str">
            <v>M3.</v>
          </cell>
          <cell r="E599">
            <v>224</v>
          </cell>
          <cell r="F599">
            <v>18.260000000000002</v>
          </cell>
          <cell r="G599">
            <v>4090.24</v>
          </cell>
          <cell r="H599">
            <v>75678.399999999994</v>
          </cell>
          <cell r="I599">
            <v>1381887.58</v>
          </cell>
          <cell r="J599">
            <v>33785</v>
          </cell>
          <cell r="K599">
            <v>39.199999999999996</v>
          </cell>
          <cell r="L599">
            <v>715.79999999981374</v>
          </cell>
          <cell r="M599">
            <v>17.5</v>
          </cell>
          <cell r="N599">
            <v>75717.599999999991</v>
          </cell>
          <cell r="O599">
            <v>1382603.38</v>
          </cell>
        </row>
        <row r="600">
          <cell r="A600">
            <v>21</v>
          </cell>
          <cell r="C600" t="str">
            <v>EN ROCA FIJA</v>
          </cell>
          <cell r="D600" t="str">
            <v>M3.</v>
          </cell>
          <cell r="E600">
            <v>171.6</v>
          </cell>
          <cell r="F600">
            <v>21.71</v>
          </cell>
          <cell r="G600">
            <v>3725.44</v>
          </cell>
          <cell r="H600">
            <v>3959.8</v>
          </cell>
          <cell r="I600">
            <v>85967.26</v>
          </cell>
          <cell r="J600">
            <v>2307.58</v>
          </cell>
          <cell r="K600">
            <v>124.79999999999998</v>
          </cell>
          <cell r="L600">
            <v>2709.4100000000035</v>
          </cell>
          <cell r="M600">
            <v>72.73</v>
          </cell>
          <cell r="N600">
            <v>4084.6000000000004</v>
          </cell>
          <cell r="O600">
            <v>88676.67</v>
          </cell>
        </row>
        <row r="601">
          <cell r="A601">
            <v>22</v>
          </cell>
          <cell r="B601" t="str">
            <v>913-A</v>
          </cell>
          <cell r="C601" t="str">
            <v>CONSTR. DE CUNETA (PIEDRA EMBOQUILLADA)</v>
          </cell>
          <cell r="H601"/>
          <cell r="I601"/>
          <cell r="J601"/>
          <cell r="K601"/>
          <cell r="L601"/>
          <cell r="M601"/>
          <cell r="N601"/>
          <cell r="O601"/>
        </row>
        <row r="602">
          <cell r="A602">
            <v>23</v>
          </cell>
          <cell r="C602" t="str">
            <v>EXCAV. Y COMPACTACION</v>
          </cell>
          <cell r="D602" t="str">
            <v>M3.</v>
          </cell>
          <cell r="E602">
            <v>2000</v>
          </cell>
          <cell r="F602">
            <v>13.3</v>
          </cell>
          <cell r="G602">
            <v>26600</v>
          </cell>
          <cell r="H602">
            <v>15200</v>
          </cell>
          <cell r="I602">
            <v>202160</v>
          </cell>
          <cell r="J602">
            <v>760</v>
          </cell>
          <cell r="K602">
            <v>0</v>
          </cell>
          <cell r="L602">
            <v>0</v>
          </cell>
          <cell r="M602">
            <v>0</v>
          </cell>
          <cell r="N602">
            <v>15200</v>
          </cell>
          <cell r="O602">
            <v>202160</v>
          </cell>
        </row>
        <row r="603">
          <cell r="A603">
            <v>24</v>
          </cell>
          <cell r="C603" t="str">
            <v>ELIMINACION DE MATERIAL EXCEDENTE E INADEC.</v>
          </cell>
          <cell r="D603" t="str">
            <v>M3.</v>
          </cell>
          <cell r="E603">
            <v>2200</v>
          </cell>
          <cell r="F603">
            <v>10.67</v>
          </cell>
          <cell r="G603">
            <v>23474</v>
          </cell>
          <cell r="H603">
            <v>15200</v>
          </cell>
          <cell r="I603">
            <v>162184</v>
          </cell>
          <cell r="J603">
            <v>690.91</v>
          </cell>
          <cell r="K603">
            <v>0</v>
          </cell>
          <cell r="L603">
            <v>0</v>
          </cell>
          <cell r="M603">
            <v>0</v>
          </cell>
          <cell r="N603">
            <v>15200</v>
          </cell>
          <cell r="O603">
            <v>162184</v>
          </cell>
        </row>
        <row r="604">
          <cell r="A604">
            <v>25</v>
          </cell>
          <cell r="C604" t="str">
            <v>PIEDRA EMBOQUILLADA</v>
          </cell>
          <cell r="D604" t="str">
            <v>M3.</v>
          </cell>
          <cell r="E604">
            <v>880</v>
          </cell>
          <cell r="F604">
            <v>102.29</v>
          </cell>
          <cell r="G604">
            <v>90015.2</v>
          </cell>
          <cell r="H604">
            <v>15340.8</v>
          </cell>
          <cell r="I604">
            <v>1569210.43</v>
          </cell>
          <cell r="J604">
            <v>1743.27</v>
          </cell>
          <cell r="K604">
            <v>0</v>
          </cell>
          <cell r="L604">
            <v>0</v>
          </cell>
          <cell r="M604">
            <v>0</v>
          </cell>
          <cell r="N604">
            <v>15340.8</v>
          </cell>
          <cell r="O604">
            <v>1569210.43</v>
          </cell>
        </row>
        <row r="605">
          <cell r="A605">
            <v>26</v>
          </cell>
          <cell r="B605" t="str">
            <v>913-A</v>
          </cell>
          <cell r="C605" t="str">
            <v>CONSTR. DE CUNETA (CONCRETO ARMADO)</v>
          </cell>
          <cell r="H605"/>
          <cell r="I605"/>
          <cell r="J605"/>
          <cell r="K605"/>
          <cell r="L605"/>
          <cell r="M605"/>
          <cell r="N605"/>
          <cell r="O605"/>
        </row>
        <row r="606">
          <cell r="A606">
            <v>27</v>
          </cell>
          <cell r="C606" t="str">
            <v>EXCAV. Y COMPACTACION</v>
          </cell>
          <cell r="D606" t="str">
            <v>M3.</v>
          </cell>
          <cell r="E606">
            <v>500</v>
          </cell>
          <cell r="F606">
            <v>13.3</v>
          </cell>
          <cell r="G606">
            <v>6650</v>
          </cell>
          <cell r="H606">
            <v>15600</v>
          </cell>
          <cell r="I606">
            <v>207480</v>
          </cell>
          <cell r="J606">
            <v>3120</v>
          </cell>
          <cell r="K606">
            <v>0</v>
          </cell>
          <cell r="L606">
            <v>0</v>
          </cell>
          <cell r="M606">
            <v>0</v>
          </cell>
          <cell r="N606">
            <v>15600</v>
          </cell>
          <cell r="O606">
            <v>207480</v>
          </cell>
        </row>
        <row r="607">
          <cell r="A607">
            <v>28</v>
          </cell>
          <cell r="C607" t="str">
            <v>ELIMINACION DE MATERIAL EXCEDENTE E INADEC.</v>
          </cell>
          <cell r="D607" t="str">
            <v>M3.</v>
          </cell>
          <cell r="E607">
            <v>550</v>
          </cell>
          <cell r="F607">
            <v>10.67</v>
          </cell>
          <cell r="G607">
            <v>5868.5</v>
          </cell>
          <cell r="H607">
            <v>15640</v>
          </cell>
          <cell r="I607">
            <v>166878.79999999999</v>
          </cell>
          <cell r="J607">
            <v>2843.64</v>
          </cell>
          <cell r="K607">
            <v>0</v>
          </cell>
          <cell r="L607">
            <v>0</v>
          </cell>
          <cell r="M607">
            <v>0</v>
          </cell>
          <cell r="N607">
            <v>15640</v>
          </cell>
          <cell r="O607">
            <v>166878.79999999999</v>
          </cell>
        </row>
        <row r="608">
          <cell r="A608">
            <v>29</v>
          </cell>
          <cell r="C608" t="str">
            <v>ENCOFRADO Y DESENCOFRADO</v>
          </cell>
          <cell r="D608" t="str">
            <v>M2.</v>
          </cell>
          <cell r="E608">
            <v>400</v>
          </cell>
          <cell r="F608">
            <v>27.67</v>
          </cell>
          <cell r="G608">
            <v>11068</v>
          </cell>
          <cell r="H608">
            <v>15440</v>
          </cell>
          <cell r="I608">
            <v>427224.8</v>
          </cell>
          <cell r="J608">
            <v>3860</v>
          </cell>
          <cell r="K608">
            <v>0</v>
          </cell>
          <cell r="L608">
            <v>0</v>
          </cell>
          <cell r="M608">
            <v>0</v>
          </cell>
          <cell r="N608">
            <v>15440</v>
          </cell>
          <cell r="O608">
            <v>427224.8</v>
          </cell>
        </row>
        <row r="609">
          <cell r="A609">
            <v>30</v>
          </cell>
          <cell r="C609" t="str">
            <v>CONCRETO ARMADO F'c = 140 Kg/cm2</v>
          </cell>
          <cell r="D609" t="str">
            <v>M3.</v>
          </cell>
          <cell r="E609">
            <v>220</v>
          </cell>
          <cell r="F609">
            <v>237.08</v>
          </cell>
          <cell r="G609">
            <v>52157.599999999999</v>
          </cell>
          <cell r="H609">
            <v>15332</v>
          </cell>
          <cell r="I609">
            <v>3634910.56</v>
          </cell>
          <cell r="J609">
            <v>6969.09</v>
          </cell>
          <cell r="K609">
            <v>0</v>
          </cell>
          <cell r="L609">
            <v>0</v>
          </cell>
          <cell r="M609">
            <v>0</v>
          </cell>
          <cell r="N609">
            <v>15332</v>
          </cell>
          <cell r="O609">
            <v>3634910.56</v>
          </cell>
        </row>
        <row r="610">
          <cell r="A610">
            <v>31</v>
          </cell>
          <cell r="B610" t="str">
            <v>913-B</v>
          </cell>
          <cell r="C610" t="str">
            <v>CONSTRUCCION DE ALCANTARILLAS</v>
          </cell>
          <cell r="H610"/>
          <cell r="I610"/>
          <cell r="J610"/>
          <cell r="K610"/>
          <cell r="L610"/>
          <cell r="M610"/>
          <cell r="N610"/>
          <cell r="O610"/>
        </row>
        <row r="611">
          <cell r="A611">
            <v>32</v>
          </cell>
          <cell r="C611" t="str">
            <v>EXCAV. Y COMPACTACION</v>
          </cell>
          <cell r="D611" t="str">
            <v>M3.</v>
          </cell>
          <cell r="E611">
            <v>61.2</v>
          </cell>
          <cell r="F611">
            <v>13.3</v>
          </cell>
          <cell r="G611">
            <v>813.96</v>
          </cell>
          <cell r="H611">
            <v>15261.2</v>
          </cell>
          <cell r="I611">
            <v>202973.96</v>
          </cell>
          <cell r="J611">
            <v>24936.6</v>
          </cell>
          <cell r="K611">
            <v>0</v>
          </cell>
          <cell r="L611">
            <v>0</v>
          </cell>
          <cell r="M611">
            <v>0</v>
          </cell>
          <cell r="N611">
            <v>15261.2</v>
          </cell>
          <cell r="O611">
            <v>202973.96</v>
          </cell>
        </row>
        <row r="612">
          <cell r="A612">
            <v>33</v>
          </cell>
          <cell r="C612" t="str">
            <v>PIEDRA SELECCIONADA</v>
          </cell>
          <cell r="D612" t="str">
            <v>M3.</v>
          </cell>
          <cell r="E612">
            <v>22.95</v>
          </cell>
          <cell r="F612">
            <v>45.27</v>
          </cell>
          <cell r="G612">
            <v>1038.95</v>
          </cell>
          <cell r="H612">
            <v>15222.949999999999</v>
          </cell>
          <cell r="I612">
            <v>689142.95</v>
          </cell>
          <cell r="J612">
            <v>66330.94</v>
          </cell>
          <cell r="K612">
            <v>0</v>
          </cell>
          <cell r="L612">
            <v>0</v>
          </cell>
          <cell r="M612">
            <v>0</v>
          </cell>
          <cell r="N612">
            <v>15222.949999999999</v>
          </cell>
          <cell r="O612">
            <v>689142.95</v>
          </cell>
        </row>
        <row r="613">
          <cell r="A613">
            <v>34</v>
          </cell>
          <cell r="C613" t="str">
            <v>COLOCACION Y ACOMODO</v>
          </cell>
          <cell r="D613" t="str">
            <v>M3.</v>
          </cell>
          <cell r="E613">
            <v>22.95</v>
          </cell>
          <cell r="F613">
            <v>21.14</v>
          </cell>
          <cell r="G613">
            <v>485.16</v>
          </cell>
          <cell r="H613">
            <v>15222.949999999999</v>
          </cell>
          <cell r="I613">
            <v>321813.15999999997</v>
          </cell>
          <cell r="J613">
            <v>66330.94</v>
          </cell>
          <cell r="K613">
            <v>0</v>
          </cell>
          <cell r="L613">
            <v>0</v>
          </cell>
          <cell r="M613">
            <v>0</v>
          </cell>
          <cell r="N613">
            <v>15222.949999999999</v>
          </cell>
          <cell r="O613">
            <v>321813.15999999997</v>
          </cell>
        </row>
        <row r="614">
          <cell r="A614">
            <v>35</v>
          </cell>
          <cell r="C614" t="str">
            <v>ENCOFRADO Y DESENCOFRADO</v>
          </cell>
          <cell r="D614" t="str">
            <v>M2.</v>
          </cell>
          <cell r="E614">
            <v>17.95</v>
          </cell>
          <cell r="F614">
            <v>27.67</v>
          </cell>
          <cell r="G614">
            <v>496.68</v>
          </cell>
          <cell r="H614">
            <v>15217.949999999999</v>
          </cell>
          <cell r="I614">
            <v>421080.68</v>
          </cell>
          <cell r="J614">
            <v>84779.67</v>
          </cell>
          <cell r="K614">
            <v>0</v>
          </cell>
          <cell r="L614">
            <v>0</v>
          </cell>
          <cell r="M614">
            <v>0</v>
          </cell>
          <cell r="N614">
            <v>15217.949999999999</v>
          </cell>
          <cell r="O614">
            <v>421080.68</v>
          </cell>
        </row>
        <row r="615">
          <cell r="A615">
            <v>36</v>
          </cell>
          <cell r="C615" t="str">
            <v>CONCRETO ARMADO F'c = 175 Kg/cm2</v>
          </cell>
          <cell r="D615" t="str">
            <v>M3.</v>
          </cell>
          <cell r="E615">
            <v>12.75</v>
          </cell>
          <cell r="F615">
            <v>298.45</v>
          </cell>
          <cell r="G615">
            <v>3805.24</v>
          </cell>
          <cell r="H615">
            <v>15212.750000000002</v>
          </cell>
          <cell r="I615">
            <v>4540245.24</v>
          </cell>
          <cell r="J615">
            <v>119315.69</v>
          </cell>
          <cell r="K615">
            <v>0</v>
          </cell>
          <cell r="L615">
            <v>0</v>
          </cell>
          <cell r="M615">
            <v>0</v>
          </cell>
          <cell r="N615">
            <v>15212.750000000002</v>
          </cell>
          <cell r="O615">
            <v>4540245.24</v>
          </cell>
        </row>
        <row r="616">
          <cell r="A616">
            <v>37</v>
          </cell>
          <cell r="C616" t="str">
            <v>RELLENO PARA ALCANTARILLAS</v>
          </cell>
          <cell r="D616" t="str">
            <v>M3.</v>
          </cell>
          <cell r="E616">
            <v>10.199999999999999</v>
          </cell>
          <cell r="F616">
            <v>25.23</v>
          </cell>
          <cell r="G616">
            <v>257.35000000000002</v>
          </cell>
          <cell r="H616">
            <v>15210.199999999999</v>
          </cell>
          <cell r="I616">
            <v>383753.35</v>
          </cell>
          <cell r="J616">
            <v>149119.60999999999</v>
          </cell>
          <cell r="K616">
            <v>0</v>
          </cell>
          <cell r="L616">
            <v>0</v>
          </cell>
          <cell r="M616">
            <v>0</v>
          </cell>
          <cell r="N616">
            <v>15210.199999999999</v>
          </cell>
          <cell r="O616">
            <v>383753.35</v>
          </cell>
        </row>
        <row r="617">
          <cell r="A617">
            <v>38</v>
          </cell>
          <cell r="B617" t="str">
            <v>915-A</v>
          </cell>
          <cell r="C617" t="str">
            <v>CONSTRUCCION DE MUROS SECOS</v>
          </cell>
          <cell r="H617"/>
          <cell r="I617"/>
          <cell r="J617"/>
          <cell r="K617"/>
          <cell r="L617"/>
          <cell r="M617"/>
          <cell r="N617"/>
          <cell r="O617"/>
        </row>
        <row r="618">
          <cell r="A618">
            <v>39</v>
          </cell>
          <cell r="C618" t="str">
            <v>EXCAV. Y COMPACTACION</v>
          </cell>
          <cell r="D618" t="str">
            <v>M3.</v>
          </cell>
          <cell r="E618">
            <v>107.89</v>
          </cell>
          <cell r="F618">
            <v>13.3</v>
          </cell>
          <cell r="G618">
            <v>1434.94</v>
          </cell>
          <cell r="H618">
            <v>15238.89</v>
          </cell>
          <cell r="I618">
            <v>202677.24</v>
          </cell>
          <cell r="J618">
            <v>14124.47</v>
          </cell>
          <cell r="K618">
            <v>69</v>
          </cell>
          <cell r="L618">
            <v>917.70000000001164</v>
          </cell>
          <cell r="M618">
            <v>63.95</v>
          </cell>
          <cell r="N618">
            <v>15307.89</v>
          </cell>
          <cell r="O618">
            <v>203594.94</v>
          </cell>
        </row>
        <row r="619">
          <cell r="A619">
            <v>40</v>
          </cell>
          <cell r="C619" t="str">
            <v>PIEDRA SELECCIONADA</v>
          </cell>
          <cell r="D619" t="str">
            <v>M3.</v>
          </cell>
          <cell r="E619">
            <v>311.48</v>
          </cell>
          <cell r="F619">
            <v>45.53</v>
          </cell>
          <cell r="G619">
            <v>14181.68</v>
          </cell>
          <cell r="H619">
            <v>15311.28</v>
          </cell>
          <cell r="I619">
            <v>697122.58</v>
          </cell>
          <cell r="J619">
            <v>4915.6499999999996</v>
          </cell>
          <cell r="K619">
            <v>200.2</v>
          </cell>
          <cell r="L619">
            <v>9115.1000000000931</v>
          </cell>
          <cell r="M619">
            <v>64.27</v>
          </cell>
          <cell r="N619">
            <v>15511.480000000001</v>
          </cell>
          <cell r="O619">
            <v>706237.68</v>
          </cell>
        </row>
        <row r="620">
          <cell r="A620">
            <v>41</v>
          </cell>
          <cell r="C620" t="str">
            <v>COLOCACION Y ACOMODO</v>
          </cell>
          <cell r="D620" t="str">
            <v>M3.</v>
          </cell>
          <cell r="E620">
            <v>311.48</v>
          </cell>
          <cell r="F620">
            <v>21.14</v>
          </cell>
          <cell r="G620">
            <v>6584.69</v>
          </cell>
          <cell r="H620">
            <v>15311.28</v>
          </cell>
          <cell r="I620">
            <v>323680.46000000002</v>
          </cell>
          <cell r="J620">
            <v>4915.6499999999996</v>
          </cell>
          <cell r="K620">
            <v>200.2</v>
          </cell>
          <cell r="L620">
            <v>4232.2299999999814</v>
          </cell>
          <cell r="M620">
            <v>64.27</v>
          </cell>
          <cell r="N620">
            <v>15511.480000000001</v>
          </cell>
          <cell r="O620">
            <v>327912.69</v>
          </cell>
        </row>
        <row r="621">
          <cell r="A621">
            <v>42</v>
          </cell>
          <cell r="B621" t="str">
            <v>915-D</v>
          </cell>
          <cell r="C621" t="str">
            <v>CONSTRUCCION DE BADEN</v>
          </cell>
          <cell r="H621"/>
          <cell r="I621"/>
          <cell r="J621"/>
          <cell r="K621"/>
          <cell r="L621"/>
          <cell r="M621"/>
          <cell r="N621"/>
          <cell r="O621"/>
        </row>
        <row r="622">
          <cell r="A622">
            <v>43</v>
          </cell>
          <cell r="C622" t="str">
            <v>EXCAV. Y COMPACTACION</v>
          </cell>
          <cell r="D622" t="str">
            <v>M3.</v>
          </cell>
          <cell r="E622">
            <v>48.3</v>
          </cell>
          <cell r="F622">
            <v>13.3</v>
          </cell>
          <cell r="G622">
            <v>642.39</v>
          </cell>
          <cell r="H622">
            <v>15248.3</v>
          </cell>
          <cell r="I622">
            <v>202802.39</v>
          </cell>
          <cell r="J622">
            <v>31569.98</v>
          </cell>
          <cell r="K622">
            <v>0</v>
          </cell>
          <cell r="L622">
            <v>0</v>
          </cell>
          <cell r="M622">
            <v>0</v>
          </cell>
          <cell r="N622">
            <v>15248.3</v>
          </cell>
          <cell r="O622">
            <v>202802.39</v>
          </cell>
        </row>
        <row r="623">
          <cell r="A623">
            <v>44</v>
          </cell>
          <cell r="C623" t="str">
            <v>ENCOFRADO Y DESENCOFRADO</v>
          </cell>
          <cell r="D623" t="str">
            <v>M2.</v>
          </cell>
          <cell r="E623">
            <v>19</v>
          </cell>
          <cell r="F623">
            <v>27.67</v>
          </cell>
          <cell r="G623">
            <v>525.73</v>
          </cell>
          <cell r="H623">
            <v>15219</v>
          </cell>
          <cell r="I623">
            <v>421109.73</v>
          </cell>
          <cell r="J623">
            <v>80100</v>
          </cell>
          <cell r="K623">
            <v>0</v>
          </cell>
          <cell r="L623">
            <v>0</v>
          </cell>
          <cell r="M623">
            <v>0</v>
          </cell>
          <cell r="N623">
            <v>15219</v>
          </cell>
          <cell r="O623">
            <v>421109.73</v>
          </cell>
        </row>
        <row r="624">
          <cell r="A624">
            <v>45</v>
          </cell>
          <cell r="C624" t="str">
            <v>VACIADO DE CONCRETO</v>
          </cell>
          <cell r="D624" t="str">
            <v>M3.</v>
          </cell>
          <cell r="E624">
            <v>11.67</v>
          </cell>
          <cell r="F624">
            <v>232.76</v>
          </cell>
          <cell r="G624">
            <v>2716.31</v>
          </cell>
          <cell r="H624">
            <v>15211.67</v>
          </cell>
          <cell r="I624">
            <v>3540668.31</v>
          </cell>
          <cell r="J624">
            <v>130348.5</v>
          </cell>
          <cell r="K624">
            <v>0</v>
          </cell>
          <cell r="L624">
            <v>0</v>
          </cell>
          <cell r="M624">
            <v>0</v>
          </cell>
          <cell r="N624">
            <v>15211.67</v>
          </cell>
          <cell r="O624">
            <v>3540668.31</v>
          </cell>
        </row>
        <row r="625">
          <cell r="A625">
            <v>46</v>
          </cell>
          <cell r="C625" t="str">
            <v>COLOCACION DE PIEDRA EMBOQUILLADA</v>
          </cell>
          <cell r="D625" t="str">
            <v>M3.</v>
          </cell>
          <cell r="E625">
            <v>21.98</v>
          </cell>
          <cell r="F625">
            <v>96.97</v>
          </cell>
          <cell r="G625">
            <v>2131.4</v>
          </cell>
          <cell r="H625">
            <v>15221.98</v>
          </cell>
          <cell r="I625">
            <v>1476075.4</v>
          </cell>
          <cell r="J625">
            <v>69253.78</v>
          </cell>
          <cell r="K625">
            <v>0</v>
          </cell>
          <cell r="L625">
            <v>0</v>
          </cell>
          <cell r="M625">
            <v>0</v>
          </cell>
          <cell r="N625">
            <v>15221.98</v>
          </cell>
          <cell r="O625">
            <v>1476075.4</v>
          </cell>
        </row>
        <row r="626">
          <cell r="A626">
            <v>47</v>
          </cell>
          <cell r="H626"/>
          <cell r="I626"/>
          <cell r="J626"/>
          <cell r="K626"/>
          <cell r="L626"/>
          <cell r="M626"/>
          <cell r="N626"/>
          <cell r="O626"/>
        </row>
        <row r="627">
          <cell r="A627">
            <v>48</v>
          </cell>
        </row>
        <row r="628">
          <cell r="A628">
            <v>49</v>
          </cell>
          <cell r="C628" t="str">
            <v>COSTO DIRECTO</v>
          </cell>
          <cell r="G628">
            <v>628766.69999999995</v>
          </cell>
          <cell r="I628">
            <v>30662374.569999997</v>
          </cell>
          <cell r="J628">
            <v>4876.59</v>
          </cell>
          <cell r="L628">
            <v>28046.599999999904</v>
          </cell>
          <cell r="M628">
            <v>4.46</v>
          </cell>
          <cell r="O628">
            <v>30690421.170000002</v>
          </cell>
        </row>
        <row r="629">
          <cell r="A629">
            <v>50</v>
          </cell>
          <cell r="C629" t="str">
            <v>COSTO INDIRECTO</v>
          </cell>
          <cell r="E629">
            <v>0.27233201122133216</v>
          </cell>
          <cell r="G629">
            <v>171233.3</v>
          </cell>
          <cell r="I629">
            <v>8350346.1399999997</v>
          </cell>
          <cell r="J629">
            <v>4876.59</v>
          </cell>
          <cell r="L629">
            <v>7637.99</v>
          </cell>
          <cell r="M629">
            <v>4.46</v>
          </cell>
          <cell r="O629">
            <v>8357984.1200000001</v>
          </cell>
        </row>
        <row r="630">
          <cell r="A630">
            <v>51</v>
          </cell>
        </row>
        <row r="631">
          <cell r="A631">
            <v>52</v>
          </cell>
          <cell r="C631" t="str">
            <v>TOTAL</v>
          </cell>
          <cell r="G631">
            <v>800000</v>
          </cell>
          <cell r="I631">
            <v>39012720.709999993</v>
          </cell>
          <cell r="J631">
            <v>4876.59</v>
          </cell>
          <cell r="L631">
            <v>35684.589999999902</v>
          </cell>
          <cell r="M631">
            <v>4.46</v>
          </cell>
          <cell r="O631">
            <v>39048405.289999999</v>
          </cell>
        </row>
        <row r="632">
          <cell r="A632">
            <v>53</v>
          </cell>
        </row>
      </sheetData>
      <sheetData sheetId="2" refreshError="1">
        <row r="16">
          <cell r="A16">
            <v>1</v>
          </cell>
        </row>
        <row r="17">
          <cell r="A17">
            <v>2</v>
          </cell>
          <cell r="C17" t="str">
            <v>OBRAS PRELIMINARES</v>
          </cell>
        </row>
        <row r="18">
          <cell r="A18">
            <v>3</v>
          </cell>
        </row>
        <row r="19">
          <cell r="A19">
            <v>4</v>
          </cell>
          <cell r="B19" t="str">
            <v>999-Ñ</v>
          </cell>
          <cell r="C19" t="str">
            <v>TRAZO Y REPLANTEO</v>
          </cell>
          <cell r="D19" t="str">
            <v>KM.</v>
          </cell>
          <cell r="E19">
            <v>428.4</v>
          </cell>
          <cell r="F19">
            <v>0</v>
          </cell>
          <cell r="G19">
            <v>0</v>
          </cell>
          <cell r="H19">
            <v>0</v>
          </cell>
          <cell r="I19">
            <v>0</v>
          </cell>
          <cell r="J19">
            <v>0</v>
          </cell>
          <cell r="K19">
            <v>0</v>
          </cell>
        </row>
        <row r="20">
          <cell r="A20">
            <v>5</v>
          </cell>
          <cell r="B20" t="str">
            <v>999-H</v>
          </cell>
          <cell r="C20" t="str">
            <v>ROCE Y LIMPIEZA</v>
          </cell>
          <cell r="D20" t="str">
            <v>M2</v>
          </cell>
          <cell r="E20">
            <v>0.27</v>
          </cell>
          <cell r="F20">
            <v>0</v>
          </cell>
          <cell r="G20">
            <v>0</v>
          </cell>
          <cell r="H20">
            <v>0</v>
          </cell>
          <cell r="I20">
            <v>0</v>
          </cell>
          <cell r="J20">
            <v>0</v>
          </cell>
          <cell r="K20">
            <v>0</v>
          </cell>
        </row>
        <row r="21">
          <cell r="A21">
            <v>6</v>
          </cell>
        </row>
        <row r="22">
          <cell r="A22">
            <v>7</v>
          </cell>
          <cell r="C22" t="str">
            <v>EXPLANACIONES</v>
          </cell>
        </row>
        <row r="23">
          <cell r="A23">
            <v>8</v>
          </cell>
        </row>
        <row r="24">
          <cell r="A24">
            <v>9</v>
          </cell>
          <cell r="B24" t="str">
            <v>911-A</v>
          </cell>
          <cell r="C24" t="str">
            <v>CORTE EN MATERIAL SUELTO</v>
          </cell>
          <cell r="D24" t="str">
            <v>M3.</v>
          </cell>
          <cell r="E24">
            <v>1.07</v>
          </cell>
          <cell r="F24">
            <v>0</v>
          </cell>
          <cell r="G24">
            <v>0</v>
          </cell>
          <cell r="H24">
            <v>0</v>
          </cell>
          <cell r="I24">
            <v>0</v>
          </cell>
          <cell r="J24">
            <v>0</v>
          </cell>
          <cell r="K24">
            <v>0</v>
          </cell>
        </row>
        <row r="25">
          <cell r="A25">
            <v>10</v>
          </cell>
          <cell r="B25" t="str">
            <v>911-B</v>
          </cell>
          <cell r="C25" t="str">
            <v>CORTE EN ROCA SUELTA</v>
          </cell>
          <cell r="D25" t="str">
            <v>M3.</v>
          </cell>
          <cell r="E25">
            <v>5.08</v>
          </cell>
          <cell r="F25">
            <v>0</v>
          </cell>
          <cell r="G25">
            <v>0</v>
          </cell>
          <cell r="H25">
            <v>0</v>
          </cell>
          <cell r="I25">
            <v>0</v>
          </cell>
          <cell r="J25">
            <v>0</v>
          </cell>
          <cell r="K25">
            <v>0</v>
          </cell>
        </row>
        <row r="26">
          <cell r="A26">
            <v>11</v>
          </cell>
          <cell r="B26" t="str">
            <v>911-C</v>
          </cell>
          <cell r="C26" t="str">
            <v>CORTE EN ROCA FIJA</v>
          </cell>
          <cell r="D26" t="str">
            <v>M3.</v>
          </cell>
          <cell r="E26">
            <v>8.9499999999999993</v>
          </cell>
          <cell r="F26">
            <v>0</v>
          </cell>
          <cell r="G26">
            <v>0</v>
          </cell>
          <cell r="H26">
            <v>0</v>
          </cell>
          <cell r="I26">
            <v>0</v>
          </cell>
          <cell r="J26">
            <v>0</v>
          </cell>
          <cell r="K26">
            <v>0</v>
          </cell>
        </row>
        <row r="27">
          <cell r="A27">
            <v>12</v>
          </cell>
          <cell r="B27" t="str">
            <v>911-F</v>
          </cell>
          <cell r="C27" t="str">
            <v>PRESTAMO LATERAL</v>
          </cell>
          <cell r="D27" t="str">
            <v>M3.</v>
          </cell>
          <cell r="E27">
            <v>2.2400000000000002</v>
          </cell>
          <cell r="F27">
            <v>0</v>
          </cell>
          <cell r="G27">
            <v>0</v>
          </cell>
          <cell r="H27">
            <v>0</v>
          </cell>
          <cell r="I27">
            <v>0</v>
          </cell>
          <cell r="J27">
            <v>0</v>
          </cell>
          <cell r="K27">
            <v>0</v>
          </cell>
        </row>
        <row r="28">
          <cell r="A28">
            <v>13</v>
          </cell>
          <cell r="B28" t="str">
            <v>911-D</v>
          </cell>
          <cell r="C28" t="str">
            <v>PERFILADO Y COMPACTADO DE SUB - RASANTE</v>
          </cell>
          <cell r="D28" t="str">
            <v>M2.</v>
          </cell>
          <cell r="E28">
            <v>0.32</v>
          </cell>
          <cell r="F28">
            <v>0</v>
          </cell>
          <cell r="G28">
            <v>0</v>
          </cell>
          <cell r="H28">
            <v>0</v>
          </cell>
          <cell r="I28">
            <v>0</v>
          </cell>
          <cell r="J28">
            <v>0</v>
          </cell>
          <cell r="K28">
            <v>0</v>
          </cell>
        </row>
        <row r="29">
          <cell r="A29">
            <v>14</v>
          </cell>
          <cell r="B29" t="str">
            <v>999-G</v>
          </cell>
          <cell r="C29" t="str">
            <v>ELIMINAC. DE DERRUMB. Y HUAYCOS MENORES</v>
          </cell>
          <cell r="D29" t="str">
            <v>M3.</v>
          </cell>
          <cell r="E29">
            <v>1.89</v>
          </cell>
          <cell r="F29">
            <v>0</v>
          </cell>
          <cell r="G29">
            <v>0</v>
          </cell>
          <cell r="H29">
            <v>0</v>
          </cell>
          <cell r="I29">
            <v>0</v>
          </cell>
          <cell r="J29">
            <v>0</v>
          </cell>
          <cell r="K29">
            <v>0</v>
          </cell>
        </row>
        <row r="30">
          <cell r="A30">
            <v>47</v>
          </cell>
        </row>
        <row r="31">
          <cell r="A31">
            <v>48</v>
          </cell>
        </row>
        <row r="32">
          <cell r="A32">
            <v>49</v>
          </cell>
          <cell r="C32" t="str">
            <v>COSTO DIRECTO</v>
          </cell>
          <cell r="G32">
            <v>0</v>
          </cell>
          <cell r="I32">
            <v>0</v>
          </cell>
          <cell r="K32">
            <v>0</v>
          </cell>
        </row>
        <row r="33">
          <cell r="A33">
            <v>50</v>
          </cell>
          <cell r="C33" t="str">
            <v>COSTO INDIRECTO</v>
          </cell>
          <cell r="D33">
            <v>0.27233201122133216</v>
          </cell>
          <cell r="G33">
            <v>0</v>
          </cell>
          <cell r="I33">
            <v>0</v>
          </cell>
          <cell r="K33">
            <v>0</v>
          </cell>
        </row>
        <row r="34">
          <cell r="A34">
            <v>51</v>
          </cell>
        </row>
        <row r="35">
          <cell r="A35">
            <v>52</v>
          </cell>
          <cell r="C35" t="str">
            <v>TOTAL</v>
          </cell>
          <cell r="G35">
            <v>0</v>
          </cell>
          <cell r="I35">
            <v>0</v>
          </cell>
          <cell r="K35">
            <v>0</v>
          </cell>
        </row>
        <row r="36">
          <cell r="A36">
            <v>53</v>
          </cell>
        </row>
        <row r="54">
          <cell r="A54">
            <v>1</v>
          </cell>
        </row>
        <row r="55">
          <cell r="A55">
            <v>2</v>
          </cell>
          <cell r="C55" t="str">
            <v>OBRAS PRELIMINARES</v>
          </cell>
        </row>
        <row r="56">
          <cell r="A56">
            <v>3</v>
          </cell>
        </row>
        <row r="57">
          <cell r="A57">
            <v>4</v>
          </cell>
          <cell r="B57" t="str">
            <v>999-Ñ</v>
          </cell>
          <cell r="C57" t="str">
            <v>TRAZO Y REPLANTEO</v>
          </cell>
          <cell r="D57" t="str">
            <v>KM.</v>
          </cell>
          <cell r="E57">
            <v>428.4</v>
          </cell>
          <cell r="F57">
            <v>0</v>
          </cell>
          <cell r="G57">
            <v>0</v>
          </cell>
          <cell r="H57">
            <v>0</v>
          </cell>
          <cell r="I57">
            <v>0</v>
          </cell>
          <cell r="J57">
            <v>0</v>
          </cell>
          <cell r="K57">
            <v>0</v>
          </cell>
        </row>
        <row r="58">
          <cell r="A58">
            <v>5</v>
          </cell>
          <cell r="B58" t="str">
            <v>999-H</v>
          </cell>
          <cell r="C58" t="str">
            <v>ROCE Y LIMPIEZA</v>
          </cell>
          <cell r="D58" t="str">
            <v>M2</v>
          </cell>
          <cell r="E58">
            <v>0.27</v>
          </cell>
          <cell r="F58">
            <v>0</v>
          </cell>
          <cell r="G58">
            <v>0</v>
          </cell>
          <cell r="H58">
            <v>0</v>
          </cell>
          <cell r="I58">
            <v>0</v>
          </cell>
          <cell r="J58">
            <v>0</v>
          </cell>
          <cell r="K58">
            <v>0</v>
          </cell>
        </row>
        <row r="59">
          <cell r="A59">
            <v>6</v>
          </cell>
        </row>
        <row r="60">
          <cell r="A60">
            <v>7</v>
          </cell>
          <cell r="C60" t="str">
            <v>EXPLANACIONES</v>
          </cell>
        </row>
        <row r="61">
          <cell r="A61">
            <v>8</v>
          </cell>
        </row>
        <row r="62">
          <cell r="A62">
            <v>9</v>
          </cell>
          <cell r="B62" t="str">
            <v>911-A</v>
          </cell>
          <cell r="C62" t="str">
            <v>CORTE EN MATERIAL SUELTO</v>
          </cell>
          <cell r="D62" t="str">
            <v>M3.</v>
          </cell>
          <cell r="E62">
            <v>1.07</v>
          </cell>
          <cell r="F62">
            <v>0</v>
          </cell>
          <cell r="G62">
            <v>0</v>
          </cell>
          <cell r="H62">
            <v>0</v>
          </cell>
          <cell r="I62">
            <v>0</v>
          </cell>
          <cell r="J62">
            <v>0</v>
          </cell>
          <cell r="K62">
            <v>0</v>
          </cell>
        </row>
        <row r="63">
          <cell r="A63">
            <v>10</v>
          </cell>
          <cell r="B63" t="str">
            <v>911-B</v>
          </cell>
          <cell r="C63" t="str">
            <v>CORTE EN ROCA SUELTA</v>
          </cell>
          <cell r="D63" t="str">
            <v>M3.</v>
          </cell>
          <cell r="E63">
            <v>5.08</v>
          </cell>
          <cell r="F63">
            <v>0</v>
          </cell>
          <cell r="G63">
            <v>0</v>
          </cell>
          <cell r="H63">
            <v>0</v>
          </cell>
          <cell r="I63">
            <v>0</v>
          </cell>
          <cell r="J63">
            <v>0</v>
          </cell>
          <cell r="K63">
            <v>0</v>
          </cell>
        </row>
        <row r="64">
          <cell r="A64">
            <v>11</v>
          </cell>
          <cell r="B64" t="str">
            <v>911-C</v>
          </cell>
          <cell r="C64" t="str">
            <v>CORTE EN ROCA FIJA</v>
          </cell>
          <cell r="D64" t="str">
            <v>M3.</v>
          </cell>
          <cell r="E64">
            <v>8.9499999999999993</v>
          </cell>
          <cell r="F64">
            <v>0</v>
          </cell>
          <cell r="G64">
            <v>0</v>
          </cell>
          <cell r="H64">
            <v>0</v>
          </cell>
          <cell r="I64">
            <v>0</v>
          </cell>
          <cell r="J64">
            <v>0</v>
          </cell>
          <cell r="K64">
            <v>0</v>
          </cell>
        </row>
        <row r="65">
          <cell r="A65">
            <v>12</v>
          </cell>
          <cell r="B65" t="str">
            <v>911-F</v>
          </cell>
          <cell r="C65" t="str">
            <v>PRESTAMO LATERAL</v>
          </cell>
          <cell r="D65" t="str">
            <v>M3.</v>
          </cell>
          <cell r="E65">
            <v>2.2400000000000002</v>
          </cell>
          <cell r="F65">
            <v>0</v>
          </cell>
          <cell r="G65">
            <v>0</v>
          </cell>
          <cell r="H65">
            <v>0</v>
          </cell>
          <cell r="I65">
            <v>0</v>
          </cell>
          <cell r="J65">
            <v>0</v>
          </cell>
          <cell r="K65">
            <v>0</v>
          </cell>
        </row>
        <row r="66">
          <cell r="A66">
            <v>13</v>
          </cell>
          <cell r="B66" t="str">
            <v>911-D</v>
          </cell>
          <cell r="C66" t="str">
            <v>PERFILADO Y COMPACTADO DE SUB - RASANTE</v>
          </cell>
          <cell r="D66" t="str">
            <v>M2.</v>
          </cell>
          <cell r="E66">
            <v>0.32</v>
          </cell>
          <cell r="F66">
            <v>0</v>
          </cell>
          <cell r="G66">
            <v>0</v>
          </cell>
          <cell r="H66">
            <v>0</v>
          </cell>
          <cell r="I66">
            <v>0</v>
          </cell>
          <cell r="J66">
            <v>0</v>
          </cell>
          <cell r="K66">
            <v>0</v>
          </cell>
        </row>
        <row r="67">
          <cell r="A67">
            <v>14</v>
          </cell>
          <cell r="B67" t="str">
            <v>999-G</v>
          </cell>
          <cell r="C67" t="str">
            <v>ELIMINAC. DE DERRUMB. Y HUAYCOS MENORES</v>
          </cell>
          <cell r="D67" t="str">
            <v>M3.</v>
          </cell>
          <cell r="E67">
            <v>1.89</v>
          </cell>
          <cell r="F67">
            <v>0</v>
          </cell>
          <cell r="G67">
            <v>0</v>
          </cell>
          <cell r="H67">
            <v>0</v>
          </cell>
          <cell r="I67">
            <v>0</v>
          </cell>
          <cell r="J67">
            <v>0</v>
          </cell>
          <cell r="K67">
            <v>0</v>
          </cell>
        </row>
        <row r="68">
          <cell r="A68">
            <v>47</v>
          </cell>
        </row>
        <row r="69">
          <cell r="A69">
            <v>48</v>
          </cell>
        </row>
        <row r="70">
          <cell r="A70">
            <v>49</v>
          </cell>
          <cell r="C70" t="str">
            <v>COSTO DIRECTO</v>
          </cell>
          <cell r="G70">
            <v>0</v>
          </cell>
          <cell r="I70">
            <v>0</v>
          </cell>
          <cell r="K70">
            <v>0</v>
          </cell>
        </row>
        <row r="71">
          <cell r="A71">
            <v>50</v>
          </cell>
          <cell r="C71" t="str">
            <v>COSTO INDIRECTO</v>
          </cell>
          <cell r="D71">
            <v>0.27233201122133216</v>
          </cell>
          <cell r="G71">
            <v>0</v>
          </cell>
          <cell r="I71">
            <v>0</v>
          </cell>
          <cell r="K71">
            <v>0</v>
          </cell>
        </row>
        <row r="72">
          <cell r="A72">
            <v>51</v>
          </cell>
        </row>
        <row r="73">
          <cell r="A73">
            <v>52</v>
          </cell>
          <cell r="C73" t="str">
            <v>TOTAL</v>
          </cell>
          <cell r="G73">
            <v>0</v>
          </cell>
          <cell r="I73">
            <v>0</v>
          </cell>
          <cell r="K73">
            <v>0</v>
          </cell>
        </row>
        <row r="74">
          <cell r="A74">
            <v>53</v>
          </cell>
        </row>
        <row r="92">
          <cell r="A92">
            <v>1</v>
          </cell>
        </row>
        <row r="93">
          <cell r="A93">
            <v>2</v>
          </cell>
          <cell r="C93" t="str">
            <v>OBRAS PRELIMINARES</v>
          </cell>
        </row>
        <row r="94">
          <cell r="A94">
            <v>3</v>
          </cell>
        </row>
        <row r="95">
          <cell r="A95">
            <v>4</v>
          </cell>
          <cell r="B95" t="str">
            <v>999-Ñ</v>
          </cell>
          <cell r="C95" t="str">
            <v>TRAZO Y REPLANTEO</v>
          </cell>
          <cell r="D95" t="str">
            <v>KM.</v>
          </cell>
          <cell r="E95">
            <v>428.4</v>
          </cell>
          <cell r="F95">
            <v>0</v>
          </cell>
          <cell r="G95">
            <v>0</v>
          </cell>
          <cell r="H95">
            <v>0</v>
          </cell>
          <cell r="I95">
            <v>0</v>
          </cell>
          <cell r="J95">
            <v>0</v>
          </cell>
          <cell r="K95">
            <v>0</v>
          </cell>
        </row>
        <row r="96">
          <cell r="A96">
            <v>5</v>
          </cell>
          <cell r="B96" t="str">
            <v>999-H</v>
          </cell>
          <cell r="C96" t="str">
            <v>ROCE Y LIMPIEZA</v>
          </cell>
          <cell r="D96" t="str">
            <v>M2</v>
          </cell>
          <cell r="E96">
            <v>0.27</v>
          </cell>
          <cell r="F96">
            <v>0</v>
          </cell>
          <cell r="G96">
            <v>0</v>
          </cell>
          <cell r="H96">
            <v>0</v>
          </cell>
          <cell r="I96">
            <v>0</v>
          </cell>
          <cell r="J96">
            <v>0</v>
          </cell>
          <cell r="K96">
            <v>0</v>
          </cell>
        </row>
        <row r="97">
          <cell r="A97">
            <v>6</v>
          </cell>
        </row>
        <row r="98">
          <cell r="A98">
            <v>7</v>
          </cell>
          <cell r="C98" t="str">
            <v>EXPLANACIONES</v>
          </cell>
        </row>
        <row r="99">
          <cell r="A99">
            <v>8</v>
          </cell>
        </row>
        <row r="100">
          <cell r="A100">
            <v>9</v>
          </cell>
          <cell r="B100" t="str">
            <v>911-A</v>
          </cell>
          <cell r="C100" t="str">
            <v>CORTE EN MATERIAL SUELTO</v>
          </cell>
          <cell r="D100" t="str">
            <v>M3.</v>
          </cell>
          <cell r="E100">
            <v>1.07</v>
          </cell>
          <cell r="F100">
            <v>0</v>
          </cell>
          <cell r="G100">
            <v>0</v>
          </cell>
          <cell r="H100">
            <v>0</v>
          </cell>
          <cell r="I100">
            <v>0</v>
          </cell>
          <cell r="J100">
            <v>0</v>
          </cell>
          <cell r="K100">
            <v>0</v>
          </cell>
        </row>
        <row r="101">
          <cell r="A101">
            <v>10</v>
          </cell>
          <cell r="B101" t="str">
            <v>911-B</v>
          </cell>
          <cell r="C101" t="str">
            <v>CORTE EN ROCA SUELTA</v>
          </cell>
          <cell r="D101" t="str">
            <v>M3.</v>
          </cell>
          <cell r="E101">
            <v>5.08</v>
          </cell>
          <cell r="F101">
            <v>0</v>
          </cell>
          <cell r="G101">
            <v>0</v>
          </cell>
          <cell r="H101">
            <v>0</v>
          </cell>
          <cell r="I101">
            <v>0</v>
          </cell>
          <cell r="J101">
            <v>0</v>
          </cell>
          <cell r="K101">
            <v>0</v>
          </cell>
        </row>
        <row r="102">
          <cell r="A102">
            <v>11</v>
          </cell>
          <cell r="B102" t="str">
            <v>911-C</v>
          </cell>
          <cell r="C102" t="str">
            <v>CORTE EN ROCA FIJA</v>
          </cell>
          <cell r="D102" t="str">
            <v>M3.</v>
          </cell>
          <cell r="E102">
            <v>8.9499999999999993</v>
          </cell>
          <cell r="F102">
            <v>0</v>
          </cell>
          <cell r="G102">
            <v>0</v>
          </cell>
          <cell r="H102">
            <v>0</v>
          </cell>
          <cell r="I102">
            <v>0</v>
          </cell>
          <cell r="J102">
            <v>0</v>
          </cell>
          <cell r="K102">
            <v>0</v>
          </cell>
        </row>
        <row r="103">
          <cell r="A103">
            <v>12</v>
          </cell>
          <cell r="B103" t="str">
            <v>911-F</v>
          </cell>
          <cell r="C103" t="str">
            <v>PRESTAMO LATERAL</v>
          </cell>
          <cell r="D103" t="str">
            <v>M3.</v>
          </cell>
          <cell r="E103">
            <v>2.2400000000000002</v>
          </cell>
          <cell r="F103">
            <v>0</v>
          </cell>
          <cell r="G103">
            <v>0</v>
          </cell>
          <cell r="H103">
            <v>0</v>
          </cell>
          <cell r="I103">
            <v>0</v>
          </cell>
          <cell r="J103">
            <v>0</v>
          </cell>
          <cell r="K103">
            <v>0</v>
          </cell>
        </row>
        <row r="104">
          <cell r="A104">
            <v>13</v>
          </cell>
          <cell r="B104" t="str">
            <v>911-D</v>
          </cell>
          <cell r="C104" t="str">
            <v>PERFILADO Y COMPACTADO DE SUB - RASANTE</v>
          </cell>
          <cell r="D104" t="str">
            <v>M2.</v>
          </cell>
          <cell r="E104">
            <v>0.32</v>
          </cell>
          <cell r="F104">
            <v>0</v>
          </cell>
          <cell r="G104">
            <v>0</v>
          </cell>
          <cell r="H104">
            <v>0</v>
          </cell>
          <cell r="I104">
            <v>0</v>
          </cell>
          <cell r="J104">
            <v>0</v>
          </cell>
          <cell r="K104">
            <v>0</v>
          </cell>
        </row>
        <row r="105">
          <cell r="A105">
            <v>14</v>
          </cell>
          <cell r="B105" t="str">
            <v>999-G</v>
          </cell>
          <cell r="C105" t="str">
            <v>ELIMINAC. DE DERRUMB. Y HUAYCOS MENORES</v>
          </cell>
          <cell r="D105" t="str">
            <v>M3.</v>
          </cell>
          <cell r="E105">
            <v>1.89</v>
          </cell>
          <cell r="F105">
            <v>0</v>
          </cell>
          <cell r="G105">
            <v>0</v>
          </cell>
          <cell r="H105">
            <v>0</v>
          </cell>
          <cell r="I105">
            <v>0</v>
          </cell>
          <cell r="J105">
            <v>0</v>
          </cell>
          <cell r="K105">
            <v>0</v>
          </cell>
        </row>
        <row r="106">
          <cell r="A106">
            <v>47</v>
          </cell>
        </row>
        <row r="107">
          <cell r="A107">
            <v>48</v>
          </cell>
        </row>
        <row r="108">
          <cell r="A108">
            <v>49</v>
          </cell>
          <cell r="C108" t="str">
            <v>COSTO DIRECTO</v>
          </cell>
          <cell r="G108">
            <v>0</v>
          </cell>
          <cell r="I108">
            <v>0</v>
          </cell>
          <cell r="K108">
            <v>0</v>
          </cell>
        </row>
        <row r="109">
          <cell r="A109">
            <v>50</v>
          </cell>
          <cell r="C109" t="str">
            <v>COSTO INDIRECTO</v>
          </cell>
          <cell r="D109">
            <v>0.27233201122133216</v>
          </cell>
          <cell r="G109">
            <v>0</v>
          </cell>
          <cell r="I109">
            <v>0</v>
          </cell>
          <cell r="K109">
            <v>0</v>
          </cell>
        </row>
        <row r="110">
          <cell r="A110">
            <v>51</v>
          </cell>
        </row>
        <row r="111">
          <cell r="A111">
            <v>52</v>
          </cell>
          <cell r="C111" t="str">
            <v>TOTAL</v>
          </cell>
          <cell r="G111">
            <v>0</v>
          </cell>
          <cell r="I111">
            <v>0</v>
          </cell>
          <cell r="K111">
            <v>0</v>
          </cell>
        </row>
        <row r="112">
          <cell r="A112">
            <v>53</v>
          </cell>
        </row>
        <row r="130">
          <cell r="A130">
            <v>1</v>
          </cell>
        </row>
        <row r="131">
          <cell r="A131">
            <v>2</v>
          </cell>
          <cell r="C131" t="str">
            <v>OBRAS PRELIMINARES</v>
          </cell>
        </row>
        <row r="132">
          <cell r="A132">
            <v>3</v>
          </cell>
        </row>
        <row r="133">
          <cell r="A133">
            <v>4</v>
          </cell>
          <cell r="B133" t="str">
            <v>999-Ñ</v>
          </cell>
          <cell r="C133" t="str">
            <v>TRAZO Y REPLANTEO</v>
          </cell>
          <cell r="D133" t="str">
            <v>KM.</v>
          </cell>
          <cell r="E133">
            <v>428.4</v>
          </cell>
          <cell r="F133">
            <v>0</v>
          </cell>
          <cell r="G133">
            <v>0</v>
          </cell>
          <cell r="H133">
            <v>0</v>
          </cell>
          <cell r="I133">
            <v>0</v>
          </cell>
          <cell r="J133">
            <v>0</v>
          </cell>
          <cell r="K133">
            <v>0</v>
          </cell>
        </row>
        <row r="134">
          <cell r="A134">
            <v>5</v>
          </cell>
          <cell r="B134" t="str">
            <v>999-H</v>
          </cell>
          <cell r="C134" t="str">
            <v>ROCE Y LIMPIEZA</v>
          </cell>
          <cell r="D134" t="str">
            <v>M2</v>
          </cell>
          <cell r="E134">
            <v>0.27</v>
          </cell>
          <cell r="F134">
            <v>0</v>
          </cell>
          <cell r="G134">
            <v>0</v>
          </cell>
          <cell r="H134">
            <v>0</v>
          </cell>
          <cell r="I134">
            <v>0</v>
          </cell>
          <cell r="J134">
            <v>0</v>
          </cell>
          <cell r="K134">
            <v>0</v>
          </cell>
        </row>
        <row r="135">
          <cell r="A135">
            <v>6</v>
          </cell>
        </row>
        <row r="136">
          <cell r="A136">
            <v>7</v>
          </cell>
          <cell r="C136" t="str">
            <v>EXPLANACIONES</v>
          </cell>
        </row>
        <row r="137">
          <cell r="A137">
            <v>8</v>
          </cell>
        </row>
        <row r="138">
          <cell r="A138">
            <v>9</v>
          </cell>
          <cell r="B138" t="str">
            <v>911-A</v>
          </cell>
          <cell r="C138" t="str">
            <v>CORTE EN MATERIAL SUELTO</v>
          </cell>
          <cell r="D138" t="str">
            <v>M3.</v>
          </cell>
          <cell r="E138">
            <v>1.07</v>
          </cell>
          <cell r="F138">
            <v>0</v>
          </cell>
          <cell r="G138">
            <v>0</v>
          </cell>
          <cell r="H138">
            <v>0</v>
          </cell>
          <cell r="I138">
            <v>0</v>
          </cell>
          <cell r="J138">
            <v>0</v>
          </cell>
          <cell r="K138">
            <v>0</v>
          </cell>
        </row>
        <row r="139">
          <cell r="A139">
            <v>10</v>
          </cell>
          <cell r="B139" t="str">
            <v>911-B</v>
          </cell>
          <cell r="C139" t="str">
            <v>CORTE EN ROCA SUELTA</v>
          </cell>
          <cell r="D139" t="str">
            <v>M3.</v>
          </cell>
          <cell r="E139">
            <v>5.08</v>
          </cell>
          <cell r="F139">
            <v>0</v>
          </cell>
          <cell r="G139">
            <v>0</v>
          </cell>
          <cell r="H139">
            <v>0</v>
          </cell>
          <cell r="I139">
            <v>0</v>
          </cell>
          <cell r="J139">
            <v>0</v>
          </cell>
          <cell r="K139">
            <v>0</v>
          </cell>
        </row>
        <row r="140">
          <cell r="A140">
            <v>11</v>
          </cell>
          <cell r="B140" t="str">
            <v>911-C</v>
          </cell>
          <cell r="C140" t="str">
            <v>CORTE EN ROCA FIJA</v>
          </cell>
          <cell r="D140" t="str">
            <v>M3.</v>
          </cell>
          <cell r="E140">
            <v>8.9499999999999993</v>
          </cell>
          <cell r="F140">
            <v>0</v>
          </cell>
          <cell r="G140">
            <v>0</v>
          </cell>
          <cell r="H140">
            <v>0</v>
          </cell>
          <cell r="I140">
            <v>0</v>
          </cell>
          <cell r="J140">
            <v>0</v>
          </cell>
          <cell r="K140">
            <v>0</v>
          </cell>
        </row>
        <row r="141">
          <cell r="A141">
            <v>12</v>
          </cell>
          <cell r="B141" t="str">
            <v>911-F</v>
          </cell>
          <cell r="C141" t="str">
            <v>PRESTAMO LATERAL</v>
          </cell>
          <cell r="D141" t="str">
            <v>M3.</v>
          </cell>
          <cell r="E141">
            <v>2.2400000000000002</v>
          </cell>
          <cell r="F141">
            <v>0</v>
          </cell>
          <cell r="G141">
            <v>0</v>
          </cell>
          <cell r="H141">
            <v>0</v>
          </cell>
          <cell r="I141">
            <v>0</v>
          </cell>
          <cell r="J141">
            <v>0</v>
          </cell>
          <cell r="K141">
            <v>0</v>
          </cell>
        </row>
        <row r="142">
          <cell r="A142">
            <v>13</v>
          </cell>
          <cell r="B142" t="str">
            <v>911-D</v>
          </cell>
          <cell r="C142" t="str">
            <v>PERFILADO Y COMPACTADO DE SUB - RASANTE</v>
          </cell>
          <cell r="D142" t="str">
            <v>M2.</v>
          </cell>
          <cell r="E142">
            <v>0.32</v>
          </cell>
          <cell r="F142">
            <v>0</v>
          </cell>
          <cell r="G142">
            <v>0</v>
          </cell>
          <cell r="H142">
            <v>0</v>
          </cell>
          <cell r="I142">
            <v>0</v>
          </cell>
          <cell r="J142">
            <v>0</v>
          </cell>
          <cell r="K142">
            <v>0</v>
          </cell>
        </row>
        <row r="143">
          <cell r="A143">
            <v>14</v>
          </cell>
          <cell r="B143" t="str">
            <v>999-G</v>
          </cell>
          <cell r="C143" t="str">
            <v>ELIMINAC. DE DERRUMB. Y HUAYCOS MENORES</v>
          </cell>
          <cell r="D143" t="str">
            <v>M3.</v>
          </cell>
          <cell r="E143">
            <v>1.89</v>
          </cell>
          <cell r="F143">
            <v>0</v>
          </cell>
          <cell r="G143">
            <v>0</v>
          </cell>
          <cell r="H143">
            <v>0</v>
          </cell>
          <cell r="I143">
            <v>0</v>
          </cell>
          <cell r="J143">
            <v>0</v>
          </cell>
          <cell r="K143">
            <v>0</v>
          </cell>
        </row>
        <row r="144">
          <cell r="A144">
            <v>47</v>
          </cell>
        </row>
        <row r="145">
          <cell r="A145">
            <v>48</v>
          </cell>
        </row>
        <row r="146">
          <cell r="A146">
            <v>49</v>
          </cell>
          <cell r="C146" t="str">
            <v>COSTO DIRECTO</v>
          </cell>
          <cell r="G146">
            <v>0</v>
          </cell>
          <cell r="I146">
            <v>0</v>
          </cell>
          <cell r="K146">
            <v>0</v>
          </cell>
        </row>
        <row r="147">
          <cell r="A147">
            <v>50</v>
          </cell>
          <cell r="C147" t="str">
            <v>COSTO INDIRECTO</v>
          </cell>
          <cell r="D147">
            <v>0.27233201122133216</v>
          </cell>
          <cell r="G147">
            <v>0</v>
          </cell>
          <cell r="I147">
            <v>0</v>
          </cell>
          <cell r="K147">
            <v>0</v>
          </cell>
        </row>
        <row r="148">
          <cell r="A148">
            <v>51</v>
          </cell>
        </row>
        <row r="149">
          <cell r="A149">
            <v>52</v>
          </cell>
          <cell r="C149" t="str">
            <v>TOTAL</v>
          </cell>
          <cell r="G149">
            <v>0</v>
          </cell>
          <cell r="I149">
            <v>0</v>
          </cell>
          <cell r="K149">
            <v>0</v>
          </cell>
        </row>
        <row r="150">
          <cell r="A150">
            <v>53</v>
          </cell>
        </row>
        <row r="168">
          <cell r="A168">
            <v>1</v>
          </cell>
        </row>
        <row r="169">
          <cell r="A169">
            <v>2</v>
          </cell>
          <cell r="C169" t="str">
            <v>OBRAS PRELIMINARES</v>
          </cell>
        </row>
        <row r="170">
          <cell r="A170">
            <v>3</v>
          </cell>
        </row>
        <row r="171">
          <cell r="A171">
            <v>4</v>
          </cell>
          <cell r="B171" t="str">
            <v>999-Ñ</v>
          </cell>
          <cell r="C171" t="str">
            <v>TRAZO Y REPLANTEO</v>
          </cell>
          <cell r="D171" t="str">
            <v>KM.</v>
          </cell>
          <cell r="E171">
            <v>428.4</v>
          </cell>
          <cell r="F171">
            <v>0</v>
          </cell>
          <cell r="G171">
            <v>0</v>
          </cell>
          <cell r="H171">
            <v>0</v>
          </cell>
          <cell r="I171">
            <v>0</v>
          </cell>
          <cell r="J171">
            <v>0</v>
          </cell>
          <cell r="K171">
            <v>0</v>
          </cell>
        </row>
        <row r="172">
          <cell r="A172">
            <v>5</v>
          </cell>
          <cell r="B172" t="str">
            <v>999-H</v>
          </cell>
          <cell r="C172" t="str">
            <v>ROCE Y LIMPIEZA</v>
          </cell>
          <cell r="D172" t="str">
            <v>M2</v>
          </cell>
          <cell r="E172">
            <v>0.27</v>
          </cell>
          <cell r="F172">
            <v>0</v>
          </cell>
          <cell r="G172">
            <v>0</v>
          </cell>
          <cell r="H172">
            <v>0</v>
          </cell>
          <cell r="I172">
            <v>0</v>
          </cell>
          <cell r="J172">
            <v>0</v>
          </cell>
          <cell r="K172">
            <v>0</v>
          </cell>
        </row>
        <row r="173">
          <cell r="A173">
            <v>6</v>
          </cell>
        </row>
        <row r="174">
          <cell r="A174">
            <v>7</v>
          </cell>
          <cell r="C174" t="str">
            <v>EXPLANACIONES</v>
          </cell>
        </row>
        <row r="175">
          <cell r="A175">
            <v>8</v>
          </cell>
        </row>
        <row r="176">
          <cell r="A176">
            <v>9</v>
          </cell>
          <cell r="B176" t="str">
            <v>911-A</v>
          </cell>
          <cell r="C176" t="str">
            <v>CORTE EN MATERIAL SUELTO</v>
          </cell>
          <cell r="D176" t="str">
            <v>M3.</v>
          </cell>
          <cell r="E176">
            <v>1.07</v>
          </cell>
          <cell r="F176">
            <v>0</v>
          </cell>
          <cell r="G176">
            <v>0</v>
          </cell>
          <cell r="H176">
            <v>0</v>
          </cell>
          <cell r="I176">
            <v>0</v>
          </cell>
          <cell r="J176">
            <v>0</v>
          </cell>
          <cell r="K176">
            <v>0</v>
          </cell>
        </row>
        <row r="177">
          <cell r="A177">
            <v>10</v>
          </cell>
          <cell r="B177" t="str">
            <v>911-B</v>
          </cell>
          <cell r="C177" t="str">
            <v>CORTE EN ROCA SUELTA</v>
          </cell>
          <cell r="D177" t="str">
            <v>M3.</v>
          </cell>
          <cell r="E177">
            <v>5.08</v>
          </cell>
          <cell r="F177">
            <v>0</v>
          </cell>
          <cell r="G177">
            <v>0</v>
          </cell>
          <cell r="H177">
            <v>0</v>
          </cell>
          <cell r="I177">
            <v>0</v>
          </cell>
          <cell r="J177">
            <v>0</v>
          </cell>
          <cell r="K177">
            <v>0</v>
          </cell>
        </row>
        <row r="178">
          <cell r="A178">
            <v>11</v>
          </cell>
          <cell r="B178" t="str">
            <v>911-C</v>
          </cell>
          <cell r="C178" t="str">
            <v>CORTE EN ROCA FIJA</v>
          </cell>
          <cell r="D178" t="str">
            <v>M3.</v>
          </cell>
          <cell r="E178">
            <v>8.9499999999999993</v>
          </cell>
          <cell r="F178">
            <v>0</v>
          </cell>
          <cell r="G178">
            <v>0</v>
          </cell>
          <cell r="H178">
            <v>0</v>
          </cell>
          <cell r="I178">
            <v>0</v>
          </cell>
          <cell r="J178">
            <v>0</v>
          </cell>
          <cell r="K178">
            <v>0</v>
          </cell>
        </row>
        <row r="179">
          <cell r="A179">
            <v>12</v>
          </cell>
          <cell r="B179" t="str">
            <v>911-F</v>
          </cell>
          <cell r="C179" t="str">
            <v>PRESTAMO LATERAL</v>
          </cell>
          <cell r="D179" t="str">
            <v>M3.</v>
          </cell>
          <cell r="E179">
            <v>2.2400000000000002</v>
          </cell>
          <cell r="F179">
            <v>0</v>
          </cell>
          <cell r="G179">
            <v>0</v>
          </cell>
          <cell r="H179">
            <v>0</v>
          </cell>
          <cell r="I179">
            <v>0</v>
          </cell>
          <cell r="J179">
            <v>0</v>
          </cell>
          <cell r="K179">
            <v>0</v>
          </cell>
        </row>
        <row r="180">
          <cell r="A180">
            <v>13</v>
          </cell>
          <cell r="B180" t="str">
            <v>911-D</v>
          </cell>
          <cell r="C180" t="str">
            <v>PERFILADO Y COMPACTADO DE SUB - RASANTE</v>
          </cell>
          <cell r="D180" t="str">
            <v>M2.</v>
          </cell>
          <cell r="E180">
            <v>0.32</v>
          </cell>
          <cell r="F180">
            <v>0</v>
          </cell>
          <cell r="G180">
            <v>0</v>
          </cell>
          <cell r="H180">
            <v>0</v>
          </cell>
          <cell r="I180">
            <v>0</v>
          </cell>
          <cell r="J180">
            <v>0</v>
          </cell>
          <cell r="K180">
            <v>0</v>
          </cell>
        </row>
        <row r="181">
          <cell r="A181">
            <v>14</v>
          </cell>
          <cell r="B181" t="str">
            <v>999-G</v>
          </cell>
          <cell r="C181" t="str">
            <v>ELIMINAC. DE DERRUMB. Y HUAYCOS MENORES</v>
          </cell>
          <cell r="D181" t="str">
            <v>M3.</v>
          </cell>
          <cell r="E181">
            <v>1.89</v>
          </cell>
          <cell r="F181">
            <v>0</v>
          </cell>
          <cell r="G181">
            <v>0</v>
          </cell>
          <cell r="H181">
            <v>0</v>
          </cell>
          <cell r="I181">
            <v>0</v>
          </cell>
          <cell r="J181">
            <v>0</v>
          </cell>
          <cell r="K181">
            <v>0</v>
          </cell>
        </row>
        <row r="182">
          <cell r="A182">
            <v>47</v>
          </cell>
        </row>
        <row r="183">
          <cell r="A183">
            <v>48</v>
          </cell>
        </row>
        <row r="184">
          <cell r="A184">
            <v>49</v>
          </cell>
          <cell r="C184" t="str">
            <v>COSTO DIRECTO</v>
          </cell>
          <cell r="G184">
            <v>0</v>
          </cell>
          <cell r="I184">
            <v>0</v>
          </cell>
          <cell r="K184">
            <v>0</v>
          </cell>
        </row>
        <row r="185">
          <cell r="A185">
            <v>50</v>
          </cell>
          <cell r="C185" t="str">
            <v>COSTO INDIRECTO</v>
          </cell>
          <cell r="D185">
            <v>0.27233201122133216</v>
          </cell>
          <cell r="G185">
            <v>0</v>
          </cell>
          <cell r="I185">
            <v>0</v>
          </cell>
          <cell r="K185">
            <v>0</v>
          </cell>
        </row>
        <row r="186">
          <cell r="A186">
            <v>51</v>
          </cell>
        </row>
        <row r="187">
          <cell r="A187">
            <v>52</v>
          </cell>
          <cell r="C187" t="str">
            <v>TOTAL</v>
          </cell>
          <cell r="G187">
            <v>0</v>
          </cell>
          <cell r="I187">
            <v>0</v>
          </cell>
          <cell r="K187">
            <v>0</v>
          </cell>
        </row>
        <row r="188">
          <cell r="A188">
            <v>53</v>
          </cell>
        </row>
        <row r="206">
          <cell r="A206">
            <v>1</v>
          </cell>
        </row>
        <row r="207">
          <cell r="A207">
            <v>2</v>
          </cell>
          <cell r="C207" t="str">
            <v>OBRAS PRELIMINARES</v>
          </cell>
        </row>
        <row r="208">
          <cell r="A208">
            <v>3</v>
          </cell>
        </row>
        <row r="209">
          <cell r="A209">
            <v>4</v>
          </cell>
          <cell r="B209" t="str">
            <v>999-Ñ</v>
          </cell>
          <cell r="C209" t="str">
            <v>TRAZO Y REPLANTEO</v>
          </cell>
          <cell r="D209" t="str">
            <v>KM.</v>
          </cell>
          <cell r="E209">
            <v>428.4</v>
          </cell>
          <cell r="F209">
            <v>0</v>
          </cell>
          <cell r="G209">
            <v>0</v>
          </cell>
          <cell r="H209">
            <v>0</v>
          </cell>
          <cell r="I209">
            <v>0</v>
          </cell>
          <cell r="J209">
            <v>0</v>
          </cell>
          <cell r="K209">
            <v>0</v>
          </cell>
        </row>
        <row r="210">
          <cell r="A210">
            <v>5</v>
          </cell>
          <cell r="B210" t="str">
            <v>999-H</v>
          </cell>
          <cell r="C210" t="str">
            <v>ROCE Y LIMPIEZA</v>
          </cell>
          <cell r="D210" t="str">
            <v>M2</v>
          </cell>
          <cell r="E210">
            <v>0.27</v>
          </cell>
          <cell r="F210">
            <v>0</v>
          </cell>
          <cell r="G210">
            <v>0</v>
          </cell>
          <cell r="H210">
            <v>0</v>
          </cell>
          <cell r="I210">
            <v>0</v>
          </cell>
          <cell r="J210">
            <v>0</v>
          </cell>
          <cell r="K210">
            <v>0</v>
          </cell>
        </row>
        <row r="211">
          <cell r="A211">
            <v>6</v>
          </cell>
        </row>
        <row r="212">
          <cell r="A212">
            <v>7</v>
          </cell>
          <cell r="C212" t="str">
            <v>EXPLANACIONES</v>
          </cell>
        </row>
        <row r="213">
          <cell r="A213">
            <v>8</v>
          </cell>
        </row>
        <row r="214">
          <cell r="A214">
            <v>9</v>
          </cell>
          <cell r="B214" t="str">
            <v>911-A</v>
          </cell>
          <cell r="C214" t="str">
            <v>CORTE EN MATERIAL SUELTO</v>
          </cell>
          <cell r="D214" t="str">
            <v>M3.</v>
          </cell>
          <cell r="E214">
            <v>1.07</v>
          </cell>
          <cell r="F214">
            <v>0</v>
          </cell>
          <cell r="G214">
            <v>0</v>
          </cell>
          <cell r="H214">
            <v>0</v>
          </cell>
          <cell r="I214">
            <v>0</v>
          </cell>
          <cell r="J214">
            <v>0</v>
          </cell>
          <cell r="K214">
            <v>0</v>
          </cell>
        </row>
        <row r="215">
          <cell r="A215">
            <v>10</v>
          </cell>
          <cell r="B215" t="str">
            <v>911-B</v>
          </cell>
          <cell r="C215" t="str">
            <v>CORTE EN ROCA SUELTA</v>
          </cell>
          <cell r="D215" t="str">
            <v>M3.</v>
          </cell>
          <cell r="E215">
            <v>5.08</v>
          </cell>
          <cell r="F215">
            <v>0</v>
          </cell>
          <cell r="G215">
            <v>0</v>
          </cell>
          <cell r="H215">
            <v>0</v>
          </cell>
          <cell r="I215">
            <v>0</v>
          </cell>
          <cell r="J215">
            <v>0</v>
          </cell>
          <cell r="K215">
            <v>0</v>
          </cell>
        </row>
        <row r="216">
          <cell r="A216">
            <v>11</v>
          </cell>
          <cell r="B216" t="str">
            <v>911-C</v>
          </cell>
          <cell r="C216" t="str">
            <v>CORTE EN ROCA FIJA</v>
          </cell>
          <cell r="D216" t="str">
            <v>M3.</v>
          </cell>
          <cell r="E216">
            <v>8.9499999999999993</v>
          </cell>
          <cell r="F216">
            <v>0</v>
          </cell>
          <cell r="G216">
            <v>0</v>
          </cell>
          <cell r="H216">
            <v>0</v>
          </cell>
          <cell r="I216">
            <v>0</v>
          </cell>
          <cell r="J216">
            <v>0</v>
          </cell>
          <cell r="K216">
            <v>0</v>
          </cell>
        </row>
        <row r="217">
          <cell r="A217">
            <v>12</v>
          </cell>
          <cell r="B217" t="str">
            <v>911-F</v>
          </cell>
          <cell r="C217" t="str">
            <v>PRESTAMO LATERAL</v>
          </cell>
          <cell r="D217" t="str">
            <v>M3.</v>
          </cell>
          <cell r="E217">
            <v>2.2400000000000002</v>
          </cell>
          <cell r="F217">
            <v>0</v>
          </cell>
          <cell r="G217">
            <v>0</v>
          </cell>
          <cell r="H217">
            <v>0</v>
          </cell>
          <cell r="I217">
            <v>0</v>
          </cell>
          <cell r="J217">
            <v>0</v>
          </cell>
          <cell r="K217">
            <v>0</v>
          </cell>
        </row>
        <row r="218">
          <cell r="A218">
            <v>13</v>
          </cell>
          <cell r="B218" t="str">
            <v>911-D</v>
          </cell>
          <cell r="C218" t="str">
            <v>PERFILADO Y COMPACTADO DE SUB - RASANTE</v>
          </cell>
          <cell r="D218" t="str">
            <v>M2.</v>
          </cell>
          <cell r="E218">
            <v>0.32</v>
          </cell>
          <cell r="F218">
            <v>0</v>
          </cell>
          <cell r="G218">
            <v>0</v>
          </cell>
          <cell r="H218">
            <v>0</v>
          </cell>
          <cell r="I218">
            <v>0</v>
          </cell>
          <cell r="J218">
            <v>0</v>
          </cell>
          <cell r="K218">
            <v>0</v>
          </cell>
        </row>
        <row r="219">
          <cell r="A219">
            <v>14</v>
          </cell>
          <cell r="B219" t="str">
            <v>999-G</v>
          </cell>
          <cell r="C219" t="str">
            <v>ELIMINAC. DE DERRUMB. Y HUAYCOS MENORES</v>
          </cell>
          <cell r="D219" t="str">
            <v>M3.</v>
          </cell>
          <cell r="E219">
            <v>1.89</v>
          </cell>
          <cell r="F219">
            <v>0</v>
          </cell>
          <cell r="G219">
            <v>0</v>
          </cell>
          <cell r="H219">
            <v>0</v>
          </cell>
          <cell r="I219">
            <v>0</v>
          </cell>
          <cell r="J219">
            <v>0</v>
          </cell>
          <cell r="K219">
            <v>0</v>
          </cell>
        </row>
        <row r="220">
          <cell r="A220">
            <v>47</v>
          </cell>
        </row>
        <row r="221">
          <cell r="A221">
            <v>48</v>
          </cell>
        </row>
        <row r="222">
          <cell r="A222">
            <v>49</v>
          </cell>
          <cell r="C222" t="str">
            <v>COSTO DIRECTO</v>
          </cell>
          <cell r="G222">
            <v>0</v>
          </cell>
          <cell r="I222">
            <v>0</v>
          </cell>
          <cell r="K222">
            <v>0</v>
          </cell>
        </row>
        <row r="223">
          <cell r="A223">
            <v>50</v>
          </cell>
          <cell r="C223" t="str">
            <v>COSTO INDIRECTO</v>
          </cell>
          <cell r="D223">
            <v>0.27233201122133216</v>
          </cell>
          <cell r="G223">
            <v>0</v>
          </cell>
          <cell r="I223">
            <v>0</v>
          </cell>
          <cell r="K223">
            <v>0</v>
          </cell>
        </row>
        <row r="224">
          <cell r="A224">
            <v>51</v>
          </cell>
        </row>
        <row r="225">
          <cell r="A225">
            <v>52</v>
          </cell>
          <cell r="C225" t="str">
            <v>TOTAL</v>
          </cell>
          <cell r="G225">
            <v>0</v>
          </cell>
          <cell r="I225">
            <v>0</v>
          </cell>
          <cell r="K225">
            <v>0</v>
          </cell>
        </row>
        <row r="226">
          <cell r="A226">
            <v>53</v>
          </cell>
        </row>
        <row r="244">
          <cell r="A244">
            <v>1</v>
          </cell>
        </row>
        <row r="245">
          <cell r="A245">
            <v>2</v>
          </cell>
          <cell r="C245" t="str">
            <v>OBRAS PRELIMINARES</v>
          </cell>
        </row>
        <row r="246">
          <cell r="A246">
            <v>3</v>
          </cell>
        </row>
        <row r="247">
          <cell r="A247">
            <v>4</v>
          </cell>
          <cell r="B247" t="str">
            <v>999-Ñ</v>
          </cell>
          <cell r="C247" t="str">
            <v>TRAZO Y REPLANTEO</v>
          </cell>
          <cell r="D247" t="str">
            <v>KM.</v>
          </cell>
          <cell r="E247">
            <v>428.4</v>
          </cell>
          <cell r="F247">
            <v>0</v>
          </cell>
          <cell r="G247">
            <v>0</v>
          </cell>
          <cell r="H247">
            <v>0</v>
          </cell>
          <cell r="I247">
            <v>0</v>
          </cell>
          <cell r="J247">
            <v>0</v>
          </cell>
          <cell r="K247">
            <v>0</v>
          </cell>
        </row>
        <row r="248">
          <cell r="A248">
            <v>5</v>
          </cell>
          <cell r="B248" t="str">
            <v>999-H</v>
          </cell>
          <cell r="C248" t="str">
            <v>ROCE Y LIMPIEZA</v>
          </cell>
          <cell r="D248" t="str">
            <v>M2</v>
          </cell>
          <cell r="E248">
            <v>0.27</v>
          </cell>
          <cell r="F248">
            <v>0</v>
          </cell>
          <cell r="G248">
            <v>0</v>
          </cell>
          <cell r="H248">
            <v>0</v>
          </cell>
          <cell r="I248">
            <v>0</v>
          </cell>
          <cell r="J248">
            <v>0</v>
          </cell>
          <cell r="K248">
            <v>0</v>
          </cell>
        </row>
        <row r="249">
          <cell r="A249">
            <v>6</v>
          </cell>
        </row>
        <row r="250">
          <cell r="A250">
            <v>7</v>
          </cell>
          <cell r="C250" t="str">
            <v>EXPLANACIONES</v>
          </cell>
        </row>
        <row r="251">
          <cell r="A251">
            <v>8</v>
          </cell>
        </row>
        <row r="252">
          <cell r="A252">
            <v>9</v>
          </cell>
          <cell r="B252" t="str">
            <v>911-A</v>
          </cell>
          <cell r="C252" t="str">
            <v>CORTE EN MATERIAL SUELTO</v>
          </cell>
          <cell r="D252" t="str">
            <v>M3.</v>
          </cell>
          <cell r="E252">
            <v>1.07</v>
          </cell>
          <cell r="F252">
            <v>0</v>
          </cell>
          <cell r="G252">
            <v>0</v>
          </cell>
          <cell r="H252">
            <v>0</v>
          </cell>
          <cell r="I252">
            <v>0</v>
          </cell>
          <cell r="J252">
            <v>0</v>
          </cell>
          <cell r="K252">
            <v>0</v>
          </cell>
        </row>
        <row r="253">
          <cell r="A253">
            <v>10</v>
          </cell>
          <cell r="B253" t="str">
            <v>911-B</v>
          </cell>
          <cell r="C253" t="str">
            <v>CORTE EN ROCA SUELTA</v>
          </cell>
          <cell r="D253" t="str">
            <v>M3.</v>
          </cell>
          <cell r="E253">
            <v>5.08</v>
          </cell>
          <cell r="F253">
            <v>0</v>
          </cell>
          <cell r="G253">
            <v>0</v>
          </cell>
          <cell r="H253">
            <v>0</v>
          </cell>
          <cell r="I253">
            <v>0</v>
          </cell>
          <cell r="J253">
            <v>0</v>
          </cell>
          <cell r="K253">
            <v>0</v>
          </cell>
        </row>
        <row r="254">
          <cell r="A254">
            <v>11</v>
          </cell>
          <cell r="B254" t="str">
            <v>911-C</v>
          </cell>
          <cell r="C254" t="str">
            <v>CORTE EN ROCA FIJA</v>
          </cell>
          <cell r="D254" t="str">
            <v>M3.</v>
          </cell>
          <cell r="E254">
            <v>8.9499999999999993</v>
          </cell>
          <cell r="F254">
            <v>0</v>
          </cell>
          <cell r="G254">
            <v>0</v>
          </cell>
          <cell r="H254">
            <v>0</v>
          </cell>
          <cell r="I254">
            <v>0</v>
          </cell>
          <cell r="J254">
            <v>0</v>
          </cell>
          <cell r="K254">
            <v>0</v>
          </cell>
        </row>
        <row r="255">
          <cell r="A255">
            <v>12</v>
          </cell>
          <cell r="B255" t="str">
            <v>911-F</v>
          </cell>
          <cell r="C255" t="str">
            <v>PRESTAMO LATERAL</v>
          </cell>
          <cell r="D255" t="str">
            <v>M3.</v>
          </cell>
          <cell r="E255">
            <v>2.2400000000000002</v>
          </cell>
          <cell r="F255">
            <v>0</v>
          </cell>
          <cell r="G255">
            <v>0</v>
          </cell>
          <cell r="H255">
            <v>0</v>
          </cell>
          <cell r="I255">
            <v>0</v>
          </cell>
          <cell r="J255">
            <v>0</v>
          </cell>
          <cell r="K255">
            <v>0</v>
          </cell>
        </row>
        <row r="256">
          <cell r="A256">
            <v>13</v>
          </cell>
          <cell r="B256" t="str">
            <v>911-D</v>
          </cell>
          <cell r="C256" t="str">
            <v>PERFILADO Y COMPACTADO DE SUB - RASANTE</v>
          </cell>
          <cell r="D256" t="str">
            <v>M2.</v>
          </cell>
          <cell r="E256">
            <v>0.32</v>
          </cell>
          <cell r="F256">
            <v>0</v>
          </cell>
          <cell r="G256">
            <v>0</v>
          </cell>
          <cell r="H256">
            <v>0</v>
          </cell>
          <cell r="I256">
            <v>0</v>
          </cell>
          <cell r="J256">
            <v>0</v>
          </cell>
          <cell r="K256">
            <v>0</v>
          </cell>
        </row>
        <row r="257">
          <cell r="A257">
            <v>14</v>
          </cell>
          <cell r="B257" t="str">
            <v>999-G</v>
          </cell>
          <cell r="C257" t="str">
            <v>ELIMINAC. DE DERRUMB. Y HUAYCOS MENORES</v>
          </cell>
          <cell r="D257" t="str">
            <v>M3.</v>
          </cell>
          <cell r="E257">
            <v>1.89</v>
          </cell>
          <cell r="F257">
            <v>0</v>
          </cell>
          <cell r="G257">
            <v>0</v>
          </cell>
          <cell r="H257">
            <v>0</v>
          </cell>
          <cell r="I257">
            <v>0</v>
          </cell>
          <cell r="J257">
            <v>0</v>
          </cell>
          <cell r="K257">
            <v>0</v>
          </cell>
        </row>
        <row r="258">
          <cell r="A258">
            <v>47</v>
          </cell>
        </row>
        <row r="259">
          <cell r="A259">
            <v>48</v>
          </cell>
        </row>
        <row r="260">
          <cell r="A260">
            <v>49</v>
          </cell>
          <cell r="C260" t="str">
            <v>COSTO DIRECTO</v>
          </cell>
          <cell r="G260">
            <v>0</v>
          </cell>
          <cell r="I260">
            <v>0</v>
          </cell>
          <cell r="K260">
            <v>0</v>
          </cell>
        </row>
        <row r="261">
          <cell r="A261">
            <v>50</v>
          </cell>
          <cell r="C261" t="str">
            <v>COSTO INDIRECTO</v>
          </cell>
          <cell r="D261">
            <v>0.27233201122133216</v>
          </cell>
          <cell r="G261">
            <v>0</v>
          </cell>
          <cell r="I261">
            <v>0</v>
          </cell>
          <cell r="K261">
            <v>0</v>
          </cell>
        </row>
        <row r="262">
          <cell r="A262">
            <v>51</v>
          </cell>
        </row>
        <row r="263">
          <cell r="A263">
            <v>52</v>
          </cell>
          <cell r="C263" t="str">
            <v>TOTAL</v>
          </cell>
          <cell r="G263">
            <v>0</v>
          </cell>
          <cell r="I263">
            <v>0</v>
          </cell>
          <cell r="K263">
            <v>0</v>
          </cell>
        </row>
        <row r="264">
          <cell r="A264">
            <v>53</v>
          </cell>
        </row>
        <row r="282">
          <cell r="A282">
            <v>1</v>
          </cell>
        </row>
        <row r="283">
          <cell r="A283">
            <v>2</v>
          </cell>
          <cell r="C283" t="str">
            <v>OBRAS PRELIMINARES</v>
          </cell>
        </row>
        <row r="284">
          <cell r="A284">
            <v>3</v>
          </cell>
        </row>
        <row r="285">
          <cell r="A285">
            <v>4</v>
          </cell>
          <cell r="B285" t="str">
            <v>999-Ñ</v>
          </cell>
          <cell r="C285" t="str">
            <v>TRAZO Y REPLANTEO</v>
          </cell>
          <cell r="D285" t="str">
            <v>KM.</v>
          </cell>
          <cell r="E285">
            <v>428.4</v>
          </cell>
          <cell r="F285">
            <v>0</v>
          </cell>
          <cell r="G285">
            <v>0</v>
          </cell>
          <cell r="H285">
            <v>2</v>
          </cell>
          <cell r="I285">
            <v>856.8</v>
          </cell>
          <cell r="J285">
            <v>2</v>
          </cell>
          <cell r="K285">
            <v>856.8</v>
          </cell>
        </row>
        <row r="286">
          <cell r="A286">
            <v>5</v>
          </cell>
          <cell r="B286" t="str">
            <v>999-H</v>
          </cell>
          <cell r="C286" t="str">
            <v>ROCE Y LIMPIEZA</v>
          </cell>
          <cell r="D286" t="str">
            <v>M2</v>
          </cell>
          <cell r="E286">
            <v>0.27</v>
          </cell>
          <cell r="F286">
            <v>0</v>
          </cell>
          <cell r="G286">
            <v>0</v>
          </cell>
          <cell r="H286">
            <v>16000</v>
          </cell>
          <cell r="I286">
            <v>4320</v>
          </cell>
          <cell r="J286">
            <v>16000</v>
          </cell>
          <cell r="K286">
            <v>4320</v>
          </cell>
        </row>
        <row r="287">
          <cell r="A287">
            <v>6</v>
          </cell>
        </row>
        <row r="288">
          <cell r="A288">
            <v>7</v>
          </cell>
          <cell r="C288" t="str">
            <v>EXPLANACIONES</v>
          </cell>
        </row>
        <row r="289">
          <cell r="A289">
            <v>8</v>
          </cell>
        </row>
        <row r="290">
          <cell r="A290">
            <v>9</v>
          </cell>
          <cell r="B290" t="str">
            <v>911-A</v>
          </cell>
          <cell r="C290" t="str">
            <v>CORTE EN MATERIAL SUELTO</v>
          </cell>
          <cell r="D290" t="str">
            <v>M3.</v>
          </cell>
          <cell r="E290">
            <v>1.07</v>
          </cell>
          <cell r="F290">
            <v>0</v>
          </cell>
          <cell r="G290">
            <v>0</v>
          </cell>
          <cell r="H290">
            <v>2057.34</v>
          </cell>
          <cell r="I290">
            <v>2201.35</v>
          </cell>
          <cell r="J290">
            <v>2057.34</v>
          </cell>
          <cell r="K290">
            <v>2201.35</v>
          </cell>
        </row>
        <row r="291">
          <cell r="A291">
            <v>10</v>
          </cell>
          <cell r="B291" t="str">
            <v>911-B</v>
          </cell>
          <cell r="C291" t="str">
            <v>CORTE EN ROCA SUELTA</v>
          </cell>
          <cell r="D291" t="str">
            <v>M3.</v>
          </cell>
          <cell r="E291">
            <v>5.08</v>
          </cell>
          <cell r="F291">
            <v>0</v>
          </cell>
          <cell r="G291">
            <v>0</v>
          </cell>
          <cell r="H291">
            <v>0</v>
          </cell>
          <cell r="I291">
            <v>0</v>
          </cell>
          <cell r="J291">
            <v>0</v>
          </cell>
          <cell r="K291">
            <v>0</v>
          </cell>
        </row>
        <row r="292">
          <cell r="A292">
            <v>11</v>
          </cell>
          <cell r="B292" t="str">
            <v>911-C</v>
          </cell>
          <cell r="C292" t="str">
            <v>CORTE EN ROCA FIJA</v>
          </cell>
          <cell r="D292" t="str">
            <v>M3.</v>
          </cell>
          <cell r="E292">
            <v>8.9499999999999993</v>
          </cell>
          <cell r="F292">
            <v>0</v>
          </cell>
          <cell r="G292">
            <v>0</v>
          </cell>
          <cell r="H292">
            <v>0</v>
          </cell>
          <cell r="I292">
            <v>0</v>
          </cell>
          <cell r="J292">
            <v>0</v>
          </cell>
          <cell r="K292">
            <v>0</v>
          </cell>
        </row>
        <row r="293">
          <cell r="A293">
            <v>12</v>
          </cell>
          <cell r="B293" t="str">
            <v>911-F</v>
          </cell>
          <cell r="C293" t="str">
            <v>PRESTAMO LATERAL</v>
          </cell>
          <cell r="D293" t="str">
            <v>M3.</v>
          </cell>
          <cell r="E293">
            <v>2.2400000000000002</v>
          </cell>
          <cell r="F293">
            <v>0</v>
          </cell>
          <cell r="G293">
            <v>0</v>
          </cell>
          <cell r="H293">
            <v>1823.25</v>
          </cell>
          <cell r="I293">
            <v>4084.08</v>
          </cell>
          <cell r="J293">
            <v>1823.25</v>
          </cell>
          <cell r="K293">
            <v>4084.08</v>
          </cell>
        </row>
        <row r="294">
          <cell r="A294">
            <v>13</v>
          </cell>
          <cell r="B294" t="str">
            <v>911-D</v>
          </cell>
          <cell r="C294" t="str">
            <v>PERFILADO Y COMPACTADO DE SUB - RASANTE</v>
          </cell>
          <cell r="D294" t="str">
            <v>M2.</v>
          </cell>
          <cell r="E294">
            <v>0.32</v>
          </cell>
          <cell r="F294">
            <v>0</v>
          </cell>
          <cell r="G294">
            <v>0</v>
          </cell>
          <cell r="H294">
            <v>0</v>
          </cell>
          <cell r="I294">
            <v>0</v>
          </cell>
          <cell r="J294">
            <v>0</v>
          </cell>
          <cell r="K294">
            <v>0</v>
          </cell>
        </row>
        <row r="295">
          <cell r="A295">
            <v>14</v>
          </cell>
          <cell r="B295" t="str">
            <v>999-G</v>
          </cell>
          <cell r="C295" t="str">
            <v>ELIMINAC. DE DERRUMB. Y HUAYCOS MENORES</v>
          </cell>
          <cell r="D295" t="str">
            <v>M3.</v>
          </cell>
          <cell r="E295">
            <v>1.89</v>
          </cell>
          <cell r="F295">
            <v>0</v>
          </cell>
          <cell r="G295">
            <v>0</v>
          </cell>
          <cell r="H295">
            <v>0</v>
          </cell>
          <cell r="I295">
            <v>0</v>
          </cell>
          <cell r="J295">
            <v>0</v>
          </cell>
          <cell r="K295">
            <v>0</v>
          </cell>
        </row>
        <row r="296">
          <cell r="A296">
            <v>47</v>
          </cell>
        </row>
        <row r="297">
          <cell r="A297">
            <v>48</v>
          </cell>
        </row>
        <row r="298">
          <cell r="A298">
            <v>49</v>
          </cell>
          <cell r="C298" t="str">
            <v>COSTO DIRECTO</v>
          </cell>
          <cell r="G298">
            <v>0</v>
          </cell>
          <cell r="I298">
            <v>11462.23</v>
          </cell>
          <cell r="K298">
            <v>11462.23</v>
          </cell>
        </row>
        <row r="299">
          <cell r="A299">
            <v>50</v>
          </cell>
          <cell r="C299" t="str">
            <v>COSTO INDIRECTO</v>
          </cell>
          <cell r="D299">
            <v>0.27233201122133216</v>
          </cell>
          <cell r="G299">
            <v>0</v>
          </cell>
          <cell r="I299">
            <v>3121.53</v>
          </cell>
          <cell r="K299">
            <v>3121.53</v>
          </cell>
        </row>
        <row r="300">
          <cell r="A300">
            <v>51</v>
          </cell>
        </row>
        <row r="301">
          <cell r="A301">
            <v>52</v>
          </cell>
          <cell r="C301" t="str">
            <v>TOTAL</v>
          </cell>
          <cell r="G301">
            <v>0</v>
          </cell>
          <cell r="I301">
            <v>14583.76</v>
          </cell>
          <cell r="K301">
            <v>14583.76</v>
          </cell>
        </row>
        <row r="302">
          <cell r="A302">
            <v>53</v>
          </cell>
        </row>
        <row r="320">
          <cell r="A320">
            <v>1</v>
          </cell>
        </row>
        <row r="321">
          <cell r="A321">
            <v>2</v>
          </cell>
          <cell r="C321" t="str">
            <v>OBRAS PRELIMINARES</v>
          </cell>
        </row>
        <row r="322">
          <cell r="A322">
            <v>3</v>
          </cell>
        </row>
        <row r="323">
          <cell r="A323">
            <v>4</v>
          </cell>
          <cell r="B323" t="str">
            <v>999-Ñ</v>
          </cell>
          <cell r="C323" t="str">
            <v>TRAZO Y REPLANTEO</v>
          </cell>
          <cell r="D323" t="str">
            <v>KM.</v>
          </cell>
          <cell r="E323">
            <v>428.4</v>
          </cell>
          <cell r="F323">
            <v>2</v>
          </cell>
          <cell r="G323">
            <v>856.8</v>
          </cell>
          <cell r="H323">
            <v>0</v>
          </cell>
          <cell r="I323">
            <v>0</v>
          </cell>
          <cell r="J323">
            <v>2</v>
          </cell>
          <cell r="K323">
            <v>856.8</v>
          </cell>
        </row>
        <row r="324">
          <cell r="A324">
            <v>5</v>
          </cell>
          <cell r="B324" t="str">
            <v>999-H</v>
          </cell>
          <cell r="C324" t="str">
            <v>ROCE Y LIMPIEZA</v>
          </cell>
          <cell r="D324" t="str">
            <v>M2</v>
          </cell>
          <cell r="E324">
            <v>0.27</v>
          </cell>
          <cell r="F324">
            <v>16000</v>
          </cell>
          <cell r="G324">
            <v>4320</v>
          </cell>
          <cell r="H324">
            <v>0</v>
          </cell>
          <cell r="I324">
            <v>0</v>
          </cell>
          <cell r="J324">
            <v>16000</v>
          </cell>
          <cell r="K324">
            <v>4320</v>
          </cell>
        </row>
        <row r="325">
          <cell r="A325">
            <v>6</v>
          </cell>
        </row>
        <row r="326">
          <cell r="A326">
            <v>7</v>
          </cell>
          <cell r="C326" t="str">
            <v>EXPLANACIONES</v>
          </cell>
        </row>
        <row r="327">
          <cell r="A327">
            <v>8</v>
          </cell>
        </row>
        <row r="328">
          <cell r="A328">
            <v>9</v>
          </cell>
          <cell r="B328" t="str">
            <v>911-A</v>
          </cell>
          <cell r="C328" t="str">
            <v>CORTE EN MATERIAL SUELTO</v>
          </cell>
          <cell r="D328" t="str">
            <v>M3.</v>
          </cell>
          <cell r="E328">
            <v>1.07</v>
          </cell>
          <cell r="F328">
            <v>2057.34</v>
          </cell>
          <cell r="G328">
            <v>2201.35</v>
          </cell>
          <cell r="H328">
            <v>12720.4</v>
          </cell>
          <cell r="I328">
            <v>13610.83</v>
          </cell>
          <cell r="J328">
            <v>14777.74</v>
          </cell>
          <cell r="K328">
            <v>15812.18</v>
          </cell>
        </row>
        <row r="329">
          <cell r="A329">
            <v>10</v>
          </cell>
          <cell r="B329" t="str">
            <v>911-B</v>
          </cell>
          <cell r="C329" t="str">
            <v>CORTE EN ROCA SUELTA</v>
          </cell>
          <cell r="D329" t="str">
            <v>M3.</v>
          </cell>
          <cell r="E329">
            <v>5.08</v>
          </cell>
          <cell r="F329">
            <v>0</v>
          </cell>
          <cell r="G329">
            <v>0</v>
          </cell>
          <cell r="H329">
            <v>1900</v>
          </cell>
          <cell r="I329">
            <v>9652</v>
          </cell>
          <cell r="J329">
            <v>1900</v>
          </cell>
          <cell r="K329">
            <v>9652</v>
          </cell>
        </row>
        <row r="330">
          <cell r="A330">
            <v>11</v>
          </cell>
          <cell r="B330" t="str">
            <v>911-C</v>
          </cell>
          <cell r="C330" t="str">
            <v>CORTE EN ROCA FIJA</v>
          </cell>
          <cell r="D330" t="str">
            <v>M3.</v>
          </cell>
          <cell r="E330">
            <v>8.9499999999999993</v>
          </cell>
          <cell r="F330">
            <v>0</v>
          </cell>
          <cell r="G330">
            <v>0</v>
          </cell>
          <cell r="H330">
            <v>2712.5</v>
          </cell>
          <cell r="I330">
            <v>24276.880000000001</v>
          </cell>
          <cell r="J330">
            <v>2712.5</v>
          </cell>
          <cell r="K330">
            <v>24276.880000000001</v>
          </cell>
        </row>
        <row r="331">
          <cell r="A331">
            <v>12</v>
          </cell>
          <cell r="B331" t="str">
            <v>911-F</v>
          </cell>
          <cell r="C331" t="str">
            <v>PRESTAMO LATERAL</v>
          </cell>
          <cell r="D331" t="str">
            <v>M3.</v>
          </cell>
          <cell r="E331">
            <v>2.2400000000000002</v>
          </cell>
          <cell r="F331">
            <v>1823.25</v>
          </cell>
          <cell r="G331">
            <v>4084.08</v>
          </cell>
          <cell r="H331">
            <v>1875.65</v>
          </cell>
          <cell r="I331">
            <v>4201.4600000000009</v>
          </cell>
          <cell r="J331">
            <v>3698.9</v>
          </cell>
          <cell r="K331">
            <v>8285.5400000000009</v>
          </cell>
        </row>
        <row r="332">
          <cell r="A332">
            <v>13</v>
          </cell>
          <cell r="B332" t="str">
            <v>911-D</v>
          </cell>
          <cell r="C332" t="str">
            <v>PERFILADO Y COMPACTADO DE SUB - RASANTE</v>
          </cell>
          <cell r="D332" t="str">
            <v>M2.</v>
          </cell>
          <cell r="E332">
            <v>0.32</v>
          </cell>
          <cell r="F332">
            <v>0</v>
          </cell>
          <cell r="G332">
            <v>0</v>
          </cell>
          <cell r="H332">
            <v>0</v>
          </cell>
          <cell r="I332">
            <v>0</v>
          </cell>
          <cell r="J332">
            <v>0</v>
          </cell>
          <cell r="K332">
            <v>0</v>
          </cell>
        </row>
        <row r="333">
          <cell r="A333">
            <v>14</v>
          </cell>
          <cell r="B333" t="str">
            <v>999-G</v>
          </cell>
          <cell r="C333" t="str">
            <v>ELIMINAC. DE DERRUMB. Y HUAYCOS MENORES</v>
          </cell>
          <cell r="D333" t="str">
            <v>M3.</v>
          </cell>
          <cell r="E333">
            <v>1.89</v>
          </cell>
          <cell r="F333">
            <v>0</v>
          </cell>
          <cell r="G333">
            <v>0</v>
          </cell>
          <cell r="H333">
            <v>0</v>
          </cell>
          <cell r="I333">
            <v>0</v>
          </cell>
          <cell r="J333">
            <v>0</v>
          </cell>
          <cell r="K333">
            <v>0</v>
          </cell>
        </row>
        <row r="334">
          <cell r="A334">
            <v>47</v>
          </cell>
        </row>
        <row r="335">
          <cell r="A335">
            <v>48</v>
          </cell>
        </row>
        <row r="336">
          <cell r="A336">
            <v>49</v>
          </cell>
          <cell r="C336" t="str">
            <v>COSTO DIRECTO</v>
          </cell>
          <cell r="G336">
            <v>11462.23</v>
          </cell>
          <cell r="I336">
            <v>51741.170000000006</v>
          </cell>
          <cell r="K336">
            <v>63203.4</v>
          </cell>
        </row>
        <row r="337">
          <cell r="A337">
            <v>50</v>
          </cell>
          <cell r="C337" t="str">
            <v>COSTO INDIRECTO</v>
          </cell>
          <cell r="D337">
            <v>0.27233201122133216</v>
          </cell>
          <cell r="G337">
            <v>3121.53</v>
          </cell>
          <cell r="I337">
            <v>14090.78</v>
          </cell>
          <cell r="K337">
            <v>17212.310000000001</v>
          </cell>
        </row>
        <row r="338">
          <cell r="A338">
            <v>51</v>
          </cell>
        </row>
        <row r="339">
          <cell r="A339">
            <v>52</v>
          </cell>
          <cell r="C339" t="str">
            <v>TOTAL</v>
          </cell>
          <cell r="G339">
            <v>14583.76</v>
          </cell>
          <cell r="I339">
            <v>65831.950000000012</v>
          </cell>
          <cell r="K339">
            <v>80415.710000000006</v>
          </cell>
        </row>
        <row r="340">
          <cell r="A340">
            <v>53</v>
          </cell>
        </row>
        <row r="358">
          <cell r="A358">
            <v>1</v>
          </cell>
        </row>
        <row r="359">
          <cell r="A359">
            <v>2</v>
          </cell>
          <cell r="C359" t="str">
            <v>OBRAS PRELIMINARES</v>
          </cell>
        </row>
        <row r="360">
          <cell r="A360">
            <v>3</v>
          </cell>
        </row>
        <row r="361">
          <cell r="A361">
            <v>4</v>
          </cell>
          <cell r="B361" t="str">
            <v>999-Ñ</v>
          </cell>
          <cell r="C361" t="str">
            <v>TRAZO Y REPLANTEO</v>
          </cell>
          <cell r="D361" t="str">
            <v>KM.</v>
          </cell>
          <cell r="E361">
            <v>428.4</v>
          </cell>
          <cell r="F361">
            <v>2</v>
          </cell>
          <cell r="G361">
            <v>856.8</v>
          </cell>
          <cell r="H361">
            <v>0</v>
          </cell>
          <cell r="I361">
            <v>0</v>
          </cell>
          <cell r="J361">
            <v>2</v>
          </cell>
          <cell r="K361">
            <v>856.8</v>
          </cell>
        </row>
        <row r="362">
          <cell r="A362">
            <v>5</v>
          </cell>
          <cell r="B362" t="str">
            <v>999-H</v>
          </cell>
          <cell r="C362" t="str">
            <v>ROCE Y LIMPIEZA</v>
          </cell>
          <cell r="D362" t="str">
            <v>M2</v>
          </cell>
          <cell r="E362">
            <v>0.27</v>
          </cell>
          <cell r="F362">
            <v>16000</v>
          </cell>
          <cell r="G362">
            <v>4320</v>
          </cell>
          <cell r="H362">
            <v>0</v>
          </cell>
          <cell r="I362">
            <v>0</v>
          </cell>
          <cell r="J362">
            <v>16000</v>
          </cell>
          <cell r="K362">
            <v>4320</v>
          </cell>
        </row>
        <row r="363">
          <cell r="A363">
            <v>6</v>
          </cell>
        </row>
        <row r="364">
          <cell r="A364">
            <v>7</v>
          </cell>
          <cell r="C364" t="str">
            <v>EXPLANACIONES</v>
          </cell>
        </row>
        <row r="365">
          <cell r="A365">
            <v>8</v>
          </cell>
        </row>
        <row r="366">
          <cell r="A366">
            <v>9</v>
          </cell>
          <cell r="B366" t="str">
            <v>911-A</v>
          </cell>
          <cell r="C366" t="str">
            <v>CORTE EN MATERIAL SUELTO</v>
          </cell>
          <cell r="D366" t="str">
            <v>M3.</v>
          </cell>
          <cell r="E366">
            <v>1.07</v>
          </cell>
          <cell r="F366">
            <v>14777.74</v>
          </cell>
          <cell r="G366">
            <v>15812.18</v>
          </cell>
          <cell r="H366">
            <v>748.88</v>
          </cell>
          <cell r="I366">
            <v>801.29999999999927</v>
          </cell>
          <cell r="J366">
            <v>15526.619999999999</v>
          </cell>
          <cell r="K366">
            <v>16613.48</v>
          </cell>
        </row>
        <row r="367">
          <cell r="A367">
            <v>10</v>
          </cell>
          <cell r="B367" t="str">
            <v>911-B</v>
          </cell>
          <cell r="C367" t="str">
            <v>CORTE EN ROCA SUELTA</v>
          </cell>
          <cell r="D367" t="str">
            <v>M3.</v>
          </cell>
          <cell r="E367">
            <v>5.08</v>
          </cell>
          <cell r="F367">
            <v>1900</v>
          </cell>
          <cell r="G367">
            <v>9652</v>
          </cell>
          <cell r="H367">
            <v>9123.630000000001</v>
          </cell>
          <cell r="I367">
            <v>46348.04</v>
          </cell>
          <cell r="J367">
            <v>11023.630000000001</v>
          </cell>
          <cell r="K367">
            <v>56000.04</v>
          </cell>
        </row>
        <row r="368">
          <cell r="A368">
            <v>11</v>
          </cell>
          <cell r="B368" t="str">
            <v>911-C</v>
          </cell>
          <cell r="C368" t="str">
            <v>CORTE EN ROCA FIJA</v>
          </cell>
          <cell r="D368" t="str">
            <v>M3.</v>
          </cell>
          <cell r="E368">
            <v>8.9499999999999993</v>
          </cell>
          <cell r="F368">
            <v>2712.5</v>
          </cell>
          <cell r="G368">
            <v>24276.880000000001</v>
          </cell>
          <cell r="H368">
            <v>0</v>
          </cell>
          <cell r="I368">
            <v>0</v>
          </cell>
          <cell r="J368">
            <v>2712.5</v>
          </cell>
          <cell r="K368">
            <v>24276.880000000001</v>
          </cell>
        </row>
        <row r="369">
          <cell r="A369">
            <v>12</v>
          </cell>
          <cell r="B369" t="str">
            <v>911-F</v>
          </cell>
          <cell r="C369" t="str">
            <v>PRESTAMO LATERAL</v>
          </cell>
          <cell r="D369" t="str">
            <v>M3.</v>
          </cell>
          <cell r="E369">
            <v>2.2400000000000002</v>
          </cell>
          <cell r="F369">
            <v>3698.9</v>
          </cell>
          <cell r="G369">
            <v>8285.5400000000009</v>
          </cell>
          <cell r="H369">
            <v>502.6</v>
          </cell>
          <cell r="I369">
            <v>1125.8199999999997</v>
          </cell>
          <cell r="J369">
            <v>4201.5</v>
          </cell>
          <cell r="K369">
            <v>9411.36</v>
          </cell>
        </row>
        <row r="370">
          <cell r="A370">
            <v>13</v>
          </cell>
          <cell r="B370" t="str">
            <v>911-D</v>
          </cell>
          <cell r="C370" t="str">
            <v>PERFILADO Y COMPACTADO DE SUB - RASANTE</v>
          </cell>
          <cell r="D370" t="str">
            <v>M2.</v>
          </cell>
          <cell r="E370">
            <v>0.32</v>
          </cell>
          <cell r="F370">
            <v>0</v>
          </cell>
          <cell r="G370">
            <v>0</v>
          </cell>
          <cell r="H370">
            <v>0</v>
          </cell>
          <cell r="I370">
            <v>0</v>
          </cell>
          <cell r="J370">
            <v>0</v>
          </cell>
          <cell r="K370">
            <v>0</v>
          </cell>
        </row>
        <row r="371">
          <cell r="A371">
            <v>14</v>
          </cell>
          <cell r="B371" t="str">
            <v>999-G</v>
          </cell>
          <cell r="C371" t="str">
            <v>ELIMINAC. DE DERRUMB. Y HUAYCOS MENORES</v>
          </cell>
          <cell r="D371" t="str">
            <v>M3.</v>
          </cell>
          <cell r="E371">
            <v>1.89</v>
          </cell>
          <cell r="F371">
            <v>0</v>
          </cell>
          <cell r="G371">
            <v>0</v>
          </cell>
          <cell r="H371">
            <v>0</v>
          </cell>
          <cell r="I371">
            <v>0</v>
          </cell>
          <cell r="J371">
            <v>0</v>
          </cell>
          <cell r="K371">
            <v>0</v>
          </cell>
        </row>
        <row r="372">
          <cell r="A372">
            <v>47</v>
          </cell>
        </row>
        <row r="373">
          <cell r="A373">
            <v>48</v>
          </cell>
        </row>
        <row r="374">
          <cell r="A374">
            <v>49</v>
          </cell>
          <cell r="C374" t="str">
            <v>COSTO DIRECTO</v>
          </cell>
          <cell r="G374">
            <v>63203.4</v>
          </cell>
          <cell r="I374">
            <v>48275.159999999996</v>
          </cell>
          <cell r="K374">
            <v>111478.56000000001</v>
          </cell>
        </row>
        <row r="375">
          <cell r="A375">
            <v>50</v>
          </cell>
          <cell r="C375" t="str">
            <v>COSTO INDIRECTO</v>
          </cell>
          <cell r="D375">
            <v>0.27233201122133216</v>
          </cell>
          <cell r="G375">
            <v>17212.310000000001</v>
          </cell>
          <cell r="I375">
            <v>13146.87</v>
          </cell>
          <cell r="K375">
            <v>30359.18</v>
          </cell>
        </row>
        <row r="376">
          <cell r="A376">
            <v>51</v>
          </cell>
        </row>
        <row r="377">
          <cell r="A377">
            <v>52</v>
          </cell>
          <cell r="C377" t="str">
            <v>TOTAL</v>
          </cell>
          <cell r="G377">
            <v>80415.710000000006</v>
          </cell>
          <cell r="I377">
            <v>61422.03</v>
          </cell>
          <cell r="K377">
            <v>141837.74000000002</v>
          </cell>
        </row>
        <row r="378">
          <cell r="A378">
            <v>53</v>
          </cell>
        </row>
      </sheetData>
      <sheetData sheetId="3" refreshError="1">
        <row r="132">
          <cell r="A132">
            <v>52</v>
          </cell>
          <cell r="B132">
            <v>840000</v>
          </cell>
          <cell r="C132">
            <v>173992.21</v>
          </cell>
          <cell r="D132">
            <v>134236.53</v>
          </cell>
          <cell r="E132">
            <v>308228.74</v>
          </cell>
          <cell r="F132">
            <v>0</v>
          </cell>
          <cell r="G132">
            <v>0</v>
          </cell>
          <cell r="H132">
            <v>0</v>
          </cell>
          <cell r="I132">
            <v>173992.21</v>
          </cell>
          <cell r="J132">
            <v>134236.53</v>
          </cell>
          <cell r="K132">
            <v>308228.74</v>
          </cell>
        </row>
        <row r="155">
          <cell r="A155">
            <v>52</v>
          </cell>
          <cell r="B155">
            <v>840000</v>
          </cell>
          <cell r="C155">
            <v>308228.74</v>
          </cell>
          <cell r="D155">
            <v>107009.58</v>
          </cell>
          <cell r="E155">
            <v>415238.32</v>
          </cell>
          <cell r="F155">
            <v>0</v>
          </cell>
          <cell r="G155">
            <v>0</v>
          </cell>
          <cell r="H155">
            <v>0</v>
          </cell>
          <cell r="I155">
            <v>308228.74</v>
          </cell>
          <cell r="J155">
            <v>107009.58</v>
          </cell>
          <cell r="K155">
            <v>415238.32</v>
          </cell>
        </row>
        <row r="178">
          <cell r="A178">
            <v>52</v>
          </cell>
          <cell r="B178">
            <v>840000</v>
          </cell>
          <cell r="C178">
            <v>415238.32</v>
          </cell>
          <cell r="D178">
            <v>114550.24</v>
          </cell>
          <cell r="E178">
            <v>529788.56000000006</v>
          </cell>
          <cell r="F178">
            <v>0</v>
          </cell>
          <cell r="G178">
            <v>0</v>
          </cell>
          <cell r="H178">
            <v>0</v>
          </cell>
          <cell r="I178">
            <v>415238.32</v>
          </cell>
          <cell r="J178">
            <v>114550.24</v>
          </cell>
          <cell r="K178">
            <v>529788.56000000006</v>
          </cell>
        </row>
        <row r="201">
          <cell r="A201">
            <v>52</v>
          </cell>
          <cell r="B201">
            <v>840000</v>
          </cell>
          <cell r="C201">
            <v>529788.56000000006</v>
          </cell>
          <cell r="D201">
            <v>43752.82</v>
          </cell>
          <cell r="E201">
            <v>573541.38</v>
          </cell>
          <cell r="F201">
            <v>0</v>
          </cell>
          <cell r="G201">
            <v>0</v>
          </cell>
          <cell r="H201">
            <v>0</v>
          </cell>
          <cell r="I201">
            <v>529788.56000000006</v>
          </cell>
          <cell r="J201">
            <v>43752.82</v>
          </cell>
          <cell r="K201">
            <v>573541.38</v>
          </cell>
        </row>
        <row r="224">
          <cell r="A224">
            <v>52</v>
          </cell>
          <cell r="B224">
            <v>840000</v>
          </cell>
          <cell r="C224">
            <v>39012720.709999993</v>
          </cell>
          <cell r="D224">
            <v>35684.589999999902</v>
          </cell>
          <cell r="E224">
            <v>39048405.299999997</v>
          </cell>
          <cell r="F224">
            <v>80415.710000000006</v>
          </cell>
          <cell r="G224">
            <v>61422.03</v>
          </cell>
          <cell r="H224">
            <v>141837.74</v>
          </cell>
          <cell r="I224">
            <v>39093136.419999994</v>
          </cell>
          <cell r="J224">
            <v>97106.619999999908</v>
          </cell>
          <cell r="K224">
            <v>39190243.039999999</v>
          </cell>
        </row>
      </sheetData>
      <sheetData sheetId="4"/>
      <sheetData sheetId="5"/>
      <sheetData sheetId="6"/>
      <sheetData sheetId="7"/>
      <sheetData sheetId="8"/>
      <sheetData sheetId="9"/>
      <sheetData sheetId="10"/>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
      <sheetName val="VAL"/>
      <sheetName val="VALADC"/>
      <sheetName val="RESVAL"/>
      <sheetName val="PROYECCION"/>
      <sheetName val="GRAFVAL"/>
      <sheetName val="GRAFLIN"/>
      <sheetName val="METFIN"/>
      <sheetName val="VALFIN"/>
      <sheetName val="VALADCFIN"/>
      <sheetName val="Hoja1"/>
    </sheetNames>
    <sheetDataSet>
      <sheetData sheetId="0" refreshError="1">
        <row r="15">
          <cell r="A15">
            <v>1</v>
          </cell>
        </row>
        <row r="16">
          <cell r="A16">
            <v>2</v>
          </cell>
          <cell r="B16">
            <v>911</v>
          </cell>
          <cell r="C16" t="str">
            <v>DE CALZADA</v>
          </cell>
        </row>
        <row r="17">
          <cell r="A17">
            <v>3</v>
          </cell>
        </row>
        <row r="18">
          <cell r="A18">
            <v>4</v>
          </cell>
          <cell r="B18" t="str">
            <v>911-A</v>
          </cell>
          <cell r="C18" t="str">
            <v>CORTE EN MATERIAL SUELTO</v>
          </cell>
          <cell r="D18" t="str">
            <v>M3.</v>
          </cell>
          <cell r="E18">
            <v>69336.960000000006</v>
          </cell>
          <cell r="F18">
            <v>0</v>
          </cell>
          <cell r="G18">
            <v>0</v>
          </cell>
          <cell r="H18">
            <v>1591</v>
          </cell>
          <cell r="I18">
            <v>2.29</v>
          </cell>
          <cell r="J18">
            <v>1591</v>
          </cell>
          <cell r="K18">
            <v>2.29</v>
          </cell>
          <cell r="L18">
            <v>67745.960000000006</v>
          </cell>
          <cell r="M18">
            <v>97.71</v>
          </cell>
        </row>
        <row r="19">
          <cell r="A19">
            <v>5</v>
          </cell>
          <cell r="B19" t="str">
            <v>911-B</v>
          </cell>
          <cell r="C19" t="str">
            <v>CORTE EN ROCA SUELTA</v>
          </cell>
          <cell r="D19" t="str">
            <v>M3.</v>
          </cell>
          <cell r="E19">
            <v>63426.5</v>
          </cell>
          <cell r="F19">
            <v>0</v>
          </cell>
          <cell r="G19">
            <v>0</v>
          </cell>
          <cell r="H19">
            <v>0</v>
          </cell>
          <cell r="I19">
            <v>0</v>
          </cell>
          <cell r="J19">
            <v>0</v>
          </cell>
          <cell r="K19">
            <v>0</v>
          </cell>
          <cell r="L19">
            <v>63426.5</v>
          </cell>
          <cell r="M19">
            <v>100</v>
          </cell>
        </row>
        <row r="20">
          <cell r="A20">
            <v>6</v>
          </cell>
          <cell r="B20" t="str">
            <v>911-C</v>
          </cell>
          <cell r="C20" t="str">
            <v>CORTE EN ROCA FIJA</v>
          </cell>
          <cell r="D20" t="str">
            <v>M3.</v>
          </cell>
          <cell r="E20">
            <v>8401.33</v>
          </cell>
          <cell r="F20">
            <v>0</v>
          </cell>
          <cell r="G20">
            <v>0</v>
          </cell>
          <cell r="H20">
            <v>0</v>
          </cell>
          <cell r="I20">
            <v>0</v>
          </cell>
          <cell r="J20">
            <v>0</v>
          </cell>
          <cell r="K20">
            <v>0</v>
          </cell>
          <cell r="L20">
            <v>8401.33</v>
          </cell>
          <cell r="M20">
            <v>100</v>
          </cell>
        </row>
        <row r="21">
          <cell r="A21">
            <v>7</v>
          </cell>
          <cell r="B21" t="str">
            <v>911-D</v>
          </cell>
          <cell r="C21" t="str">
            <v>PERFILADO EN ZONA DE CORTE</v>
          </cell>
          <cell r="D21" t="str">
            <v>M2.</v>
          </cell>
          <cell r="E21">
            <v>40137.949999999997</v>
          </cell>
          <cell r="F21">
            <v>0</v>
          </cell>
          <cell r="G21">
            <v>0</v>
          </cell>
          <cell r="H21">
            <v>0</v>
          </cell>
          <cell r="I21">
            <v>0</v>
          </cell>
          <cell r="J21">
            <v>0</v>
          </cell>
          <cell r="K21">
            <v>0</v>
          </cell>
          <cell r="L21">
            <v>40137.949999999997</v>
          </cell>
          <cell r="M21">
            <v>100</v>
          </cell>
        </row>
        <row r="22">
          <cell r="A22">
            <v>8</v>
          </cell>
          <cell r="B22" t="str">
            <v>911-D</v>
          </cell>
          <cell r="C22" t="str">
            <v>RELLENO PRESTAMOLATERAL</v>
          </cell>
          <cell r="D22" t="str">
            <v>M3.</v>
          </cell>
          <cell r="E22">
            <v>9340.19</v>
          </cell>
          <cell r="F22">
            <v>0</v>
          </cell>
          <cell r="G22">
            <v>0</v>
          </cell>
          <cell r="H22">
            <v>0</v>
          </cell>
          <cell r="I22">
            <v>0</v>
          </cell>
          <cell r="J22">
            <v>0</v>
          </cell>
          <cell r="K22">
            <v>0</v>
          </cell>
          <cell r="L22">
            <v>9340.19</v>
          </cell>
          <cell r="M22">
            <v>100</v>
          </cell>
        </row>
        <row r="23">
          <cell r="A23">
            <v>9</v>
          </cell>
        </row>
        <row r="24">
          <cell r="A24">
            <v>10</v>
          </cell>
          <cell r="B24">
            <v>913</v>
          </cell>
          <cell r="C24" t="str">
            <v>DE DRENAJE</v>
          </cell>
        </row>
        <row r="25">
          <cell r="A25">
            <v>11</v>
          </cell>
        </row>
        <row r="26">
          <cell r="A26">
            <v>12</v>
          </cell>
          <cell r="B26" t="str">
            <v>913-A</v>
          </cell>
          <cell r="C26" t="str">
            <v>CONTRUCCION DE CUNETA (SIN REVESTIR)</v>
          </cell>
        </row>
        <row r="27">
          <cell r="A27">
            <v>13</v>
          </cell>
          <cell r="C27" t="str">
            <v>EN MATERIAL SUELTO</v>
          </cell>
          <cell r="D27" t="str">
            <v>M3.</v>
          </cell>
          <cell r="E27">
            <v>3482.7</v>
          </cell>
          <cell r="F27">
            <v>0</v>
          </cell>
          <cell r="G27">
            <v>0</v>
          </cell>
          <cell r="H27">
            <v>197.6</v>
          </cell>
          <cell r="I27">
            <v>5.67</v>
          </cell>
          <cell r="J27">
            <v>197.6</v>
          </cell>
          <cell r="K27">
            <v>5.67</v>
          </cell>
          <cell r="L27">
            <v>3285.1</v>
          </cell>
          <cell r="M27">
            <v>94.33</v>
          </cell>
        </row>
        <row r="28">
          <cell r="A28">
            <v>14</v>
          </cell>
          <cell r="C28" t="str">
            <v>EN ROCA SUELTA</v>
          </cell>
          <cell r="D28" t="str">
            <v>M3.</v>
          </cell>
          <cell r="E28">
            <v>1353.8</v>
          </cell>
          <cell r="F28">
            <v>0</v>
          </cell>
          <cell r="G28">
            <v>0</v>
          </cell>
          <cell r="H28">
            <v>0</v>
          </cell>
          <cell r="I28">
            <v>0</v>
          </cell>
          <cell r="J28">
            <v>0</v>
          </cell>
          <cell r="K28">
            <v>0</v>
          </cell>
          <cell r="L28">
            <v>1353.8</v>
          </cell>
          <cell r="M28">
            <v>100</v>
          </cell>
        </row>
        <row r="29">
          <cell r="A29">
            <v>15</v>
          </cell>
          <cell r="C29" t="str">
            <v>EN ROCA FIJA</v>
          </cell>
          <cell r="D29" t="str">
            <v>M3.</v>
          </cell>
          <cell r="E29">
            <v>184.6</v>
          </cell>
          <cell r="F29">
            <v>0</v>
          </cell>
          <cell r="G29">
            <v>0</v>
          </cell>
          <cell r="H29">
            <v>0</v>
          </cell>
          <cell r="I29">
            <v>0</v>
          </cell>
          <cell r="J29">
            <v>0</v>
          </cell>
          <cell r="K29">
            <v>0</v>
          </cell>
          <cell r="L29">
            <v>184.6</v>
          </cell>
          <cell r="M29">
            <v>100</v>
          </cell>
        </row>
        <row r="30">
          <cell r="A30">
            <v>16</v>
          </cell>
        </row>
        <row r="31">
          <cell r="A31">
            <v>17</v>
          </cell>
          <cell r="B31">
            <v>999</v>
          </cell>
          <cell r="C31" t="str">
            <v xml:space="preserve">OTROS TRABAJOS </v>
          </cell>
        </row>
        <row r="32">
          <cell r="A32">
            <v>18</v>
          </cell>
        </row>
        <row r="33">
          <cell r="A33">
            <v>19</v>
          </cell>
          <cell r="B33" t="str">
            <v>999-Ñ</v>
          </cell>
          <cell r="C33" t="str">
            <v>TRAZO Y REPLANTEO</v>
          </cell>
          <cell r="D33" t="str">
            <v>KM</v>
          </cell>
          <cell r="E33">
            <v>12.9</v>
          </cell>
          <cell r="F33">
            <v>0</v>
          </cell>
          <cell r="G33">
            <v>0</v>
          </cell>
          <cell r="H33">
            <v>0.5</v>
          </cell>
          <cell r="I33">
            <v>3.88</v>
          </cell>
          <cell r="J33">
            <v>0.5</v>
          </cell>
          <cell r="K33">
            <v>3.88</v>
          </cell>
          <cell r="L33">
            <v>12.4</v>
          </cell>
          <cell r="M33">
            <v>96.12</v>
          </cell>
        </row>
        <row r="34">
          <cell r="A34">
            <v>20</v>
          </cell>
          <cell r="B34" t="str">
            <v>999-H</v>
          </cell>
          <cell r="C34" t="str">
            <v>ROCE Y LIMPIEZA</v>
          </cell>
          <cell r="D34" t="str">
            <v>M2.</v>
          </cell>
          <cell r="E34">
            <v>145440</v>
          </cell>
          <cell r="F34">
            <v>0</v>
          </cell>
          <cell r="G34">
            <v>0</v>
          </cell>
          <cell r="H34">
            <v>2720</v>
          </cell>
          <cell r="I34">
            <v>1.87</v>
          </cell>
          <cell r="J34">
            <v>2720</v>
          </cell>
          <cell r="K34">
            <v>1.87</v>
          </cell>
          <cell r="L34">
            <v>142720</v>
          </cell>
          <cell r="M34">
            <v>98.13</v>
          </cell>
        </row>
        <row r="35">
          <cell r="A35">
            <v>21</v>
          </cell>
          <cell r="B35" t="str">
            <v>999-G</v>
          </cell>
          <cell r="C35" t="str">
            <v>LIMPIEZA DE DERRUMBES Y HUAYCOS MEN,</v>
          </cell>
          <cell r="D35" t="str">
            <v>M3.</v>
          </cell>
          <cell r="E35">
            <v>3913</v>
          </cell>
          <cell r="F35">
            <v>0</v>
          </cell>
          <cell r="G35">
            <v>0</v>
          </cell>
          <cell r="H35">
            <v>650</v>
          </cell>
          <cell r="I35">
            <v>16.61</v>
          </cell>
          <cell r="J35">
            <v>650</v>
          </cell>
          <cell r="K35">
            <v>16.61</v>
          </cell>
          <cell r="L35">
            <v>3263</v>
          </cell>
          <cell r="M35">
            <v>83.39</v>
          </cell>
        </row>
        <row r="36">
          <cell r="A36">
            <v>22</v>
          </cell>
          <cell r="B36" t="str">
            <v>999-I</v>
          </cell>
          <cell r="C36" t="str">
            <v>LIMPIEZA DE CUNETAS</v>
          </cell>
          <cell r="D36" t="str">
            <v>ML.</v>
          </cell>
          <cell r="E36">
            <v>17500</v>
          </cell>
          <cell r="F36">
            <v>0</v>
          </cell>
          <cell r="G36">
            <v>0</v>
          </cell>
          <cell r="H36">
            <v>0</v>
          </cell>
          <cell r="I36">
            <v>0</v>
          </cell>
          <cell r="J36">
            <v>0</v>
          </cell>
          <cell r="K36">
            <v>0</v>
          </cell>
          <cell r="L36">
            <v>17500</v>
          </cell>
          <cell r="M36">
            <v>100</v>
          </cell>
        </row>
        <row r="37">
          <cell r="A37">
            <v>47</v>
          </cell>
        </row>
        <row r="54">
          <cell r="A54">
            <v>1</v>
          </cell>
          <cell r="F54"/>
        </row>
        <row r="55">
          <cell r="A55">
            <v>2</v>
          </cell>
          <cell r="B55">
            <v>911</v>
          </cell>
          <cell r="C55" t="str">
            <v>DE CALZADA</v>
          </cell>
          <cell r="F55"/>
        </row>
        <row r="56">
          <cell r="A56">
            <v>3</v>
          </cell>
          <cell r="F56"/>
        </row>
        <row r="57">
          <cell r="A57">
            <v>4</v>
          </cell>
          <cell r="B57" t="str">
            <v>911-A</v>
          </cell>
          <cell r="C57" t="str">
            <v>CORTE EN MATERIAL SUELTO</v>
          </cell>
          <cell r="D57" t="str">
            <v>M3.</v>
          </cell>
          <cell r="E57">
            <v>69336.960000000006</v>
          </cell>
          <cell r="F57">
            <v>1591</v>
          </cell>
          <cell r="G57">
            <v>2.29</v>
          </cell>
          <cell r="H57">
            <v>2881.58</v>
          </cell>
          <cell r="I57">
            <v>4.16</v>
          </cell>
          <cell r="J57">
            <v>4472.58</v>
          </cell>
          <cell r="K57">
            <v>6.45</v>
          </cell>
          <cell r="L57">
            <v>64864.380000000005</v>
          </cell>
          <cell r="M57">
            <v>93.55</v>
          </cell>
        </row>
        <row r="58">
          <cell r="A58">
            <v>5</v>
          </cell>
          <cell r="B58" t="str">
            <v>911-B</v>
          </cell>
          <cell r="C58" t="str">
            <v>CORTE EN ROCA SUELTA</v>
          </cell>
          <cell r="D58" t="str">
            <v>M3.</v>
          </cell>
          <cell r="E58">
            <v>63426.5</v>
          </cell>
          <cell r="F58">
            <v>0</v>
          </cell>
          <cell r="G58">
            <v>0</v>
          </cell>
          <cell r="H58">
            <v>2184.8000000000002</v>
          </cell>
          <cell r="I58">
            <v>3.44</v>
          </cell>
          <cell r="J58">
            <v>2184.8000000000002</v>
          </cell>
          <cell r="K58">
            <v>3.44</v>
          </cell>
          <cell r="L58">
            <v>61241.7</v>
          </cell>
          <cell r="M58">
            <v>96.56</v>
          </cell>
        </row>
        <row r="59">
          <cell r="A59">
            <v>6</v>
          </cell>
          <cell r="B59" t="str">
            <v>911-C</v>
          </cell>
          <cell r="C59" t="str">
            <v>CORTE EN ROCA FIJA</v>
          </cell>
          <cell r="D59" t="str">
            <v>M3.</v>
          </cell>
          <cell r="E59">
            <v>8401.33</v>
          </cell>
          <cell r="F59">
            <v>0</v>
          </cell>
          <cell r="G59">
            <v>0</v>
          </cell>
          <cell r="H59">
            <v>0</v>
          </cell>
          <cell r="I59">
            <v>0</v>
          </cell>
          <cell r="J59">
            <v>0</v>
          </cell>
          <cell r="K59">
            <v>0</v>
          </cell>
          <cell r="L59">
            <v>8401.33</v>
          </cell>
          <cell r="M59">
            <v>100</v>
          </cell>
        </row>
        <row r="60">
          <cell r="A60">
            <v>7</v>
          </cell>
          <cell r="B60" t="str">
            <v>911-D</v>
          </cell>
          <cell r="C60" t="str">
            <v>PERFILADO EN ZONA DE CORTE</v>
          </cell>
          <cell r="D60" t="str">
            <v>M2.</v>
          </cell>
          <cell r="E60">
            <v>40137.949999999997</v>
          </cell>
          <cell r="F60">
            <v>0</v>
          </cell>
          <cell r="G60">
            <v>0</v>
          </cell>
          <cell r="H60">
            <v>0</v>
          </cell>
          <cell r="I60">
            <v>0</v>
          </cell>
          <cell r="J60">
            <v>0</v>
          </cell>
          <cell r="K60">
            <v>0</v>
          </cell>
          <cell r="L60">
            <v>40137.949999999997</v>
          </cell>
          <cell r="M60">
            <v>100</v>
          </cell>
        </row>
        <row r="61">
          <cell r="A61">
            <v>8</v>
          </cell>
          <cell r="B61" t="str">
            <v>911-D</v>
          </cell>
          <cell r="C61" t="str">
            <v>RELLENO PRESTAMOLATERAL</v>
          </cell>
          <cell r="D61" t="str">
            <v>M3.</v>
          </cell>
          <cell r="E61">
            <v>9340.19</v>
          </cell>
          <cell r="F61">
            <v>0</v>
          </cell>
          <cell r="G61">
            <v>0</v>
          </cell>
          <cell r="H61">
            <v>1816.75</v>
          </cell>
          <cell r="I61">
            <v>19.45</v>
          </cell>
          <cell r="J61">
            <v>1816.75</v>
          </cell>
          <cell r="K61">
            <v>19.45</v>
          </cell>
          <cell r="L61">
            <v>7523.4400000000005</v>
          </cell>
          <cell r="M61">
            <v>80.55</v>
          </cell>
        </row>
        <row r="62">
          <cell r="A62">
            <v>9</v>
          </cell>
        </row>
        <row r="63">
          <cell r="A63">
            <v>10</v>
          </cell>
          <cell r="B63">
            <v>913</v>
          </cell>
          <cell r="C63" t="str">
            <v>DE DRENAJE</v>
          </cell>
        </row>
        <row r="64">
          <cell r="A64">
            <v>11</v>
          </cell>
        </row>
        <row r="65">
          <cell r="A65">
            <v>12</v>
          </cell>
          <cell r="B65" t="str">
            <v>913-A</v>
          </cell>
          <cell r="C65" t="str">
            <v>CONTRUCCION DE CUNETA (SIN REVESTIR)</v>
          </cell>
        </row>
        <row r="66">
          <cell r="A66">
            <v>13</v>
          </cell>
          <cell r="C66" t="str">
            <v>EN MATERIAL SUELTO</v>
          </cell>
          <cell r="D66" t="str">
            <v>M3.</v>
          </cell>
          <cell r="E66">
            <v>3482.7</v>
          </cell>
          <cell r="F66">
            <v>197.6</v>
          </cell>
          <cell r="G66">
            <v>5.67</v>
          </cell>
          <cell r="H66">
            <v>125.4</v>
          </cell>
          <cell r="I66">
            <v>3.6</v>
          </cell>
          <cell r="J66">
            <v>323</v>
          </cell>
          <cell r="K66">
            <v>9.27</v>
          </cell>
          <cell r="L66">
            <v>3159.7</v>
          </cell>
          <cell r="M66">
            <v>90.73</v>
          </cell>
        </row>
        <row r="67">
          <cell r="A67">
            <v>14</v>
          </cell>
          <cell r="C67" t="str">
            <v>EN ROCA SUELTA</v>
          </cell>
          <cell r="D67" t="str">
            <v>M3.</v>
          </cell>
          <cell r="E67">
            <v>1353.8</v>
          </cell>
          <cell r="F67">
            <v>0</v>
          </cell>
          <cell r="G67">
            <v>0</v>
          </cell>
          <cell r="H67">
            <v>123.2</v>
          </cell>
          <cell r="I67">
            <v>9.1</v>
          </cell>
          <cell r="J67">
            <v>123.2</v>
          </cell>
          <cell r="K67">
            <v>9.1</v>
          </cell>
          <cell r="L67">
            <v>1230.5999999999999</v>
          </cell>
          <cell r="M67">
            <v>90.9</v>
          </cell>
        </row>
        <row r="68">
          <cell r="A68">
            <v>15</v>
          </cell>
          <cell r="C68" t="str">
            <v>EN ROCA FIJA</v>
          </cell>
          <cell r="D68" t="str">
            <v>M3.</v>
          </cell>
          <cell r="E68">
            <v>184.6</v>
          </cell>
          <cell r="F68">
            <v>0</v>
          </cell>
          <cell r="G68">
            <v>0</v>
          </cell>
          <cell r="H68">
            <v>0</v>
          </cell>
          <cell r="I68">
            <v>0</v>
          </cell>
          <cell r="J68">
            <v>0</v>
          </cell>
          <cell r="K68">
            <v>0</v>
          </cell>
          <cell r="L68">
            <v>184.6</v>
          </cell>
          <cell r="M68">
            <v>100</v>
          </cell>
        </row>
        <row r="69">
          <cell r="A69">
            <v>16</v>
          </cell>
        </row>
        <row r="70">
          <cell r="A70">
            <v>17</v>
          </cell>
          <cell r="B70">
            <v>999</v>
          </cell>
          <cell r="C70" t="str">
            <v xml:space="preserve">OTROS TRABAJOS </v>
          </cell>
        </row>
        <row r="71">
          <cell r="A71">
            <v>18</v>
          </cell>
        </row>
        <row r="72">
          <cell r="A72">
            <v>19</v>
          </cell>
          <cell r="B72" t="str">
            <v>999-Ñ</v>
          </cell>
          <cell r="C72" t="str">
            <v>TRAZO Y REPLANTEO</v>
          </cell>
          <cell r="D72" t="str">
            <v>KM</v>
          </cell>
          <cell r="E72">
            <v>12.9</v>
          </cell>
          <cell r="F72">
            <v>0.5</v>
          </cell>
          <cell r="G72">
            <v>3.88</v>
          </cell>
          <cell r="H72">
            <v>1</v>
          </cell>
          <cell r="I72">
            <v>7.75</v>
          </cell>
          <cell r="J72">
            <v>1.5</v>
          </cell>
          <cell r="K72">
            <v>11.63</v>
          </cell>
          <cell r="L72">
            <v>11.4</v>
          </cell>
          <cell r="M72">
            <v>88.37</v>
          </cell>
        </row>
        <row r="73">
          <cell r="A73">
            <v>20</v>
          </cell>
          <cell r="B73" t="str">
            <v>999-H</v>
          </cell>
          <cell r="C73" t="str">
            <v>ROCE Y LIMPIEZA</v>
          </cell>
          <cell r="D73" t="str">
            <v>M2.</v>
          </cell>
          <cell r="E73">
            <v>145440</v>
          </cell>
          <cell r="F73">
            <v>2720</v>
          </cell>
          <cell r="G73">
            <v>1.87</v>
          </cell>
          <cell r="H73">
            <v>5920</v>
          </cell>
          <cell r="I73">
            <v>4.07</v>
          </cell>
          <cell r="J73">
            <v>8640</v>
          </cell>
          <cell r="K73">
            <v>5.94</v>
          </cell>
          <cell r="L73">
            <v>136800</v>
          </cell>
          <cell r="M73">
            <v>94.06</v>
          </cell>
        </row>
        <row r="74">
          <cell r="A74">
            <v>21</v>
          </cell>
          <cell r="B74" t="str">
            <v>999-G</v>
          </cell>
          <cell r="C74" t="str">
            <v>LIMPIEZA DE DERRUMBES Y HUAYCOS MEN,</v>
          </cell>
          <cell r="D74" t="str">
            <v>M3.</v>
          </cell>
          <cell r="E74">
            <v>3913</v>
          </cell>
          <cell r="F74">
            <v>650</v>
          </cell>
          <cell r="G74">
            <v>16.61</v>
          </cell>
          <cell r="H74">
            <v>1947</v>
          </cell>
          <cell r="I74">
            <v>49.76</v>
          </cell>
          <cell r="J74">
            <v>2597</v>
          </cell>
          <cell r="K74">
            <v>66.37</v>
          </cell>
          <cell r="L74">
            <v>1316</v>
          </cell>
          <cell r="M74">
            <v>33.630000000000003</v>
          </cell>
        </row>
        <row r="75">
          <cell r="A75">
            <v>22</v>
          </cell>
          <cell r="B75" t="str">
            <v>999-I</v>
          </cell>
          <cell r="C75" t="str">
            <v>LIMPIEZA DE CUNETAS</v>
          </cell>
          <cell r="D75" t="str">
            <v>ML.</v>
          </cell>
          <cell r="E75">
            <v>17500</v>
          </cell>
          <cell r="F75">
            <v>0</v>
          </cell>
          <cell r="G75">
            <v>0</v>
          </cell>
          <cell r="H75">
            <v>4000</v>
          </cell>
          <cell r="I75">
            <v>22.86</v>
          </cell>
          <cell r="J75">
            <v>4000</v>
          </cell>
          <cell r="K75">
            <v>22.86</v>
          </cell>
          <cell r="L75">
            <v>13500</v>
          </cell>
          <cell r="M75">
            <v>77.14</v>
          </cell>
        </row>
        <row r="76">
          <cell r="A76">
            <v>47</v>
          </cell>
          <cell r="F76"/>
        </row>
        <row r="93">
          <cell r="A93">
            <v>1</v>
          </cell>
          <cell r="F93"/>
        </row>
        <row r="94">
          <cell r="A94">
            <v>2</v>
          </cell>
          <cell r="B94">
            <v>911</v>
          </cell>
          <cell r="C94" t="str">
            <v>DE CALZADA</v>
          </cell>
          <cell r="F94"/>
        </row>
        <row r="95">
          <cell r="A95">
            <v>3</v>
          </cell>
          <cell r="F95"/>
        </row>
        <row r="96">
          <cell r="A96">
            <v>4</v>
          </cell>
          <cell r="B96" t="str">
            <v>911-A</v>
          </cell>
          <cell r="C96" t="str">
            <v>CORTE EN MATERIAL SUELTO</v>
          </cell>
          <cell r="D96" t="str">
            <v>M3.</v>
          </cell>
          <cell r="E96">
            <v>69336.960000000006</v>
          </cell>
          <cell r="F96">
            <v>4472.58</v>
          </cell>
          <cell r="G96">
            <v>6.45</v>
          </cell>
          <cell r="H96">
            <v>3599.8</v>
          </cell>
          <cell r="I96">
            <v>5.19</v>
          </cell>
          <cell r="J96">
            <v>8072.38</v>
          </cell>
          <cell r="K96">
            <v>11.64</v>
          </cell>
          <cell r="L96">
            <v>61264.580000000009</v>
          </cell>
          <cell r="M96">
            <v>88.36</v>
          </cell>
        </row>
        <row r="97">
          <cell r="A97">
            <v>5</v>
          </cell>
          <cell r="B97" t="str">
            <v>911-B</v>
          </cell>
          <cell r="C97" t="str">
            <v>CORTE EN ROCA SUELTA</v>
          </cell>
          <cell r="D97" t="str">
            <v>M3.</v>
          </cell>
          <cell r="E97">
            <v>63426.5</v>
          </cell>
          <cell r="F97">
            <v>2184.8000000000002</v>
          </cell>
          <cell r="G97">
            <v>3.44</v>
          </cell>
          <cell r="H97">
            <v>2244.75</v>
          </cell>
          <cell r="I97">
            <v>3.54</v>
          </cell>
          <cell r="J97">
            <v>4429.55</v>
          </cell>
          <cell r="K97">
            <v>6.98</v>
          </cell>
          <cell r="L97">
            <v>58996.95</v>
          </cell>
          <cell r="M97">
            <v>93.02</v>
          </cell>
        </row>
        <row r="98">
          <cell r="A98">
            <v>6</v>
          </cell>
          <cell r="B98" t="str">
            <v>911-C</v>
          </cell>
          <cell r="C98" t="str">
            <v>CORTE EN ROCA FIJA</v>
          </cell>
          <cell r="D98" t="str">
            <v>M3.</v>
          </cell>
          <cell r="E98">
            <v>8401.33</v>
          </cell>
          <cell r="F98">
            <v>0</v>
          </cell>
          <cell r="G98">
            <v>0</v>
          </cell>
          <cell r="H98">
            <v>0</v>
          </cell>
          <cell r="I98">
            <v>0</v>
          </cell>
          <cell r="J98">
            <v>0</v>
          </cell>
          <cell r="K98">
            <v>0</v>
          </cell>
          <cell r="L98">
            <v>8401.33</v>
          </cell>
          <cell r="M98">
            <v>100</v>
          </cell>
        </row>
        <row r="99">
          <cell r="A99">
            <v>7</v>
          </cell>
          <cell r="B99" t="str">
            <v>911-D</v>
          </cell>
          <cell r="C99" t="str">
            <v>PERFILADO EN ZONA DE CORTE</v>
          </cell>
          <cell r="D99" t="str">
            <v>M2.</v>
          </cell>
          <cell r="E99">
            <v>40137.949999999997</v>
          </cell>
          <cell r="F99">
            <v>0</v>
          </cell>
          <cell r="G99">
            <v>0</v>
          </cell>
          <cell r="H99">
            <v>0</v>
          </cell>
          <cell r="I99">
            <v>0</v>
          </cell>
          <cell r="J99">
            <v>0</v>
          </cell>
          <cell r="K99">
            <v>0</v>
          </cell>
          <cell r="L99">
            <v>40137.949999999997</v>
          </cell>
          <cell r="M99">
            <v>100</v>
          </cell>
        </row>
        <row r="100">
          <cell r="A100">
            <v>8</v>
          </cell>
          <cell r="B100" t="str">
            <v>911-D</v>
          </cell>
          <cell r="C100" t="str">
            <v>RELLENO PRESTAMOLATERAL</v>
          </cell>
          <cell r="D100" t="str">
            <v>M3.</v>
          </cell>
          <cell r="E100">
            <v>9340.19</v>
          </cell>
          <cell r="F100">
            <v>1816.75</v>
          </cell>
          <cell r="G100">
            <v>19.45</v>
          </cell>
          <cell r="H100">
            <v>361.69</v>
          </cell>
          <cell r="I100">
            <v>3.87</v>
          </cell>
          <cell r="J100">
            <v>2178.44</v>
          </cell>
          <cell r="K100">
            <v>23.32</v>
          </cell>
          <cell r="L100">
            <v>7161.75</v>
          </cell>
          <cell r="M100">
            <v>76.680000000000007</v>
          </cell>
        </row>
        <row r="101">
          <cell r="A101">
            <v>9</v>
          </cell>
        </row>
        <row r="102">
          <cell r="A102">
            <v>10</v>
          </cell>
          <cell r="B102">
            <v>913</v>
          </cell>
          <cell r="C102" t="str">
            <v>DE DRENAJE</v>
          </cell>
        </row>
        <row r="103">
          <cell r="A103">
            <v>11</v>
          </cell>
        </row>
        <row r="104">
          <cell r="A104">
            <v>12</v>
          </cell>
          <cell r="B104" t="str">
            <v>913-A</v>
          </cell>
          <cell r="C104" t="str">
            <v>CONTRUCCION DE CUNETA (SIN REVESTIR)</v>
          </cell>
        </row>
        <row r="105">
          <cell r="A105">
            <v>13</v>
          </cell>
          <cell r="C105" t="str">
            <v>EN MATERIAL SUELTO</v>
          </cell>
          <cell r="D105" t="str">
            <v>M3.</v>
          </cell>
          <cell r="E105">
            <v>3482.7</v>
          </cell>
          <cell r="F105">
            <v>323</v>
          </cell>
          <cell r="G105">
            <v>9.27</v>
          </cell>
          <cell r="H105">
            <v>343.9</v>
          </cell>
          <cell r="I105">
            <v>9.8699999999999992</v>
          </cell>
          <cell r="J105">
            <v>666.9</v>
          </cell>
          <cell r="K105">
            <v>19.149999999999999</v>
          </cell>
          <cell r="L105">
            <v>2815.7999999999997</v>
          </cell>
          <cell r="M105">
            <v>80.849999999999994</v>
          </cell>
        </row>
        <row r="106">
          <cell r="A106">
            <v>14</v>
          </cell>
          <cell r="C106" t="str">
            <v>EN ROCA SUELTA</v>
          </cell>
          <cell r="D106" t="str">
            <v>M3.</v>
          </cell>
          <cell r="E106">
            <v>1353.8</v>
          </cell>
          <cell r="F106">
            <v>123.2</v>
          </cell>
          <cell r="G106">
            <v>9.1</v>
          </cell>
          <cell r="H106">
            <v>130.19999999999999</v>
          </cell>
          <cell r="I106">
            <v>9.6199999999999992</v>
          </cell>
          <cell r="J106">
            <v>253.39999999999998</v>
          </cell>
          <cell r="K106">
            <v>18.72</v>
          </cell>
          <cell r="L106">
            <v>1100.4000000000001</v>
          </cell>
          <cell r="M106">
            <v>81.28</v>
          </cell>
        </row>
        <row r="107">
          <cell r="A107">
            <v>15</v>
          </cell>
          <cell r="C107" t="str">
            <v>EN ROCA FIJA</v>
          </cell>
          <cell r="D107" t="str">
            <v>M3.</v>
          </cell>
          <cell r="E107">
            <v>184.6</v>
          </cell>
          <cell r="F107">
            <v>0</v>
          </cell>
          <cell r="G107">
            <v>0</v>
          </cell>
          <cell r="H107">
            <v>0</v>
          </cell>
          <cell r="I107">
            <v>0</v>
          </cell>
          <cell r="J107">
            <v>0</v>
          </cell>
          <cell r="K107">
            <v>0</v>
          </cell>
          <cell r="L107">
            <v>184.6</v>
          </cell>
          <cell r="M107">
            <v>100</v>
          </cell>
        </row>
        <row r="108">
          <cell r="A108">
            <v>16</v>
          </cell>
        </row>
        <row r="109">
          <cell r="A109">
            <v>17</v>
          </cell>
          <cell r="B109">
            <v>999</v>
          </cell>
          <cell r="C109" t="str">
            <v xml:space="preserve">OTROS TRABAJOS </v>
          </cell>
        </row>
        <row r="110">
          <cell r="A110">
            <v>18</v>
          </cell>
        </row>
        <row r="111">
          <cell r="A111">
            <v>19</v>
          </cell>
          <cell r="B111" t="str">
            <v>999-Ñ</v>
          </cell>
          <cell r="C111" t="str">
            <v>TRAZO Y REPLANTEO</v>
          </cell>
          <cell r="D111" t="str">
            <v>KM</v>
          </cell>
          <cell r="E111">
            <v>12.9</v>
          </cell>
          <cell r="F111">
            <v>1.5</v>
          </cell>
          <cell r="G111">
            <v>11.63</v>
          </cell>
          <cell r="H111">
            <v>0.6</v>
          </cell>
          <cell r="I111">
            <v>4.6500000000000004</v>
          </cell>
          <cell r="J111">
            <v>2.1</v>
          </cell>
          <cell r="K111">
            <v>16.28</v>
          </cell>
          <cell r="L111">
            <v>10.8</v>
          </cell>
          <cell r="M111">
            <v>83.72</v>
          </cell>
        </row>
        <row r="112">
          <cell r="A112">
            <v>20</v>
          </cell>
          <cell r="B112" t="str">
            <v>999-H</v>
          </cell>
          <cell r="C112" t="str">
            <v>ROCE Y LIMPIEZA</v>
          </cell>
          <cell r="D112" t="str">
            <v>M2.</v>
          </cell>
          <cell r="E112">
            <v>145440</v>
          </cell>
          <cell r="F112">
            <v>8640</v>
          </cell>
          <cell r="G112">
            <v>5.94</v>
          </cell>
          <cell r="H112">
            <v>6211.2</v>
          </cell>
          <cell r="I112">
            <v>4.2699999999999996</v>
          </cell>
          <cell r="J112">
            <v>14851.2</v>
          </cell>
          <cell r="K112">
            <v>10.210000000000001</v>
          </cell>
          <cell r="L112">
            <v>130588.8</v>
          </cell>
          <cell r="M112">
            <v>89.79</v>
          </cell>
        </row>
        <row r="113">
          <cell r="A113">
            <v>21</v>
          </cell>
          <cell r="B113" t="str">
            <v>999-G</v>
          </cell>
          <cell r="C113" t="str">
            <v>LIMPIEZA DE DERRUMBES Y HUAYCOS MEN,</v>
          </cell>
          <cell r="D113" t="str">
            <v>M3.</v>
          </cell>
          <cell r="E113">
            <v>3913</v>
          </cell>
          <cell r="F113">
            <v>2597</v>
          </cell>
          <cell r="G113">
            <v>66.37</v>
          </cell>
          <cell r="H113">
            <v>1316</v>
          </cell>
          <cell r="I113">
            <v>33.630000000000003</v>
          </cell>
          <cell r="J113">
            <v>3913</v>
          </cell>
          <cell r="K113">
            <v>100</v>
          </cell>
          <cell r="L113">
            <v>0</v>
          </cell>
          <cell r="M113">
            <v>0</v>
          </cell>
        </row>
        <row r="114">
          <cell r="A114">
            <v>22</v>
          </cell>
          <cell r="B114" t="str">
            <v>999-I</v>
          </cell>
          <cell r="C114" t="str">
            <v>LIMPIEZA DE CUNETAS</v>
          </cell>
          <cell r="D114" t="str">
            <v>ML.</v>
          </cell>
          <cell r="E114">
            <v>17500</v>
          </cell>
          <cell r="F114">
            <v>4000</v>
          </cell>
          <cell r="G114">
            <v>22.86</v>
          </cell>
          <cell r="H114">
            <v>3600</v>
          </cell>
          <cell r="I114">
            <v>20.57</v>
          </cell>
          <cell r="J114">
            <v>7600</v>
          </cell>
          <cell r="K114">
            <v>43.43</v>
          </cell>
          <cell r="L114">
            <v>9900</v>
          </cell>
          <cell r="M114">
            <v>56.57</v>
          </cell>
        </row>
        <row r="115">
          <cell r="A115">
            <v>47</v>
          </cell>
        </row>
        <row r="132">
          <cell r="A132">
            <v>1</v>
          </cell>
          <cell r="F132"/>
        </row>
        <row r="133">
          <cell r="A133">
            <v>2</v>
          </cell>
          <cell r="B133">
            <v>911</v>
          </cell>
          <cell r="C133" t="str">
            <v>DE CALZADA</v>
          </cell>
          <cell r="F133"/>
        </row>
        <row r="134">
          <cell r="A134">
            <v>3</v>
          </cell>
          <cell r="F134"/>
        </row>
        <row r="135">
          <cell r="A135">
            <v>4</v>
          </cell>
          <cell r="B135" t="str">
            <v>911-A</v>
          </cell>
          <cell r="C135" t="str">
            <v>CORTE EN MATERIAL SUELTO</v>
          </cell>
          <cell r="D135" t="str">
            <v>M3.</v>
          </cell>
          <cell r="E135">
            <v>69336.960000000006</v>
          </cell>
          <cell r="F135">
            <v>8072.38</v>
          </cell>
          <cell r="G135">
            <v>11.64</v>
          </cell>
          <cell r="H135">
            <v>1762.75</v>
          </cell>
          <cell r="I135">
            <v>2.54</v>
          </cell>
          <cell r="J135">
            <v>9835.130000000001</v>
          </cell>
          <cell r="K135">
            <v>14.18</v>
          </cell>
          <cell r="L135">
            <v>59501.83</v>
          </cell>
          <cell r="M135">
            <v>85.82</v>
          </cell>
        </row>
        <row r="136">
          <cell r="A136">
            <v>5</v>
          </cell>
          <cell r="B136" t="str">
            <v>911-B</v>
          </cell>
          <cell r="C136" t="str">
            <v>CORTE EN ROCA SUELTA</v>
          </cell>
          <cell r="D136" t="str">
            <v>M3.</v>
          </cell>
          <cell r="E136">
            <v>63426.5</v>
          </cell>
          <cell r="F136">
            <v>4429.55</v>
          </cell>
          <cell r="G136">
            <v>6.98</v>
          </cell>
          <cell r="H136">
            <v>3238.5</v>
          </cell>
          <cell r="I136">
            <v>5.1100000000000003</v>
          </cell>
          <cell r="J136">
            <v>7668.05</v>
          </cell>
          <cell r="K136">
            <v>12.09</v>
          </cell>
          <cell r="L136">
            <v>55758.45</v>
          </cell>
          <cell r="M136">
            <v>87.91</v>
          </cell>
        </row>
        <row r="137">
          <cell r="A137">
            <v>6</v>
          </cell>
          <cell r="B137" t="str">
            <v>911-C</v>
          </cell>
          <cell r="C137" t="str">
            <v>CORTE EN ROCA FIJA</v>
          </cell>
          <cell r="D137" t="str">
            <v>M3.</v>
          </cell>
          <cell r="E137">
            <v>8401.33</v>
          </cell>
          <cell r="F137">
            <v>0</v>
          </cell>
          <cell r="G137">
            <v>0</v>
          </cell>
          <cell r="H137">
            <v>0</v>
          </cell>
          <cell r="I137">
            <v>0</v>
          </cell>
          <cell r="J137">
            <v>0</v>
          </cell>
          <cell r="K137">
            <v>0</v>
          </cell>
          <cell r="L137">
            <v>8401.33</v>
          </cell>
          <cell r="M137">
            <v>100</v>
          </cell>
        </row>
        <row r="138">
          <cell r="A138">
            <v>7</v>
          </cell>
          <cell r="B138" t="str">
            <v>911-D</v>
          </cell>
          <cell r="C138" t="str">
            <v>PERFILADO EN ZONA DE CORTE</v>
          </cell>
          <cell r="D138" t="str">
            <v>M2.</v>
          </cell>
          <cell r="E138">
            <v>40137.949999999997</v>
          </cell>
          <cell r="F138">
            <v>0</v>
          </cell>
          <cell r="G138">
            <v>0</v>
          </cell>
          <cell r="H138">
            <v>0</v>
          </cell>
          <cell r="I138">
            <v>0</v>
          </cell>
          <cell r="J138">
            <v>0</v>
          </cell>
          <cell r="K138">
            <v>0</v>
          </cell>
          <cell r="L138">
            <v>40137.949999999997</v>
          </cell>
          <cell r="M138">
            <v>100</v>
          </cell>
        </row>
        <row r="139">
          <cell r="A139">
            <v>8</v>
          </cell>
          <cell r="B139" t="str">
            <v>911-D</v>
          </cell>
          <cell r="C139" t="str">
            <v>RELLENO PRESTAMOLATERAL</v>
          </cell>
          <cell r="D139" t="str">
            <v>M3.</v>
          </cell>
          <cell r="E139">
            <v>9340.19</v>
          </cell>
          <cell r="F139">
            <v>2178.44</v>
          </cell>
          <cell r="G139">
            <v>23.32</v>
          </cell>
          <cell r="H139">
            <v>1929.63</v>
          </cell>
          <cell r="I139">
            <v>20.66</v>
          </cell>
          <cell r="J139">
            <v>4108.07</v>
          </cell>
          <cell r="K139">
            <v>43.98</v>
          </cell>
          <cell r="L139">
            <v>5232.1200000000008</v>
          </cell>
          <cell r="M139">
            <v>56.02</v>
          </cell>
        </row>
        <row r="140">
          <cell r="A140">
            <v>9</v>
          </cell>
        </row>
        <row r="141">
          <cell r="A141">
            <v>10</v>
          </cell>
          <cell r="B141">
            <v>913</v>
          </cell>
          <cell r="C141" t="str">
            <v>DE DRENAJE</v>
          </cell>
        </row>
        <row r="142">
          <cell r="A142">
            <v>11</v>
          </cell>
        </row>
        <row r="143">
          <cell r="A143">
            <v>12</v>
          </cell>
          <cell r="B143" t="str">
            <v>913-A</v>
          </cell>
          <cell r="C143" t="str">
            <v>CONTRUCCION DE CUNETA (SIN REVESTIR)</v>
          </cell>
        </row>
        <row r="144">
          <cell r="A144">
            <v>13</v>
          </cell>
          <cell r="C144" t="str">
            <v>EN MATERIAL SUELTO</v>
          </cell>
          <cell r="D144" t="str">
            <v>M3.</v>
          </cell>
          <cell r="E144">
            <v>3482.7</v>
          </cell>
          <cell r="F144">
            <v>666.9</v>
          </cell>
          <cell r="G144">
            <v>19.149999999999999</v>
          </cell>
          <cell r="H144">
            <v>268.89999999999998</v>
          </cell>
          <cell r="I144">
            <v>7.72</v>
          </cell>
          <cell r="J144">
            <v>935.8</v>
          </cell>
          <cell r="K144">
            <v>26.87</v>
          </cell>
          <cell r="L144">
            <v>2546.8999999999996</v>
          </cell>
          <cell r="M144">
            <v>73.13</v>
          </cell>
        </row>
        <row r="145">
          <cell r="A145">
            <v>14</v>
          </cell>
          <cell r="C145" t="str">
            <v>EN ROCA SUELTA</v>
          </cell>
          <cell r="D145" t="str">
            <v>M3.</v>
          </cell>
          <cell r="E145">
            <v>1353.8</v>
          </cell>
          <cell r="F145">
            <v>253.39999999999998</v>
          </cell>
          <cell r="G145">
            <v>18.72</v>
          </cell>
          <cell r="H145">
            <v>0</v>
          </cell>
          <cell r="I145">
            <v>0</v>
          </cell>
          <cell r="J145">
            <v>253.39999999999998</v>
          </cell>
          <cell r="K145">
            <v>18.72</v>
          </cell>
          <cell r="L145">
            <v>1100.4000000000001</v>
          </cell>
          <cell r="M145">
            <v>81.28</v>
          </cell>
        </row>
        <row r="146">
          <cell r="A146">
            <v>15</v>
          </cell>
          <cell r="C146" t="str">
            <v>EN ROCA FIJA</v>
          </cell>
          <cell r="D146" t="str">
            <v>M3.</v>
          </cell>
          <cell r="E146">
            <v>184.6</v>
          </cell>
          <cell r="F146">
            <v>0</v>
          </cell>
          <cell r="G146">
            <v>0</v>
          </cell>
          <cell r="H146">
            <v>0</v>
          </cell>
          <cell r="I146">
            <v>0</v>
          </cell>
          <cell r="J146">
            <v>0</v>
          </cell>
          <cell r="K146">
            <v>0</v>
          </cell>
          <cell r="L146">
            <v>184.6</v>
          </cell>
          <cell r="M146">
            <v>100</v>
          </cell>
        </row>
        <row r="147">
          <cell r="A147">
            <v>16</v>
          </cell>
          <cell r="F147"/>
        </row>
        <row r="148">
          <cell r="A148">
            <v>17</v>
          </cell>
          <cell r="B148">
            <v>999</v>
          </cell>
          <cell r="C148" t="str">
            <v xml:space="preserve">OTROS TRABAJOS </v>
          </cell>
          <cell r="F148"/>
        </row>
        <row r="149">
          <cell r="A149">
            <v>18</v>
          </cell>
          <cell r="F149"/>
        </row>
        <row r="150">
          <cell r="A150">
            <v>19</v>
          </cell>
          <cell r="B150" t="str">
            <v>999-Ñ</v>
          </cell>
          <cell r="C150" t="str">
            <v>TRAZO Y REPLANTEO</v>
          </cell>
          <cell r="D150" t="str">
            <v>KM</v>
          </cell>
          <cell r="E150">
            <v>12.9</v>
          </cell>
          <cell r="F150">
            <v>2.1</v>
          </cell>
          <cell r="G150">
            <v>16.28</v>
          </cell>
          <cell r="H150">
            <v>1.4</v>
          </cell>
          <cell r="I150">
            <v>10.85</v>
          </cell>
          <cell r="J150">
            <v>3.5</v>
          </cell>
          <cell r="K150">
            <v>27.13</v>
          </cell>
          <cell r="L150">
            <v>9.4</v>
          </cell>
          <cell r="M150">
            <v>72.87</v>
          </cell>
        </row>
        <row r="151">
          <cell r="A151">
            <v>20</v>
          </cell>
          <cell r="B151" t="str">
            <v>999-H</v>
          </cell>
          <cell r="C151" t="str">
            <v>ROCE Y LIMPIEZA</v>
          </cell>
          <cell r="D151" t="str">
            <v>M2.</v>
          </cell>
          <cell r="E151">
            <v>145440</v>
          </cell>
          <cell r="F151">
            <v>14851.2</v>
          </cell>
          <cell r="G151">
            <v>10.210000000000001</v>
          </cell>
          <cell r="H151">
            <v>10348.799999999999</v>
          </cell>
          <cell r="I151">
            <v>7.12</v>
          </cell>
          <cell r="J151">
            <v>25200</v>
          </cell>
          <cell r="K151">
            <v>17.329999999999998</v>
          </cell>
          <cell r="L151">
            <v>120240</v>
          </cell>
          <cell r="M151">
            <v>82.67</v>
          </cell>
        </row>
        <row r="152">
          <cell r="A152">
            <v>21</v>
          </cell>
          <cell r="B152" t="str">
            <v>999-G</v>
          </cell>
          <cell r="C152" t="str">
            <v>LIMPIEZA DE DERRUMBES Y HUAYCOS MEN,</v>
          </cell>
          <cell r="D152" t="str">
            <v>M3.</v>
          </cell>
          <cell r="E152">
            <v>3913</v>
          </cell>
          <cell r="F152">
            <v>3913</v>
          </cell>
          <cell r="G152">
            <v>100</v>
          </cell>
          <cell r="H152">
            <v>0</v>
          </cell>
          <cell r="I152">
            <v>0</v>
          </cell>
          <cell r="J152">
            <v>3913</v>
          </cell>
          <cell r="K152">
            <v>100</v>
          </cell>
          <cell r="L152">
            <v>0</v>
          </cell>
          <cell r="M152">
            <v>0</v>
          </cell>
        </row>
        <row r="153">
          <cell r="A153">
            <v>22</v>
          </cell>
          <cell r="B153" t="str">
            <v>999-I</v>
          </cell>
          <cell r="C153" t="str">
            <v>LIMPIEZA DE CUNETAS</v>
          </cell>
          <cell r="D153" t="str">
            <v>ML.</v>
          </cell>
          <cell r="E153">
            <v>17500</v>
          </cell>
          <cell r="F153">
            <v>7600</v>
          </cell>
          <cell r="G153">
            <v>43.43</v>
          </cell>
          <cell r="H153">
            <v>2800</v>
          </cell>
          <cell r="I153">
            <v>16</v>
          </cell>
          <cell r="J153">
            <v>10400</v>
          </cell>
          <cell r="K153">
            <v>59.43</v>
          </cell>
          <cell r="L153">
            <v>7100</v>
          </cell>
          <cell r="M153">
            <v>40.57</v>
          </cell>
        </row>
        <row r="154">
          <cell r="A154">
            <v>47</v>
          </cell>
          <cell r="F154"/>
        </row>
        <row r="170">
          <cell r="A170">
            <v>1</v>
          </cell>
          <cell r="F170"/>
        </row>
        <row r="171">
          <cell r="A171">
            <v>2</v>
          </cell>
          <cell r="B171">
            <v>911</v>
          </cell>
          <cell r="C171" t="str">
            <v>DE CALZADA</v>
          </cell>
          <cell r="F171"/>
        </row>
        <row r="172">
          <cell r="A172">
            <v>3</v>
          </cell>
          <cell r="F172"/>
        </row>
        <row r="173">
          <cell r="A173">
            <v>4</v>
          </cell>
          <cell r="B173" t="str">
            <v>911-A</v>
          </cell>
          <cell r="C173" t="str">
            <v>CORTE EN MATERIAL SUELTO</v>
          </cell>
          <cell r="D173" t="str">
            <v>M3.</v>
          </cell>
          <cell r="E173">
            <v>69336.960000000006</v>
          </cell>
          <cell r="F173">
            <v>9835.130000000001</v>
          </cell>
          <cell r="G173">
            <v>14.18</v>
          </cell>
          <cell r="H173">
            <v>373.5</v>
          </cell>
          <cell r="I173">
            <v>0.54</v>
          </cell>
          <cell r="J173">
            <v>10208.630000000001</v>
          </cell>
          <cell r="K173">
            <v>14.72</v>
          </cell>
          <cell r="L173">
            <v>59128.33</v>
          </cell>
          <cell r="M173">
            <v>85.28</v>
          </cell>
        </row>
        <row r="174">
          <cell r="A174">
            <v>5</v>
          </cell>
          <cell r="B174" t="str">
            <v>911-B</v>
          </cell>
          <cell r="C174" t="str">
            <v>CORTE EN ROCA SUELTA</v>
          </cell>
          <cell r="D174" t="str">
            <v>M3.</v>
          </cell>
          <cell r="E174">
            <v>63426.5</v>
          </cell>
          <cell r="F174">
            <v>7668.05</v>
          </cell>
          <cell r="G174">
            <v>12.09</v>
          </cell>
          <cell r="H174">
            <v>2812</v>
          </cell>
          <cell r="I174">
            <v>4.43</v>
          </cell>
          <cell r="J174">
            <v>10480.049999999999</v>
          </cell>
          <cell r="K174">
            <v>16.52</v>
          </cell>
          <cell r="L174">
            <v>52946.45</v>
          </cell>
          <cell r="M174">
            <v>83.48</v>
          </cell>
        </row>
        <row r="175">
          <cell r="A175">
            <v>6</v>
          </cell>
          <cell r="B175" t="str">
            <v>911-C</v>
          </cell>
          <cell r="C175" t="str">
            <v>CORTE EN ROCA FIJA</v>
          </cell>
          <cell r="D175" t="str">
            <v>M3.</v>
          </cell>
          <cell r="E175">
            <v>8401.33</v>
          </cell>
          <cell r="F175">
            <v>0</v>
          </cell>
          <cell r="G175">
            <v>0</v>
          </cell>
          <cell r="H175">
            <v>1779.25</v>
          </cell>
          <cell r="I175">
            <v>21.18</v>
          </cell>
          <cell r="J175">
            <v>1779.25</v>
          </cell>
          <cell r="K175">
            <v>21.18</v>
          </cell>
          <cell r="L175">
            <v>6622.08</v>
          </cell>
          <cell r="M175">
            <v>78.819999999999993</v>
          </cell>
        </row>
        <row r="176">
          <cell r="A176">
            <v>7</v>
          </cell>
          <cell r="B176" t="str">
            <v>911-D</v>
          </cell>
          <cell r="C176" t="str">
            <v>PERFILADO EN ZONA DE CORTE</v>
          </cell>
          <cell r="D176" t="str">
            <v>M2.</v>
          </cell>
          <cell r="E176">
            <v>40137.949999999997</v>
          </cell>
          <cell r="F176">
            <v>0</v>
          </cell>
          <cell r="G176">
            <v>0</v>
          </cell>
          <cell r="H176">
            <v>0</v>
          </cell>
          <cell r="I176">
            <v>0</v>
          </cell>
          <cell r="J176">
            <v>0</v>
          </cell>
          <cell r="K176">
            <v>0</v>
          </cell>
          <cell r="L176">
            <v>40137.949999999997</v>
          </cell>
          <cell r="M176">
            <v>100</v>
          </cell>
        </row>
        <row r="177">
          <cell r="A177">
            <v>8</v>
          </cell>
          <cell r="B177" t="str">
            <v>911-D</v>
          </cell>
          <cell r="C177" t="str">
            <v>RELLENO PRESTAMOLATERAL</v>
          </cell>
          <cell r="D177" t="str">
            <v>M3.</v>
          </cell>
          <cell r="E177">
            <v>9340.19</v>
          </cell>
          <cell r="F177">
            <v>4108.07</v>
          </cell>
          <cell r="G177">
            <v>43.98</v>
          </cell>
          <cell r="H177">
            <v>0</v>
          </cell>
          <cell r="I177">
            <v>0</v>
          </cell>
          <cell r="J177">
            <v>4108.07</v>
          </cell>
          <cell r="K177">
            <v>43.98</v>
          </cell>
          <cell r="L177">
            <v>5232.1200000000008</v>
          </cell>
          <cell r="M177">
            <v>56.02</v>
          </cell>
        </row>
        <row r="178">
          <cell r="A178">
            <v>9</v>
          </cell>
        </row>
        <row r="179">
          <cell r="A179">
            <v>10</v>
          </cell>
          <cell r="B179">
            <v>913</v>
          </cell>
          <cell r="C179" t="str">
            <v>DE DRENAJE</v>
          </cell>
        </row>
        <row r="180">
          <cell r="A180">
            <v>11</v>
          </cell>
        </row>
        <row r="181">
          <cell r="A181">
            <v>12</v>
          </cell>
          <cell r="B181" t="str">
            <v>913-A</v>
          </cell>
          <cell r="C181" t="str">
            <v>CONTRUCCION DE CUNETA (SIN REVESTIR)</v>
          </cell>
        </row>
        <row r="182">
          <cell r="A182">
            <v>13</v>
          </cell>
          <cell r="C182" t="str">
            <v>EN MATERIAL SUELTO</v>
          </cell>
          <cell r="D182" t="str">
            <v>M3.</v>
          </cell>
          <cell r="E182">
            <v>3482.7</v>
          </cell>
          <cell r="F182">
            <v>935.8</v>
          </cell>
          <cell r="G182">
            <v>26.87</v>
          </cell>
          <cell r="H182">
            <v>64.599999999999994</v>
          </cell>
          <cell r="I182">
            <v>1.85</v>
          </cell>
          <cell r="J182">
            <v>1000.4</v>
          </cell>
          <cell r="K182">
            <v>28.72</v>
          </cell>
          <cell r="L182">
            <v>2482.2999999999997</v>
          </cell>
          <cell r="M182">
            <v>71.28</v>
          </cell>
        </row>
        <row r="183">
          <cell r="A183">
            <v>14</v>
          </cell>
          <cell r="C183" t="str">
            <v>EN ROCA SUELTA</v>
          </cell>
          <cell r="D183" t="str">
            <v>M3.</v>
          </cell>
          <cell r="E183">
            <v>1353.8</v>
          </cell>
          <cell r="F183">
            <v>253.39999999999998</v>
          </cell>
          <cell r="G183">
            <v>18.72</v>
          </cell>
          <cell r="H183">
            <v>114.8</v>
          </cell>
          <cell r="I183">
            <v>8.48</v>
          </cell>
          <cell r="J183">
            <v>368.2</v>
          </cell>
          <cell r="K183">
            <v>27.2</v>
          </cell>
          <cell r="L183">
            <v>985.59999999999991</v>
          </cell>
          <cell r="M183">
            <v>72.8</v>
          </cell>
        </row>
        <row r="184">
          <cell r="A184">
            <v>15</v>
          </cell>
          <cell r="C184" t="str">
            <v>EN ROCA FIJA</v>
          </cell>
          <cell r="D184" t="str">
            <v>M3.</v>
          </cell>
          <cell r="E184">
            <v>184.6</v>
          </cell>
          <cell r="F184">
            <v>0</v>
          </cell>
          <cell r="G184">
            <v>0</v>
          </cell>
          <cell r="H184">
            <v>0</v>
          </cell>
          <cell r="I184">
            <v>0</v>
          </cell>
          <cell r="J184">
            <v>0</v>
          </cell>
          <cell r="K184">
            <v>0</v>
          </cell>
          <cell r="L184">
            <v>184.6</v>
          </cell>
          <cell r="M184">
            <v>100</v>
          </cell>
        </row>
        <row r="185">
          <cell r="A185">
            <v>16</v>
          </cell>
          <cell r="F185"/>
        </row>
        <row r="186">
          <cell r="A186">
            <v>17</v>
          </cell>
          <cell r="B186">
            <v>999</v>
          </cell>
          <cell r="C186" t="str">
            <v xml:space="preserve">OTROS TRABAJOS </v>
          </cell>
          <cell r="F186"/>
        </row>
        <row r="187">
          <cell r="A187">
            <v>18</v>
          </cell>
          <cell r="F187"/>
        </row>
        <row r="188">
          <cell r="A188">
            <v>19</v>
          </cell>
          <cell r="B188" t="str">
            <v>999-Ñ</v>
          </cell>
          <cell r="C188" t="str">
            <v>TRAZO Y REPLANTEO</v>
          </cell>
          <cell r="D188" t="str">
            <v>KM</v>
          </cell>
          <cell r="E188">
            <v>12.9</v>
          </cell>
          <cell r="F188">
            <v>3.5</v>
          </cell>
          <cell r="G188">
            <v>27.13</v>
          </cell>
          <cell r="H188">
            <v>2.6</v>
          </cell>
          <cell r="I188">
            <v>20.16</v>
          </cell>
          <cell r="J188">
            <v>6.1</v>
          </cell>
          <cell r="K188">
            <v>47.29</v>
          </cell>
          <cell r="L188">
            <v>6.8000000000000007</v>
          </cell>
          <cell r="M188">
            <v>52.71</v>
          </cell>
        </row>
        <row r="189">
          <cell r="A189">
            <v>20</v>
          </cell>
          <cell r="B189" t="str">
            <v>999-H</v>
          </cell>
          <cell r="C189" t="str">
            <v>ROCE Y LIMPIEZA</v>
          </cell>
          <cell r="D189" t="str">
            <v>M2.</v>
          </cell>
          <cell r="E189">
            <v>145440</v>
          </cell>
          <cell r="F189">
            <v>25200</v>
          </cell>
          <cell r="G189">
            <v>17.329999999999998</v>
          </cell>
          <cell r="H189">
            <v>7200</v>
          </cell>
          <cell r="I189">
            <v>4.95</v>
          </cell>
          <cell r="J189">
            <v>32400</v>
          </cell>
          <cell r="K189">
            <v>22.28</v>
          </cell>
          <cell r="L189">
            <v>113040</v>
          </cell>
          <cell r="M189">
            <v>77.72</v>
          </cell>
        </row>
        <row r="190">
          <cell r="A190">
            <v>21</v>
          </cell>
          <cell r="B190" t="str">
            <v>999-G</v>
          </cell>
          <cell r="C190" t="str">
            <v>LIMPIEZA DE DERRUMBES Y HUAYCOS MEN,</v>
          </cell>
          <cell r="D190" t="str">
            <v>M3.</v>
          </cell>
          <cell r="E190">
            <v>3913</v>
          </cell>
          <cell r="F190">
            <v>3913</v>
          </cell>
          <cell r="G190">
            <v>100</v>
          </cell>
          <cell r="H190">
            <v>0</v>
          </cell>
          <cell r="I190">
            <v>0</v>
          </cell>
          <cell r="J190">
            <v>3913</v>
          </cell>
          <cell r="K190">
            <v>100</v>
          </cell>
          <cell r="L190">
            <v>0</v>
          </cell>
          <cell r="M190">
            <v>0</v>
          </cell>
        </row>
        <row r="191">
          <cell r="A191">
            <v>22</v>
          </cell>
          <cell r="B191" t="str">
            <v>999-I</v>
          </cell>
          <cell r="C191" t="str">
            <v>LIMPIEZA DE CUNETAS</v>
          </cell>
          <cell r="D191" t="str">
            <v>ML.</v>
          </cell>
          <cell r="E191">
            <v>17500</v>
          </cell>
          <cell r="F191">
            <v>10400</v>
          </cell>
          <cell r="G191">
            <v>59.43</v>
          </cell>
          <cell r="H191">
            <v>4800</v>
          </cell>
          <cell r="I191">
            <v>27.43</v>
          </cell>
          <cell r="J191">
            <v>15200</v>
          </cell>
          <cell r="K191">
            <v>86.86</v>
          </cell>
          <cell r="L191">
            <v>2300</v>
          </cell>
          <cell r="M191">
            <v>13.14</v>
          </cell>
        </row>
        <row r="192">
          <cell r="A192">
            <v>47</v>
          </cell>
          <cell r="F192"/>
        </row>
        <row r="208">
          <cell r="A208">
            <v>1</v>
          </cell>
          <cell r="F208"/>
        </row>
        <row r="209">
          <cell r="A209">
            <v>2</v>
          </cell>
          <cell r="B209">
            <v>911</v>
          </cell>
          <cell r="C209" t="str">
            <v>DE CALZADA</v>
          </cell>
          <cell r="F209"/>
        </row>
        <row r="210">
          <cell r="A210">
            <v>3</v>
          </cell>
          <cell r="F210"/>
        </row>
        <row r="211">
          <cell r="A211">
            <v>4</v>
          </cell>
          <cell r="B211" t="str">
            <v>911-A</v>
          </cell>
          <cell r="C211" t="str">
            <v>CORTE EN MATERIAL SUELTO</v>
          </cell>
          <cell r="D211" t="str">
            <v>M3.</v>
          </cell>
          <cell r="E211">
            <v>69336.960000000006</v>
          </cell>
          <cell r="F211">
            <v>10208.630000000001</v>
          </cell>
          <cell r="G211">
            <v>14.72</v>
          </cell>
          <cell r="H211">
            <v>11334.25</v>
          </cell>
          <cell r="I211">
            <v>16.350000000000001</v>
          </cell>
          <cell r="J211">
            <v>21542.880000000001</v>
          </cell>
          <cell r="K211">
            <v>31.07</v>
          </cell>
          <cell r="L211">
            <v>47794.080000000002</v>
          </cell>
          <cell r="M211">
            <v>68.930000000000007</v>
          </cell>
        </row>
        <row r="212">
          <cell r="A212">
            <v>5</v>
          </cell>
          <cell r="B212" t="str">
            <v>911-B</v>
          </cell>
          <cell r="C212" t="str">
            <v>CORTE EN ROCA SUELTA</v>
          </cell>
          <cell r="D212" t="str">
            <v>M3.</v>
          </cell>
          <cell r="E212">
            <v>63426.5</v>
          </cell>
          <cell r="F212">
            <v>10480.049999999999</v>
          </cell>
          <cell r="G212">
            <v>16.52</v>
          </cell>
          <cell r="H212">
            <v>14698.33</v>
          </cell>
          <cell r="I212">
            <v>23.17</v>
          </cell>
          <cell r="J212">
            <v>25178.379999999997</v>
          </cell>
          <cell r="K212">
            <v>39.700000000000003</v>
          </cell>
          <cell r="L212">
            <v>38248.120000000003</v>
          </cell>
          <cell r="M212">
            <v>60.3</v>
          </cell>
        </row>
        <row r="213">
          <cell r="A213">
            <v>6</v>
          </cell>
          <cell r="B213" t="str">
            <v>911-C</v>
          </cell>
          <cell r="C213" t="str">
            <v>CORTE EN ROCA FIJA</v>
          </cell>
          <cell r="D213" t="str">
            <v>M3.</v>
          </cell>
          <cell r="E213">
            <v>8401.33</v>
          </cell>
          <cell r="F213">
            <v>1779.25</v>
          </cell>
          <cell r="G213">
            <v>21.18</v>
          </cell>
          <cell r="H213">
            <v>0</v>
          </cell>
          <cell r="I213">
            <v>0</v>
          </cell>
          <cell r="J213">
            <v>1779.25</v>
          </cell>
          <cell r="K213">
            <v>21.18</v>
          </cell>
          <cell r="L213">
            <v>6622.08</v>
          </cell>
          <cell r="M213">
            <v>78.819999999999993</v>
          </cell>
        </row>
        <row r="214">
          <cell r="A214">
            <v>7</v>
          </cell>
          <cell r="B214" t="str">
            <v>911-D</v>
          </cell>
          <cell r="C214" t="str">
            <v>PERFILADO EN ZONA DE CORTE</v>
          </cell>
          <cell r="D214" t="str">
            <v>M2.</v>
          </cell>
          <cell r="E214">
            <v>40137.949999999997</v>
          </cell>
          <cell r="F214">
            <v>0</v>
          </cell>
          <cell r="G214">
            <v>0</v>
          </cell>
          <cell r="H214">
            <v>0</v>
          </cell>
          <cell r="I214">
            <v>0</v>
          </cell>
          <cell r="J214">
            <v>0</v>
          </cell>
          <cell r="K214">
            <v>0</v>
          </cell>
          <cell r="L214">
            <v>40137.949999999997</v>
          </cell>
          <cell r="M214">
            <v>100</v>
          </cell>
        </row>
        <row r="215">
          <cell r="A215">
            <v>8</v>
          </cell>
          <cell r="B215" t="str">
            <v>911-F</v>
          </cell>
          <cell r="C215" t="str">
            <v>RELLENO PRESTAMOLATERAL</v>
          </cell>
          <cell r="D215" t="str">
            <v>M3.</v>
          </cell>
          <cell r="E215">
            <v>9340.19</v>
          </cell>
          <cell r="F215">
            <v>4108.07</v>
          </cell>
          <cell r="G215">
            <v>43.98</v>
          </cell>
          <cell r="H215">
            <v>0</v>
          </cell>
          <cell r="I215">
            <v>0</v>
          </cell>
          <cell r="J215">
            <v>4108.07</v>
          </cell>
          <cell r="K215">
            <v>43.98</v>
          </cell>
          <cell r="L215">
            <v>5232.1200000000008</v>
          </cell>
          <cell r="M215">
            <v>56.02</v>
          </cell>
        </row>
        <row r="216">
          <cell r="A216">
            <v>9</v>
          </cell>
        </row>
        <row r="217">
          <cell r="A217">
            <v>10</v>
          </cell>
          <cell r="B217">
            <v>913</v>
          </cell>
          <cell r="C217" t="str">
            <v>DE DRENAJE</v>
          </cell>
        </row>
        <row r="218">
          <cell r="A218">
            <v>11</v>
          </cell>
        </row>
        <row r="219">
          <cell r="A219">
            <v>12</v>
          </cell>
          <cell r="B219" t="str">
            <v>913-A</v>
          </cell>
          <cell r="C219" t="str">
            <v>CONTRUCCION DE CUNETA (SIN REVESTIR)</v>
          </cell>
        </row>
        <row r="220">
          <cell r="A220">
            <v>13</v>
          </cell>
          <cell r="C220" t="str">
            <v>EN MATERIAL SUELTO</v>
          </cell>
          <cell r="D220" t="str">
            <v>M3.</v>
          </cell>
          <cell r="E220">
            <v>3482.7</v>
          </cell>
          <cell r="F220">
            <v>1000.4</v>
          </cell>
          <cell r="G220">
            <v>28.72</v>
          </cell>
          <cell r="H220">
            <v>0</v>
          </cell>
          <cell r="I220">
            <v>0</v>
          </cell>
          <cell r="J220">
            <v>1000.4</v>
          </cell>
          <cell r="K220">
            <v>28.72</v>
          </cell>
          <cell r="L220">
            <v>2482.2999999999997</v>
          </cell>
          <cell r="M220">
            <v>71.28</v>
          </cell>
        </row>
        <row r="221">
          <cell r="A221">
            <v>14</v>
          </cell>
          <cell r="C221" t="str">
            <v>EN ROCA SUELTA</v>
          </cell>
          <cell r="D221" t="str">
            <v>M3.</v>
          </cell>
          <cell r="E221">
            <v>1353.8</v>
          </cell>
          <cell r="F221">
            <v>368.2</v>
          </cell>
          <cell r="G221">
            <v>27.2</v>
          </cell>
          <cell r="H221">
            <v>0</v>
          </cell>
          <cell r="I221">
            <v>0</v>
          </cell>
          <cell r="J221">
            <v>368.2</v>
          </cell>
          <cell r="K221">
            <v>27.2</v>
          </cell>
          <cell r="L221">
            <v>985.59999999999991</v>
          </cell>
          <cell r="M221">
            <v>72.8</v>
          </cell>
        </row>
        <row r="222">
          <cell r="A222">
            <v>15</v>
          </cell>
          <cell r="C222" t="str">
            <v>EN ROCA FIJA</v>
          </cell>
          <cell r="D222" t="str">
            <v>M3.</v>
          </cell>
          <cell r="E222">
            <v>184.6</v>
          </cell>
          <cell r="F222">
            <v>0</v>
          </cell>
          <cell r="G222">
            <v>0</v>
          </cell>
          <cell r="H222">
            <v>0</v>
          </cell>
          <cell r="I222">
            <v>0</v>
          </cell>
          <cell r="J222">
            <v>0</v>
          </cell>
          <cell r="K222">
            <v>0</v>
          </cell>
          <cell r="L222">
            <v>184.6</v>
          </cell>
          <cell r="M222">
            <v>100</v>
          </cell>
        </row>
        <row r="223">
          <cell r="A223">
            <v>16</v>
          </cell>
          <cell r="F223"/>
        </row>
        <row r="224">
          <cell r="A224">
            <v>17</v>
          </cell>
          <cell r="B224">
            <v>999</v>
          </cell>
          <cell r="C224" t="str">
            <v xml:space="preserve">OTROS TRABAJOS </v>
          </cell>
          <cell r="F224"/>
        </row>
        <row r="225">
          <cell r="A225">
            <v>18</v>
          </cell>
          <cell r="F225"/>
        </row>
        <row r="226">
          <cell r="A226">
            <v>19</v>
          </cell>
          <cell r="B226" t="str">
            <v>999-Ñ</v>
          </cell>
          <cell r="C226" t="str">
            <v>TRAZO Y REPLANTEO</v>
          </cell>
          <cell r="D226" t="str">
            <v>KM</v>
          </cell>
          <cell r="E226">
            <v>12.9</v>
          </cell>
          <cell r="F226">
            <v>6.1</v>
          </cell>
          <cell r="G226">
            <v>47.29</v>
          </cell>
          <cell r="H226">
            <v>3.5</v>
          </cell>
          <cell r="I226">
            <v>27.13</v>
          </cell>
          <cell r="J226">
            <v>9.6</v>
          </cell>
          <cell r="K226">
            <v>74.42</v>
          </cell>
          <cell r="L226">
            <v>3.3000000000000007</v>
          </cell>
          <cell r="M226">
            <v>25.58</v>
          </cell>
        </row>
        <row r="227">
          <cell r="A227">
            <v>20</v>
          </cell>
          <cell r="B227" t="str">
            <v>999-H</v>
          </cell>
          <cell r="C227" t="str">
            <v>ROCE Y LIMPIEZA</v>
          </cell>
          <cell r="D227" t="str">
            <v>M2.</v>
          </cell>
          <cell r="E227">
            <v>145440</v>
          </cell>
          <cell r="F227">
            <v>32400</v>
          </cell>
          <cell r="G227">
            <v>22.28</v>
          </cell>
          <cell r="H227">
            <v>43200</v>
          </cell>
          <cell r="I227">
            <v>29.7</v>
          </cell>
          <cell r="J227">
            <v>75600</v>
          </cell>
          <cell r="K227">
            <v>51.98</v>
          </cell>
          <cell r="L227">
            <v>69840</v>
          </cell>
          <cell r="M227">
            <v>48.02</v>
          </cell>
        </row>
        <row r="228">
          <cell r="A228">
            <v>21</v>
          </cell>
          <cell r="B228" t="str">
            <v>999-G</v>
          </cell>
          <cell r="C228" t="str">
            <v>LIMPIEZA DE DERRUMBES Y HUAYCOS MEN,</v>
          </cell>
          <cell r="D228" t="str">
            <v>M3.</v>
          </cell>
          <cell r="E228">
            <v>3913</v>
          </cell>
          <cell r="F228">
            <v>3913</v>
          </cell>
          <cell r="G228">
            <v>100</v>
          </cell>
          <cell r="H228">
            <v>0</v>
          </cell>
          <cell r="I228">
            <v>0</v>
          </cell>
          <cell r="J228">
            <v>3913</v>
          </cell>
          <cell r="K228">
            <v>100</v>
          </cell>
          <cell r="L228">
            <v>0</v>
          </cell>
          <cell r="M228">
            <v>0</v>
          </cell>
        </row>
        <row r="229">
          <cell r="A229">
            <v>22</v>
          </cell>
          <cell r="B229" t="str">
            <v>999-I</v>
          </cell>
          <cell r="C229" t="str">
            <v>LIMPIEZA DE CUNETAS</v>
          </cell>
          <cell r="D229" t="str">
            <v>ML.</v>
          </cell>
          <cell r="E229">
            <v>17500</v>
          </cell>
          <cell r="F229">
            <v>15200</v>
          </cell>
          <cell r="G229">
            <v>86.86</v>
          </cell>
          <cell r="H229">
            <v>0</v>
          </cell>
          <cell r="I229">
            <v>0</v>
          </cell>
          <cell r="J229">
            <v>15200</v>
          </cell>
          <cell r="K229">
            <v>86.86</v>
          </cell>
          <cell r="L229">
            <v>2300</v>
          </cell>
          <cell r="M229">
            <v>13.14</v>
          </cell>
        </row>
        <row r="230">
          <cell r="A230">
            <v>47</v>
          </cell>
          <cell r="F230"/>
        </row>
        <row r="349">
          <cell r="A349">
            <v>1</v>
          </cell>
          <cell r="F349"/>
        </row>
        <row r="350">
          <cell r="A350">
            <v>2</v>
          </cell>
          <cell r="C350" t="str">
            <v>OBRAS PRELIMINARES</v>
          </cell>
          <cell r="F350"/>
        </row>
        <row r="351">
          <cell r="A351">
            <v>3</v>
          </cell>
          <cell r="F351"/>
        </row>
        <row r="352">
          <cell r="A352">
            <v>4</v>
          </cell>
          <cell r="B352" t="str">
            <v>999-Ñ</v>
          </cell>
          <cell r="C352" t="str">
            <v>TRAZO Y REPLANTEO</v>
          </cell>
          <cell r="D352" t="str">
            <v>KM.</v>
          </cell>
          <cell r="E352">
            <v>7.5</v>
          </cell>
          <cell r="F352">
            <v>21542.880000000001</v>
          </cell>
          <cell r="G352">
            <v>287238.40000000002</v>
          </cell>
          <cell r="H352">
            <v>0</v>
          </cell>
          <cell r="I352">
            <v>0</v>
          </cell>
          <cell r="J352">
            <v>21542.880000000001</v>
          </cell>
          <cell r="K352">
            <v>287238.40000000002</v>
          </cell>
          <cell r="L352">
            <v>-21535.38</v>
          </cell>
          <cell r="M352">
            <v>-287138.40000000002</v>
          </cell>
        </row>
        <row r="353">
          <cell r="A353">
            <v>5</v>
          </cell>
          <cell r="B353" t="str">
            <v>999-H</v>
          </cell>
          <cell r="C353" t="str">
            <v>ROCE Y LIMPIEZA</v>
          </cell>
          <cell r="D353" t="str">
            <v>M2</v>
          </cell>
          <cell r="E353">
            <v>47200</v>
          </cell>
          <cell r="F353">
            <v>25178.379999999997</v>
          </cell>
          <cell r="G353">
            <v>53.34</v>
          </cell>
          <cell r="H353">
            <v>0</v>
          </cell>
          <cell r="I353">
            <v>0</v>
          </cell>
          <cell r="J353">
            <v>25178.379999999997</v>
          </cell>
          <cell r="K353">
            <v>53.34</v>
          </cell>
          <cell r="L353">
            <v>22021.620000000003</v>
          </cell>
          <cell r="M353">
            <v>46.66</v>
          </cell>
        </row>
        <row r="354">
          <cell r="A354">
            <v>6</v>
          </cell>
          <cell r="F354"/>
        </row>
        <row r="355">
          <cell r="A355">
            <v>7</v>
          </cell>
          <cell r="C355" t="str">
            <v>EXPLANACIONES</v>
          </cell>
          <cell r="F355"/>
        </row>
        <row r="356">
          <cell r="A356">
            <v>8</v>
          </cell>
          <cell r="F356"/>
        </row>
        <row r="357">
          <cell r="A357">
            <v>9</v>
          </cell>
          <cell r="B357" t="str">
            <v>911-A</v>
          </cell>
          <cell r="C357" t="str">
            <v>CORTE EN MATERIAL SUELTO</v>
          </cell>
          <cell r="D357" t="str">
            <v>M3.</v>
          </cell>
          <cell r="E357">
            <v>75335.024999999994</v>
          </cell>
          <cell r="F357">
            <v>0</v>
          </cell>
          <cell r="G357">
            <v>0</v>
          </cell>
          <cell r="H357">
            <v>13916</v>
          </cell>
          <cell r="I357">
            <v>18.47</v>
          </cell>
          <cell r="J357">
            <v>13916</v>
          </cell>
          <cell r="K357">
            <v>18.47</v>
          </cell>
          <cell r="L357">
            <v>61419.024999999994</v>
          </cell>
          <cell r="M357">
            <v>81.53</v>
          </cell>
        </row>
        <row r="358">
          <cell r="A358">
            <v>10</v>
          </cell>
          <cell r="B358" t="str">
            <v>911-B</v>
          </cell>
          <cell r="C358" t="str">
            <v>CORTE EN ROCA SUELTA</v>
          </cell>
          <cell r="D358" t="str">
            <v>M3.</v>
          </cell>
          <cell r="E358">
            <v>11793.26</v>
          </cell>
          <cell r="F358">
            <v>0</v>
          </cell>
          <cell r="G358">
            <v>0</v>
          </cell>
          <cell r="H358">
            <v>0</v>
          </cell>
          <cell r="I358">
            <v>0</v>
          </cell>
          <cell r="J358">
            <v>0</v>
          </cell>
          <cell r="K358">
            <v>0</v>
          </cell>
          <cell r="L358">
            <v>11793.26</v>
          </cell>
          <cell r="M358">
            <v>100</v>
          </cell>
        </row>
        <row r="359">
          <cell r="A359">
            <v>11</v>
          </cell>
          <cell r="B359" t="str">
            <v>911-C</v>
          </cell>
          <cell r="C359" t="str">
            <v>CORTE EN ROCA FIJA</v>
          </cell>
          <cell r="D359" t="str">
            <v>M3.</v>
          </cell>
          <cell r="E359">
            <v>17937.8</v>
          </cell>
          <cell r="F359">
            <v>0</v>
          </cell>
          <cell r="G359">
            <v>0</v>
          </cell>
          <cell r="H359">
            <v>4561</v>
          </cell>
          <cell r="I359">
            <v>25.43</v>
          </cell>
          <cell r="J359">
            <v>4561</v>
          </cell>
          <cell r="K359">
            <v>25.43</v>
          </cell>
          <cell r="L359">
            <v>13376.8</v>
          </cell>
          <cell r="M359">
            <v>74.569999999999993</v>
          </cell>
        </row>
        <row r="360">
          <cell r="A360">
            <v>12</v>
          </cell>
          <cell r="B360" t="str">
            <v>911-F</v>
          </cell>
          <cell r="C360" t="str">
            <v>PRESTAMO LATERAL</v>
          </cell>
          <cell r="D360" t="str">
            <v>M3.</v>
          </cell>
          <cell r="E360">
            <v>1340.25</v>
          </cell>
          <cell r="F360">
            <v>0</v>
          </cell>
          <cell r="G360">
            <v>0</v>
          </cell>
          <cell r="H360">
            <v>58</v>
          </cell>
          <cell r="I360">
            <v>4.33</v>
          </cell>
          <cell r="J360">
            <v>58</v>
          </cell>
          <cell r="K360">
            <v>4.33</v>
          </cell>
          <cell r="L360">
            <v>1282.25</v>
          </cell>
          <cell r="M360">
            <v>95.67</v>
          </cell>
        </row>
        <row r="361">
          <cell r="A361">
            <v>13</v>
          </cell>
          <cell r="B361" t="str">
            <v>911-D</v>
          </cell>
          <cell r="C361" t="str">
            <v>PERFILADO Y COMPACTADO DE SUB - RASANTE</v>
          </cell>
          <cell r="D361" t="str">
            <v>M2.</v>
          </cell>
          <cell r="E361">
            <v>18563.5</v>
          </cell>
          <cell r="F361">
            <v>1000.4</v>
          </cell>
          <cell r="G361">
            <v>5.39</v>
          </cell>
          <cell r="H361">
            <v>0</v>
          </cell>
          <cell r="I361">
            <v>0</v>
          </cell>
          <cell r="J361">
            <v>1000.4</v>
          </cell>
          <cell r="K361">
            <v>5.39</v>
          </cell>
          <cell r="L361">
            <v>17563.099999999999</v>
          </cell>
          <cell r="M361">
            <v>94.61</v>
          </cell>
        </row>
        <row r="362">
          <cell r="A362">
            <v>14</v>
          </cell>
          <cell r="B362" t="str">
            <v>999-G</v>
          </cell>
          <cell r="C362" t="str">
            <v>ELIMINAC. DE DERRUMB. Y HUAYCOS MENORES</v>
          </cell>
          <cell r="D362" t="str">
            <v>M3.</v>
          </cell>
          <cell r="E362">
            <v>12927.51</v>
          </cell>
          <cell r="F362">
            <v>368.2</v>
          </cell>
          <cell r="G362">
            <v>2.85</v>
          </cell>
          <cell r="H362">
            <v>0</v>
          </cell>
          <cell r="I362">
            <v>0</v>
          </cell>
          <cell r="J362">
            <v>368.2</v>
          </cell>
          <cell r="K362">
            <v>2.85</v>
          </cell>
          <cell r="L362">
            <v>12559.31</v>
          </cell>
          <cell r="M362">
            <v>97.15</v>
          </cell>
        </row>
        <row r="363">
          <cell r="A363">
            <v>15</v>
          </cell>
          <cell r="F363"/>
        </row>
        <row r="364">
          <cell r="A364">
            <v>16</v>
          </cell>
          <cell r="C364" t="str">
            <v>OBRAS DE ARTE Y DRENAJE</v>
          </cell>
          <cell r="F364"/>
        </row>
        <row r="365">
          <cell r="A365">
            <v>17</v>
          </cell>
          <cell r="F365"/>
        </row>
        <row r="366">
          <cell r="A366">
            <v>18</v>
          </cell>
          <cell r="B366" t="str">
            <v>913-A</v>
          </cell>
          <cell r="C366" t="str">
            <v>CONSTRUCCION DE CUNETA SIN REVESTIR</v>
          </cell>
          <cell r="F366"/>
        </row>
        <row r="367">
          <cell r="A367">
            <v>19</v>
          </cell>
          <cell r="C367" t="str">
            <v>EN MATERIAL SUELTO</v>
          </cell>
          <cell r="D367" t="str">
            <v>M3.</v>
          </cell>
          <cell r="E367">
            <v>1337.6</v>
          </cell>
          <cell r="F367">
            <v>9.6</v>
          </cell>
          <cell r="G367">
            <v>0.72</v>
          </cell>
          <cell r="H367">
            <v>357.2</v>
          </cell>
          <cell r="I367">
            <v>26.7</v>
          </cell>
          <cell r="J367">
            <v>366.8</v>
          </cell>
          <cell r="K367">
            <v>27.42</v>
          </cell>
          <cell r="L367">
            <v>970.8</v>
          </cell>
          <cell r="M367">
            <v>72.58</v>
          </cell>
        </row>
        <row r="368">
          <cell r="A368">
            <v>20</v>
          </cell>
          <cell r="C368" t="str">
            <v>EN ROCA SUELTA</v>
          </cell>
          <cell r="D368" t="str">
            <v>M3.</v>
          </cell>
          <cell r="E368">
            <v>224</v>
          </cell>
          <cell r="F368">
            <v>75600</v>
          </cell>
          <cell r="G368">
            <v>33750</v>
          </cell>
          <cell r="H368">
            <v>78.400000000000006</v>
          </cell>
          <cell r="I368">
            <v>35</v>
          </cell>
          <cell r="J368">
            <v>75678.399999999994</v>
          </cell>
          <cell r="K368">
            <v>33785</v>
          </cell>
          <cell r="L368">
            <v>-75454.399999999994</v>
          </cell>
          <cell r="M368">
            <v>-33685</v>
          </cell>
        </row>
        <row r="369">
          <cell r="A369">
            <v>21</v>
          </cell>
          <cell r="C369" t="str">
            <v>EN ROCA FIJA</v>
          </cell>
          <cell r="D369" t="str">
            <v>M3.</v>
          </cell>
          <cell r="E369">
            <v>171.6</v>
          </cell>
          <cell r="F369">
            <v>3913</v>
          </cell>
          <cell r="G369">
            <v>2280.3000000000002</v>
          </cell>
          <cell r="H369">
            <v>0</v>
          </cell>
          <cell r="I369">
            <v>0</v>
          </cell>
          <cell r="J369">
            <v>3913</v>
          </cell>
          <cell r="K369">
            <v>2280.3000000000002</v>
          </cell>
          <cell r="L369">
            <v>-3741.4</v>
          </cell>
          <cell r="M369">
            <v>-2180.3000000000002</v>
          </cell>
        </row>
        <row r="370">
          <cell r="A370">
            <v>22</v>
          </cell>
          <cell r="B370" t="str">
            <v>913-A</v>
          </cell>
          <cell r="C370" t="str">
            <v>CONSTR. DE CUNETA (PIEDRA EMBOQUILLADA)</v>
          </cell>
          <cell r="F370"/>
        </row>
        <row r="371">
          <cell r="A371">
            <v>23</v>
          </cell>
          <cell r="C371" t="str">
            <v>EXCAV. Y COMPACTACION</v>
          </cell>
          <cell r="D371" t="str">
            <v>M3.</v>
          </cell>
          <cell r="E371">
            <v>2000</v>
          </cell>
          <cell r="F371">
            <v>15200</v>
          </cell>
          <cell r="G371">
            <v>760</v>
          </cell>
          <cell r="H371">
            <v>0</v>
          </cell>
          <cell r="I371">
            <v>0</v>
          </cell>
          <cell r="J371">
            <v>15200</v>
          </cell>
          <cell r="K371">
            <v>760</v>
          </cell>
          <cell r="L371">
            <v>-13200</v>
          </cell>
          <cell r="M371">
            <v>-660</v>
          </cell>
        </row>
        <row r="372">
          <cell r="A372">
            <v>24</v>
          </cell>
          <cell r="C372" t="str">
            <v>ELIMINACION DE MATERIAL EXCEDENTE E INADEC.</v>
          </cell>
          <cell r="D372" t="str">
            <v>M3.</v>
          </cell>
          <cell r="E372">
            <v>2200</v>
          </cell>
          <cell r="F372">
            <v>15200</v>
          </cell>
          <cell r="G372">
            <v>690.91</v>
          </cell>
          <cell r="H372">
            <v>0</v>
          </cell>
          <cell r="I372">
            <v>0</v>
          </cell>
          <cell r="J372">
            <v>15200</v>
          </cell>
          <cell r="K372">
            <v>690.91</v>
          </cell>
          <cell r="L372">
            <v>-13000</v>
          </cell>
          <cell r="M372">
            <v>-590.91</v>
          </cell>
        </row>
        <row r="373">
          <cell r="A373">
            <v>25</v>
          </cell>
          <cell r="C373" t="str">
            <v>PIEDRA EMBOQUILLADA</v>
          </cell>
          <cell r="D373" t="str">
            <v>M3.</v>
          </cell>
          <cell r="E373">
            <v>880</v>
          </cell>
          <cell r="F373">
            <v>15200</v>
          </cell>
          <cell r="G373">
            <v>1727.27</v>
          </cell>
          <cell r="H373">
            <v>140.80000000000001</v>
          </cell>
          <cell r="I373">
            <v>16</v>
          </cell>
          <cell r="J373">
            <v>15340.8</v>
          </cell>
          <cell r="K373">
            <v>1743.27</v>
          </cell>
          <cell r="L373">
            <v>-14460.8</v>
          </cell>
          <cell r="M373">
            <v>-1643.27</v>
          </cell>
        </row>
        <row r="374">
          <cell r="A374">
            <v>26</v>
          </cell>
          <cell r="B374" t="str">
            <v>913-A</v>
          </cell>
          <cell r="C374" t="str">
            <v>CONSTR. DE CUNETA (CONCRETO ARMADO)</v>
          </cell>
          <cell r="F374"/>
        </row>
        <row r="375">
          <cell r="A375">
            <v>27</v>
          </cell>
          <cell r="C375" t="str">
            <v>EXCAV. Y COMPACTACION</v>
          </cell>
          <cell r="D375" t="str">
            <v>M3.</v>
          </cell>
          <cell r="E375">
            <v>500</v>
          </cell>
          <cell r="F375">
            <v>15200</v>
          </cell>
          <cell r="G375">
            <v>3040</v>
          </cell>
          <cell r="H375">
            <v>400</v>
          </cell>
          <cell r="I375">
            <v>80</v>
          </cell>
          <cell r="J375">
            <v>15600</v>
          </cell>
          <cell r="K375">
            <v>3120</v>
          </cell>
          <cell r="L375">
            <v>-15100</v>
          </cell>
          <cell r="M375">
            <v>-3020</v>
          </cell>
        </row>
        <row r="376">
          <cell r="A376">
            <v>28</v>
          </cell>
          <cell r="C376" t="str">
            <v>ELIMINACION DE MATERIAL EXCEDENTE E INADEC.</v>
          </cell>
          <cell r="D376" t="str">
            <v>M3.</v>
          </cell>
          <cell r="E376">
            <v>550</v>
          </cell>
          <cell r="F376">
            <v>15200</v>
          </cell>
          <cell r="G376">
            <v>2763.64</v>
          </cell>
          <cell r="H376">
            <v>440</v>
          </cell>
          <cell r="I376">
            <v>80</v>
          </cell>
          <cell r="J376">
            <v>15640</v>
          </cell>
          <cell r="K376">
            <v>2843.64</v>
          </cell>
          <cell r="L376">
            <v>-15090</v>
          </cell>
          <cell r="M376">
            <v>-2743.64</v>
          </cell>
        </row>
        <row r="377">
          <cell r="A377">
            <v>29</v>
          </cell>
          <cell r="C377" t="str">
            <v>ENCOFRADO Y DESENCOFRADO</v>
          </cell>
          <cell r="D377" t="str">
            <v>M2.</v>
          </cell>
          <cell r="E377">
            <v>400</v>
          </cell>
          <cell r="F377">
            <v>15200</v>
          </cell>
          <cell r="G377">
            <v>3800</v>
          </cell>
          <cell r="H377">
            <v>0</v>
          </cell>
          <cell r="I377">
            <v>0</v>
          </cell>
          <cell r="J377">
            <v>15200</v>
          </cell>
          <cell r="K377">
            <v>3800</v>
          </cell>
          <cell r="L377">
            <v>-14800</v>
          </cell>
          <cell r="M377">
            <v>-3700</v>
          </cell>
        </row>
        <row r="378">
          <cell r="A378">
            <v>30</v>
          </cell>
          <cell r="C378" t="str">
            <v>CONCRETO ARMADO F'c = 140 Kg/cm2</v>
          </cell>
          <cell r="D378" t="str">
            <v>M3.</v>
          </cell>
          <cell r="E378">
            <v>220</v>
          </cell>
          <cell r="F378">
            <v>15200</v>
          </cell>
          <cell r="G378">
            <v>6909.09</v>
          </cell>
          <cell r="H378">
            <v>0</v>
          </cell>
          <cell r="I378">
            <v>0</v>
          </cell>
          <cell r="J378">
            <v>15200</v>
          </cell>
          <cell r="K378">
            <v>6909.09</v>
          </cell>
          <cell r="L378">
            <v>-14980</v>
          </cell>
          <cell r="M378">
            <v>-6809.09</v>
          </cell>
        </row>
        <row r="379">
          <cell r="A379">
            <v>31</v>
          </cell>
          <cell r="B379" t="str">
            <v>913-B</v>
          </cell>
          <cell r="C379" t="str">
            <v>CONSTRUCCION DE ALCANTARILLAS</v>
          </cell>
          <cell r="F379"/>
        </row>
        <row r="380">
          <cell r="A380">
            <v>32</v>
          </cell>
          <cell r="C380" t="str">
            <v>EXCAV. Y COMPACTACION</v>
          </cell>
          <cell r="D380" t="str">
            <v>M3.</v>
          </cell>
          <cell r="E380">
            <v>61.2</v>
          </cell>
          <cell r="F380">
            <v>15200</v>
          </cell>
          <cell r="G380">
            <v>24836.6</v>
          </cell>
          <cell r="H380">
            <v>9.36</v>
          </cell>
          <cell r="I380">
            <v>15.29</v>
          </cell>
          <cell r="J380">
            <v>15209.36</v>
          </cell>
          <cell r="K380">
            <v>24851.9</v>
          </cell>
          <cell r="L380">
            <v>-15148.16</v>
          </cell>
          <cell r="M380">
            <v>-24751.9</v>
          </cell>
        </row>
        <row r="381">
          <cell r="A381">
            <v>33</v>
          </cell>
          <cell r="C381" t="str">
            <v>PIEDRA SELECCIONADA</v>
          </cell>
          <cell r="D381" t="str">
            <v>M3.</v>
          </cell>
          <cell r="E381">
            <v>22.95</v>
          </cell>
          <cell r="F381">
            <v>15200</v>
          </cell>
          <cell r="G381">
            <v>66230.94</v>
          </cell>
          <cell r="H381">
            <v>3.51</v>
          </cell>
          <cell r="I381">
            <v>15.29</v>
          </cell>
          <cell r="J381">
            <v>15203.51</v>
          </cell>
          <cell r="K381">
            <v>66246.23</v>
          </cell>
          <cell r="L381">
            <v>-15180.56</v>
          </cell>
          <cell r="M381">
            <v>-66146.23</v>
          </cell>
        </row>
        <row r="382">
          <cell r="A382">
            <v>34</v>
          </cell>
          <cell r="C382" t="str">
            <v>COLOCACION Y ACOMODO</v>
          </cell>
          <cell r="D382" t="str">
            <v>M3.</v>
          </cell>
          <cell r="E382">
            <v>22.95</v>
          </cell>
          <cell r="F382">
            <v>15200</v>
          </cell>
          <cell r="G382">
            <v>66230.94</v>
          </cell>
          <cell r="H382">
            <v>3.51</v>
          </cell>
          <cell r="I382">
            <v>15.29</v>
          </cell>
          <cell r="J382">
            <v>15203.51</v>
          </cell>
          <cell r="K382">
            <v>66246.23</v>
          </cell>
          <cell r="L382">
            <v>-15180.56</v>
          </cell>
          <cell r="M382">
            <v>-66146.23</v>
          </cell>
        </row>
        <row r="383">
          <cell r="A383">
            <v>35</v>
          </cell>
          <cell r="C383" t="str">
            <v>ENCOFRADO Y DESENCOFRADO</v>
          </cell>
          <cell r="D383" t="str">
            <v>M2.</v>
          </cell>
          <cell r="E383">
            <v>17.95</v>
          </cell>
          <cell r="F383">
            <v>15200</v>
          </cell>
          <cell r="G383">
            <v>84679.67</v>
          </cell>
          <cell r="H383">
            <v>2.71</v>
          </cell>
          <cell r="I383">
            <v>15.1</v>
          </cell>
          <cell r="J383">
            <v>15202.71</v>
          </cell>
          <cell r="K383">
            <v>84694.76</v>
          </cell>
          <cell r="L383">
            <v>-15184.759999999998</v>
          </cell>
          <cell r="M383">
            <v>-84594.76</v>
          </cell>
        </row>
        <row r="384">
          <cell r="A384">
            <v>36</v>
          </cell>
          <cell r="C384" t="str">
            <v>CONCRETO ARMADO F'c = 175 Kg/cm2</v>
          </cell>
          <cell r="D384" t="str">
            <v>M3.</v>
          </cell>
          <cell r="E384">
            <v>12.75</v>
          </cell>
          <cell r="F384">
            <v>15200</v>
          </cell>
          <cell r="G384">
            <v>119215.69</v>
          </cell>
          <cell r="H384">
            <v>1.95</v>
          </cell>
          <cell r="I384">
            <v>15.29</v>
          </cell>
          <cell r="J384">
            <v>15201.95</v>
          </cell>
          <cell r="K384">
            <v>119230.98</v>
          </cell>
          <cell r="L384">
            <v>-15189.2</v>
          </cell>
          <cell r="M384">
            <v>-119130.98</v>
          </cell>
        </row>
        <row r="385">
          <cell r="A385">
            <v>37</v>
          </cell>
          <cell r="C385" t="str">
            <v>RELLENO PARA ALCANTARILLAS</v>
          </cell>
          <cell r="D385" t="str">
            <v>M3.</v>
          </cell>
          <cell r="E385">
            <v>10.199999999999999</v>
          </cell>
          <cell r="F385">
            <v>15200</v>
          </cell>
          <cell r="G385">
            <v>149019.60999999999</v>
          </cell>
          <cell r="H385">
            <v>1.56</v>
          </cell>
          <cell r="I385">
            <v>15.29</v>
          </cell>
          <cell r="J385">
            <v>15201.56</v>
          </cell>
          <cell r="K385">
            <v>149034.9</v>
          </cell>
          <cell r="L385">
            <v>-15191.359999999999</v>
          </cell>
          <cell r="M385">
            <v>-148934.9</v>
          </cell>
        </row>
        <row r="386">
          <cell r="A386">
            <v>38</v>
          </cell>
          <cell r="B386" t="str">
            <v>915-A</v>
          </cell>
          <cell r="C386" t="str">
            <v>CONSTRUCCION DE MUROS SECOS</v>
          </cell>
          <cell r="F386"/>
        </row>
        <row r="387">
          <cell r="A387">
            <v>39</v>
          </cell>
          <cell r="C387" t="str">
            <v>EXCAV. Y COMPACTACION</v>
          </cell>
          <cell r="D387" t="str">
            <v>M3.</v>
          </cell>
          <cell r="E387">
            <v>107.89</v>
          </cell>
          <cell r="F387">
            <v>15200</v>
          </cell>
          <cell r="G387">
            <v>14088.42</v>
          </cell>
          <cell r="H387">
            <v>0</v>
          </cell>
          <cell r="I387">
            <v>0</v>
          </cell>
          <cell r="J387">
            <v>15200</v>
          </cell>
          <cell r="K387">
            <v>14088.42</v>
          </cell>
          <cell r="L387">
            <v>-15092.11</v>
          </cell>
          <cell r="M387">
            <v>-13988.42</v>
          </cell>
        </row>
        <row r="388">
          <cell r="A388">
            <v>40</v>
          </cell>
          <cell r="C388" t="str">
            <v>PIEDRA SELECCIONADA</v>
          </cell>
          <cell r="D388" t="str">
            <v>M3.</v>
          </cell>
          <cell r="E388">
            <v>311.48</v>
          </cell>
          <cell r="F388">
            <v>15200</v>
          </cell>
          <cell r="G388">
            <v>4879.93</v>
          </cell>
          <cell r="H388">
            <v>0</v>
          </cell>
          <cell r="I388">
            <v>0</v>
          </cell>
          <cell r="J388">
            <v>15200</v>
          </cell>
          <cell r="K388">
            <v>4879.93</v>
          </cell>
          <cell r="L388">
            <v>-14888.52</v>
          </cell>
          <cell r="M388">
            <v>-4779.93</v>
          </cell>
        </row>
        <row r="389">
          <cell r="A389">
            <v>41</v>
          </cell>
          <cell r="C389" t="str">
            <v>COLOCACION Y ACOMODO</v>
          </cell>
          <cell r="D389" t="str">
            <v>M3.</v>
          </cell>
          <cell r="E389">
            <v>311.48</v>
          </cell>
          <cell r="F389">
            <v>15200</v>
          </cell>
          <cell r="G389">
            <v>4879.93</v>
          </cell>
          <cell r="H389">
            <v>0</v>
          </cell>
          <cell r="I389">
            <v>0</v>
          </cell>
          <cell r="J389">
            <v>15200</v>
          </cell>
          <cell r="K389">
            <v>4879.93</v>
          </cell>
          <cell r="L389">
            <v>-14888.52</v>
          </cell>
          <cell r="M389">
            <v>-4779.93</v>
          </cell>
        </row>
        <row r="390">
          <cell r="A390">
            <v>42</v>
          </cell>
          <cell r="B390" t="str">
            <v>915-D</v>
          </cell>
          <cell r="C390" t="str">
            <v>CONSTRUCCION DE BADEN</v>
          </cell>
          <cell r="F390"/>
        </row>
        <row r="391">
          <cell r="A391">
            <v>43</v>
          </cell>
          <cell r="C391" t="str">
            <v>EXCAV. Y COMPACTACION</v>
          </cell>
          <cell r="D391" t="str">
            <v>M3.</v>
          </cell>
          <cell r="E391">
            <v>48.3</v>
          </cell>
          <cell r="F391">
            <v>15200</v>
          </cell>
          <cell r="G391">
            <v>31469.98</v>
          </cell>
          <cell r="H391">
            <v>0</v>
          </cell>
          <cell r="I391">
            <v>0</v>
          </cell>
          <cell r="J391">
            <v>15200</v>
          </cell>
          <cell r="K391">
            <v>31469.98</v>
          </cell>
          <cell r="L391">
            <v>-15151.7</v>
          </cell>
          <cell r="M391">
            <v>-31369.98</v>
          </cell>
        </row>
        <row r="392">
          <cell r="A392">
            <v>44</v>
          </cell>
          <cell r="C392" t="str">
            <v>ENCOFRADO Y DESENCOFRADO</v>
          </cell>
          <cell r="D392" t="str">
            <v>M2.</v>
          </cell>
          <cell r="E392">
            <v>19</v>
          </cell>
          <cell r="F392">
            <v>15200</v>
          </cell>
          <cell r="G392">
            <v>80000</v>
          </cell>
          <cell r="H392">
            <v>0</v>
          </cell>
          <cell r="I392">
            <v>0</v>
          </cell>
          <cell r="J392">
            <v>15200</v>
          </cell>
          <cell r="K392">
            <v>80000</v>
          </cell>
          <cell r="L392">
            <v>-15181</v>
          </cell>
          <cell r="M392">
            <v>-79900</v>
          </cell>
        </row>
        <row r="393">
          <cell r="A393">
            <v>45</v>
          </cell>
          <cell r="C393" t="str">
            <v>VACIADO DE CONCRETO</v>
          </cell>
          <cell r="D393" t="str">
            <v>M3.</v>
          </cell>
          <cell r="E393">
            <v>11.67</v>
          </cell>
          <cell r="F393">
            <v>15200</v>
          </cell>
          <cell r="G393">
            <v>130248.5</v>
          </cell>
          <cell r="H393">
            <v>0</v>
          </cell>
          <cell r="I393">
            <v>0</v>
          </cell>
          <cell r="J393">
            <v>15200</v>
          </cell>
          <cell r="K393">
            <v>130248.5</v>
          </cell>
          <cell r="L393">
            <v>-15188.33</v>
          </cell>
          <cell r="M393">
            <v>-130148.5</v>
          </cell>
        </row>
        <row r="394">
          <cell r="A394">
            <v>46</v>
          </cell>
          <cell r="C394" t="str">
            <v>COLOCACION DE PIEDRA EMBOQUILLADA</v>
          </cell>
          <cell r="D394" t="str">
            <v>M3.</v>
          </cell>
          <cell r="E394">
            <v>21.98</v>
          </cell>
          <cell r="F394">
            <v>15200</v>
          </cell>
          <cell r="G394">
            <v>69153.78</v>
          </cell>
          <cell r="H394">
            <v>0</v>
          </cell>
          <cell r="I394">
            <v>0</v>
          </cell>
          <cell r="J394">
            <v>15200</v>
          </cell>
          <cell r="K394">
            <v>69153.78</v>
          </cell>
          <cell r="L394">
            <v>-15178.02</v>
          </cell>
          <cell r="M394">
            <v>-69053.78</v>
          </cell>
        </row>
        <row r="395">
          <cell r="A395">
            <v>47</v>
          </cell>
          <cell r="F395"/>
        </row>
        <row r="411">
          <cell r="A411">
            <v>1</v>
          </cell>
          <cell r="F411"/>
        </row>
        <row r="412">
          <cell r="A412">
            <v>2</v>
          </cell>
          <cell r="C412" t="str">
            <v>OBRAS PRELIMINARES</v>
          </cell>
          <cell r="F412"/>
        </row>
        <row r="413">
          <cell r="A413">
            <v>3</v>
          </cell>
          <cell r="F413"/>
        </row>
        <row r="414">
          <cell r="A414">
            <v>4</v>
          </cell>
          <cell r="B414" t="str">
            <v>999-Ñ</v>
          </cell>
          <cell r="C414" t="str">
            <v>TRAZO Y REPLANTEO</v>
          </cell>
          <cell r="D414" t="str">
            <v>KM.</v>
          </cell>
          <cell r="E414">
            <v>7.5</v>
          </cell>
          <cell r="F414">
            <v>21542.880000000001</v>
          </cell>
          <cell r="G414">
            <v>287238.40000000002</v>
          </cell>
          <cell r="H414">
            <v>0</v>
          </cell>
          <cell r="I414">
            <v>0</v>
          </cell>
          <cell r="J414">
            <v>21542.880000000001</v>
          </cell>
          <cell r="K414">
            <v>287238.40000000002</v>
          </cell>
          <cell r="L414">
            <v>-21535.38</v>
          </cell>
          <cell r="M414">
            <v>-287138.40000000002</v>
          </cell>
        </row>
        <row r="415">
          <cell r="A415">
            <v>5</v>
          </cell>
          <cell r="B415" t="str">
            <v>999-H</v>
          </cell>
          <cell r="C415" t="str">
            <v>ROCE Y LIMPIEZA</v>
          </cell>
          <cell r="D415" t="str">
            <v>M2</v>
          </cell>
          <cell r="E415">
            <v>47200</v>
          </cell>
          <cell r="F415">
            <v>25178.379999999997</v>
          </cell>
          <cell r="G415">
            <v>53.34</v>
          </cell>
          <cell r="H415">
            <v>0</v>
          </cell>
          <cell r="I415">
            <v>0</v>
          </cell>
          <cell r="J415">
            <v>25178.379999999997</v>
          </cell>
          <cell r="K415">
            <v>53.34</v>
          </cell>
          <cell r="L415">
            <v>22021.620000000003</v>
          </cell>
          <cell r="M415">
            <v>46.66</v>
          </cell>
        </row>
        <row r="416">
          <cell r="A416">
            <v>6</v>
          </cell>
          <cell r="F416"/>
        </row>
        <row r="417">
          <cell r="A417">
            <v>7</v>
          </cell>
          <cell r="C417" t="str">
            <v>EXPLANACIONES</v>
          </cell>
          <cell r="F417"/>
        </row>
        <row r="418">
          <cell r="A418">
            <v>8</v>
          </cell>
          <cell r="F418"/>
        </row>
        <row r="419">
          <cell r="A419">
            <v>9</v>
          </cell>
          <cell r="B419" t="str">
            <v>911-A</v>
          </cell>
          <cell r="C419" t="str">
            <v>CORTE EN MATERIAL SUELTO</v>
          </cell>
          <cell r="D419" t="str">
            <v>M3.</v>
          </cell>
          <cell r="E419">
            <v>75335.024999999994</v>
          </cell>
          <cell r="F419">
            <v>13916</v>
          </cell>
          <cell r="G419">
            <v>18.47</v>
          </cell>
          <cell r="H419">
            <v>8653.5249999999996</v>
          </cell>
          <cell r="I419">
            <v>11.49</v>
          </cell>
          <cell r="J419">
            <v>22569.525000000001</v>
          </cell>
          <cell r="K419">
            <v>29.96</v>
          </cell>
          <cell r="L419">
            <v>52765.499999999993</v>
          </cell>
          <cell r="M419">
            <v>70.040000000000006</v>
          </cell>
        </row>
        <row r="420">
          <cell r="A420">
            <v>10</v>
          </cell>
          <cell r="B420" t="str">
            <v>911-B</v>
          </cell>
          <cell r="C420" t="str">
            <v>CORTE EN ROCA SUELTA</v>
          </cell>
          <cell r="D420" t="str">
            <v>M3.</v>
          </cell>
          <cell r="E420">
            <v>11793.26</v>
          </cell>
          <cell r="F420">
            <v>0</v>
          </cell>
          <cell r="G420">
            <v>0</v>
          </cell>
          <cell r="H420">
            <v>1817.26</v>
          </cell>
          <cell r="I420">
            <v>15.41</v>
          </cell>
          <cell r="J420">
            <v>1817.26</v>
          </cell>
          <cell r="K420">
            <v>15.41</v>
          </cell>
          <cell r="L420">
            <v>9976</v>
          </cell>
          <cell r="M420">
            <v>84.59</v>
          </cell>
        </row>
        <row r="421">
          <cell r="A421">
            <v>11</v>
          </cell>
          <cell r="B421" t="str">
            <v>911-C</v>
          </cell>
          <cell r="C421" t="str">
            <v>CORTE EN ROCA FIJA</v>
          </cell>
          <cell r="D421" t="str">
            <v>M3.</v>
          </cell>
          <cell r="E421">
            <v>17937.8</v>
          </cell>
          <cell r="F421">
            <v>4561</v>
          </cell>
          <cell r="G421">
            <v>25.43</v>
          </cell>
          <cell r="H421">
            <v>7063.8</v>
          </cell>
          <cell r="I421">
            <v>39.380000000000003</v>
          </cell>
          <cell r="J421">
            <v>11624.8</v>
          </cell>
          <cell r="K421">
            <v>64.81</v>
          </cell>
          <cell r="L421">
            <v>6313</v>
          </cell>
          <cell r="M421">
            <v>35.19</v>
          </cell>
        </row>
        <row r="422">
          <cell r="A422">
            <v>12</v>
          </cell>
          <cell r="B422" t="str">
            <v>911-F</v>
          </cell>
          <cell r="C422" t="str">
            <v>PRESTAMO LATERAL</v>
          </cell>
          <cell r="D422" t="str">
            <v>M3.</v>
          </cell>
          <cell r="E422">
            <v>1340.25</v>
          </cell>
          <cell r="F422">
            <v>58</v>
          </cell>
          <cell r="G422">
            <v>4.33</v>
          </cell>
          <cell r="H422">
            <v>678</v>
          </cell>
          <cell r="I422">
            <v>50.59</v>
          </cell>
          <cell r="J422">
            <v>736</v>
          </cell>
          <cell r="K422">
            <v>54.92</v>
          </cell>
          <cell r="L422">
            <v>604.25</v>
          </cell>
          <cell r="M422">
            <v>45.08</v>
          </cell>
        </row>
        <row r="423">
          <cell r="A423">
            <v>13</v>
          </cell>
          <cell r="B423" t="str">
            <v>911-D</v>
          </cell>
          <cell r="C423" t="str">
            <v>PERFILADO Y COMPACTADO DE SUB - RASANTE</v>
          </cell>
          <cell r="D423" t="str">
            <v>M2.</v>
          </cell>
          <cell r="E423">
            <v>18563.5</v>
          </cell>
          <cell r="F423">
            <v>1000.4</v>
          </cell>
          <cell r="G423">
            <v>5.39</v>
          </cell>
          <cell r="H423">
            <v>0</v>
          </cell>
          <cell r="I423">
            <v>0</v>
          </cell>
          <cell r="J423">
            <v>1000.4</v>
          </cell>
          <cell r="K423">
            <v>5.39</v>
          </cell>
          <cell r="L423">
            <v>17563.099999999999</v>
          </cell>
          <cell r="M423">
            <v>94.61</v>
          </cell>
        </row>
        <row r="424">
          <cell r="A424">
            <v>14</v>
          </cell>
          <cell r="B424" t="str">
            <v>999-G</v>
          </cell>
          <cell r="C424" t="str">
            <v>ELIMINAC. DE DERRUMB. Y HUAYCOS MENORES</v>
          </cell>
          <cell r="D424" t="str">
            <v>M3.</v>
          </cell>
          <cell r="E424">
            <v>12927.51</v>
          </cell>
          <cell r="F424">
            <v>368.2</v>
          </cell>
          <cell r="G424">
            <v>2.85</v>
          </cell>
          <cell r="H424">
            <v>0</v>
          </cell>
          <cell r="I424">
            <v>0</v>
          </cell>
          <cell r="J424">
            <v>368.2</v>
          </cell>
          <cell r="K424">
            <v>2.85</v>
          </cell>
          <cell r="L424">
            <v>12559.31</v>
          </cell>
          <cell r="M424">
            <v>97.15</v>
          </cell>
        </row>
        <row r="425">
          <cell r="A425">
            <v>15</v>
          </cell>
          <cell r="F425"/>
        </row>
        <row r="426">
          <cell r="A426">
            <v>16</v>
          </cell>
          <cell r="C426" t="str">
            <v>OBRAS DE ARTE Y DRENAJE</v>
          </cell>
          <cell r="F426"/>
        </row>
        <row r="427">
          <cell r="A427">
            <v>17</v>
          </cell>
          <cell r="F427"/>
        </row>
        <row r="428">
          <cell r="A428">
            <v>18</v>
          </cell>
          <cell r="B428" t="str">
            <v>913-A</v>
          </cell>
          <cell r="C428" t="str">
            <v>CONSTRUCCION DE CUNETA SIN REVESTIR</v>
          </cell>
          <cell r="F428"/>
        </row>
        <row r="429">
          <cell r="A429">
            <v>19</v>
          </cell>
          <cell r="C429" t="str">
            <v>EN MATERIAL SUELTO</v>
          </cell>
          <cell r="D429" t="str">
            <v>M3.</v>
          </cell>
          <cell r="E429">
            <v>1337.6</v>
          </cell>
          <cell r="F429">
            <v>366.8</v>
          </cell>
          <cell r="G429">
            <v>27.42</v>
          </cell>
          <cell r="H429">
            <v>0</v>
          </cell>
          <cell r="I429">
            <v>0</v>
          </cell>
          <cell r="J429">
            <v>366.8</v>
          </cell>
          <cell r="K429">
            <v>27.42</v>
          </cell>
          <cell r="L429">
            <v>970.8</v>
          </cell>
          <cell r="M429">
            <v>72.58</v>
          </cell>
        </row>
        <row r="430">
          <cell r="A430">
            <v>20</v>
          </cell>
          <cell r="C430" t="str">
            <v>EN ROCA SUELTA</v>
          </cell>
          <cell r="D430" t="str">
            <v>M3.</v>
          </cell>
          <cell r="E430">
            <v>224</v>
          </cell>
          <cell r="F430">
            <v>75678.399999999994</v>
          </cell>
          <cell r="G430">
            <v>33785</v>
          </cell>
          <cell r="H430">
            <v>0</v>
          </cell>
          <cell r="I430">
            <v>0</v>
          </cell>
          <cell r="J430">
            <v>75678.399999999994</v>
          </cell>
          <cell r="K430">
            <v>33785</v>
          </cell>
          <cell r="L430">
            <v>-75454.399999999994</v>
          </cell>
          <cell r="M430">
            <v>-33685</v>
          </cell>
        </row>
        <row r="431">
          <cell r="A431">
            <v>21</v>
          </cell>
          <cell r="C431" t="str">
            <v>EN ROCA FIJA</v>
          </cell>
          <cell r="D431" t="str">
            <v>M3.</v>
          </cell>
          <cell r="E431">
            <v>171.6</v>
          </cell>
          <cell r="F431">
            <v>3913</v>
          </cell>
          <cell r="G431">
            <v>2280.3000000000002</v>
          </cell>
          <cell r="H431">
            <v>0</v>
          </cell>
          <cell r="I431">
            <v>0</v>
          </cell>
          <cell r="J431">
            <v>3913</v>
          </cell>
          <cell r="K431">
            <v>2280.3000000000002</v>
          </cell>
          <cell r="L431">
            <v>-3741.4</v>
          </cell>
          <cell r="M431">
            <v>-2180.3000000000002</v>
          </cell>
        </row>
        <row r="432">
          <cell r="A432">
            <v>22</v>
          </cell>
          <cell r="B432" t="str">
            <v>913-A</v>
          </cell>
          <cell r="C432" t="str">
            <v>CONSTR. DE CUNETA (PIEDRA EMBOQUILLADA)</v>
          </cell>
          <cell r="F432"/>
        </row>
        <row r="433">
          <cell r="A433">
            <v>23</v>
          </cell>
          <cell r="C433" t="str">
            <v>EXCAV. Y COMPACTACION</v>
          </cell>
          <cell r="D433" t="str">
            <v>M3.</v>
          </cell>
          <cell r="E433">
            <v>2000</v>
          </cell>
          <cell r="F433">
            <v>15200</v>
          </cell>
          <cell r="G433">
            <v>760</v>
          </cell>
          <cell r="H433">
            <v>0</v>
          </cell>
          <cell r="I433">
            <v>0</v>
          </cell>
          <cell r="J433">
            <v>15200</v>
          </cell>
          <cell r="K433">
            <v>760</v>
          </cell>
          <cell r="L433">
            <v>-13200</v>
          </cell>
          <cell r="M433">
            <v>-660</v>
          </cell>
        </row>
        <row r="434">
          <cell r="A434">
            <v>24</v>
          </cell>
          <cell r="C434" t="str">
            <v>ELIMINACION DE MATERIAL EXCEDENTE E INADEC.</v>
          </cell>
          <cell r="D434" t="str">
            <v>M3.</v>
          </cell>
          <cell r="E434">
            <v>2200</v>
          </cell>
          <cell r="F434">
            <v>15200</v>
          </cell>
          <cell r="G434">
            <v>690.91</v>
          </cell>
          <cell r="H434">
            <v>0</v>
          </cell>
          <cell r="I434">
            <v>0</v>
          </cell>
          <cell r="J434">
            <v>15200</v>
          </cell>
          <cell r="K434">
            <v>690.91</v>
          </cell>
          <cell r="L434">
            <v>-13000</v>
          </cell>
          <cell r="M434">
            <v>-590.91</v>
          </cell>
        </row>
        <row r="435">
          <cell r="A435">
            <v>25</v>
          </cell>
          <cell r="C435" t="str">
            <v>PIEDRA EMBOQUILLADA</v>
          </cell>
          <cell r="D435" t="str">
            <v>M3.</v>
          </cell>
          <cell r="E435">
            <v>880</v>
          </cell>
          <cell r="F435">
            <v>15340.8</v>
          </cell>
          <cell r="G435">
            <v>1743.27</v>
          </cell>
          <cell r="H435">
            <v>0</v>
          </cell>
          <cell r="I435">
            <v>0</v>
          </cell>
          <cell r="J435">
            <v>15340.8</v>
          </cell>
          <cell r="K435">
            <v>1743.27</v>
          </cell>
          <cell r="L435">
            <v>-14460.8</v>
          </cell>
          <cell r="M435">
            <v>-1643.27</v>
          </cell>
        </row>
        <row r="436">
          <cell r="A436">
            <v>26</v>
          </cell>
          <cell r="B436" t="str">
            <v>913-A</v>
          </cell>
          <cell r="C436" t="str">
            <v>CONSTR. DE CUNETA (CONCRETO ARMADO)</v>
          </cell>
          <cell r="F436"/>
        </row>
        <row r="437">
          <cell r="A437">
            <v>27</v>
          </cell>
          <cell r="C437" t="str">
            <v>EXCAV. Y COMPACTACION</v>
          </cell>
          <cell r="D437" t="str">
            <v>M3.</v>
          </cell>
          <cell r="E437">
            <v>500</v>
          </cell>
          <cell r="F437">
            <v>15600</v>
          </cell>
          <cell r="G437">
            <v>3120</v>
          </cell>
          <cell r="H437">
            <v>0</v>
          </cell>
          <cell r="I437">
            <v>0</v>
          </cell>
          <cell r="J437">
            <v>15600</v>
          </cell>
          <cell r="K437">
            <v>3120</v>
          </cell>
          <cell r="L437">
            <v>-15100</v>
          </cell>
          <cell r="M437">
            <v>-3020</v>
          </cell>
        </row>
        <row r="438">
          <cell r="A438">
            <v>28</v>
          </cell>
          <cell r="C438" t="str">
            <v>ELIMINACION DE MATERIAL EXCEDENTE E INADEC.</v>
          </cell>
          <cell r="D438" t="str">
            <v>M3.</v>
          </cell>
          <cell r="E438">
            <v>550</v>
          </cell>
          <cell r="F438">
            <v>15640</v>
          </cell>
          <cell r="G438">
            <v>2843.64</v>
          </cell>
          <cell r="H438">
            <v>0</v>
          </cell>
          <cell r="I438">
            <v>0</v>
          </cell>
          <cell r="J438">
            <v>15640</v>
          </cell>
          <cell r="K438">
            <v>2843.64</v>
          </cell>
          <cell r="L438">
            <v>-15090</v>
          </cell>
          <cell r="M438">
            <v>-2743.64</v>
          </cell>
        </row>
        <row r="439">
          <cell r="A439">
            <v>29</v>
          </cell>
          <cell r="C439" t="str">
            <v>ENCOFRADO Y DESENCOFRADO</v>
          </cell>
          <cell r="D439" t="str">
            <v>M2.</v>
          </cell>
          <cell r="E439">
            <v>400</v>
          </cell>
          <cell r="F439">
            <v>15200</v>
          </cell>
          <cell r="G439">
            <v>3800</v>
          </cell>
          <cell r="H439">
            <v>0</v>
          </cell>
          <cell r="I439">
            <v>0</v>
          </cell>
          <cell r="J439">
            <v>15200</v>
          </cell>
          <cell r="K439">
            <v>3800</v>
          </cell>
          <cell r="L439">
            <v>-14800</v>
          </cell>
          <cell r="M439">
            <v>-3700</v>
          </cell>
        </row>
        <row r="440">
          <cell r="A440">
            <v>30</v>
          </cell>
          <cell r="C440" t="str">
            <v>CONCRETO ARMADO F'c = 140 Kg/cm2</v>
          </cell>
          <cell r="D440" t="str">
            <v>M3.</v>
          </cell>
          <cell r="E440">
            <v>220</v>
          </cell>
          <cell r="F440">
            <v>15200</v>
          </cell>
          <cell r="G440">
            <v>6909.09</v>
          </cell>
          <cell r="H440">
            <v>0</v>
          </cell>
          <cell r="I440">
            <v>0</v>
          </cell>
          <cell r="J440">
            <v>15200</v>
          </cell>
          <cell r="K440">
            <v>6909.09</v>
          </cell>
          <cell r="L440">
            <v>-14980</v>
          </cell>
          <cell r="M440">
            <v>-6809.09</v>
          </cell>
        </row>
        <row r="441">
          <cell r="A441">
            <v>31</v>
          </cell>
          <cell r="B441" t="str">
            <v>913-B</v>
          </cell>
          <cell r="C441" t="str">
            <v>CONSTRUCCION DE ALCANTARILLAS</v>
          </cell>
          <cell r="F441"/>
        </row>
        <row r="442">
          <cell r="A442">
            <v>32</v>
          </cell>
          <cell r="C442" t="str">
            <v>EXCAV. Y COMPACTACION</v>
          </cell>
          <cell r="D442" t="str">
            <v>M3.</v>
          </cell>
          <cell r="E442">
            <v>61.2</v>
          </cell>
          <cell r="F442">
            <v>15209.36</v>
          </cell>
          <cell r="G442">
            <v>24851.9</v>
          </cell>
          <cell r="H442">
            <v>34.56</v>
          </cell>
          <cell r="I442">
            <v>56.47</v>
          </cell>
          <cell r="J442">
            <v>15243.92</v>
          </cell>
          <cell r="K442">
            <v>24908.37</v>
          </cell>
          <cell r="L442">
            <v>-15182.72</v>
          </cell>
          <cell r="M442">
            <v>-24808.37</v>
          </cell>
        </row>
        <row r="443">
          <cell r="A443">
            <v>33</v>
          </cell>
          <cell r="C443" t="str">
            <v>PIEDRA SELECCIONADA</v>
          </cell>
          <cell r="D443" t="str">
            <v>M3.</v>
          </cell>
          <cell r="E443">
            <v>22.95</v>
          </cell>
          <cell r="F443">
            <v>15203.51</v>
          </cell>
          <cell r="G443">
            <v>66246.23</v>
          </cell>
          <cell r="H443">
            <v>12.96</v>
          </cell>
          <cell r="I443">
            <v>56.47</v>
          </cell>
          <cell r="J443">
            <v>15216.47</v>
          </cell>
          <cell r="K443">
            <v>66302.7</v>
          </cell>
          <cell r="L443">
            <v>-15193.519999999999</v>
          </cell>
          <cell r="M443">
            <v>-66202.7</v>
          </cell>
        </row>
        <row r="444">
          <cell r="A444">
            <v>34</v>
          </cell>
          <cell r="C444" t="str">
            <v>COLOCACION Y ACOMODO</v>
          </cell>
          <cell r="D444" t="str">
            <v>M3.</v>
          </cell>
          <cell r="E444">
            <v>22.95</v>
          </cell>
          <cell r="F444">
            <v>15203.51</v>
          </cell>
          <cell r="G444">
            <v>66246.23</v>
          </cell>
          <cell r="H444">
            <v>12.96</v>
          </cell>
          <cell r="I444">
            <v>56.47</v>
          </cell>
          <cell r="J444">
            <v>15216.47</v>
          </cell>
          <cell r="K444">
            <v>66302.7</v>
          </cell>
          <cell r="L444">
            <v>-15193.519999999999</v>
          </cell>
          <cell r="M444">
            <v>-66202.7</v>
          </cell>
        </row>
        <row r="445">
          <cell r="A445">
            <v>35</v>
          </cell>
          <cell r="C445" t="str">
            <v>ENCOFRADO Y DESENCOFRADO</v>
          </cell>
          <cell r="D445" t="str">
            <v>M2.</v>
          </cell>
          <cell r="E445">
            <v>17.95</v>
          </cell>
          <cell r="F445">
            <v>15202.71</v>
          </cell>
          <cell r="G445">
            <v>84694.76</v>
          </cell>
          <cell r="H445">
            <v>10.16</v>
          </cell>
          <cell r="I445">
            <v>56.6</v>
          </cell>
          <cell r="J445">
            <v>15212.869999999999</v>
          </cell>
          <cell r="K445">
            <v>84751.360000000001</v>
          </cell>
          <cell r="L445">
            <v>-15194.919999999998</v>
          </cell>
          <cell r="M445">
            <v>-84651.36</v>
          </cell>
        </row>
        <row r="446">
          <cell r="A446">
            <v>36</v>
          </cell>
          <cell r="C446" t="str">
            <v>CONCRETO ARMADO F'c = 175 Kg/cm2</v>
          </cell>
          <cell r="D446" t="str">
            <v>M3.</v>
          </cell>
          <cell r="E446">
            <v>12.75</v>
          </cell>
          <cell r="F446">
            <v>15201.95</v>
          </cell>
          <cell r="G446">
            <v>119230.98</v>
          </cell>
          <cell r="H446">
            <v>7.2</v>
          </cell>
          <cell r="I446">
            <v>56.47</v>
          </cell>
          <cell r="J446">
            <v>15209.150000000001</v>
          </cell>
          <cell r="K446">
            <v>119287.45</v>
          </cell>
          <cell r="L446">
            <v>-15196.400000000001</v>
          </cell>
          <cell r="M446">
            <v>-119187.45</v>
          </cell>
        </row>
        <row r="447">
          <cell r="A447">
            <v>37</v>
          </cell>
          <cell r="C447" t="str">
            <v>RELLENO PARA ALCANTARILLAS</v>
          </cell>
          <cell r="D447" t="str">
            <v>M3.</v>
          </cell>
          <cell r="E447">
            <v>10.199999999999999</v>
          </cell>
          <cell r="F447">
            <v>15201.56</v>
          </cell>
          <cell r="G447">
            <v>149034.9</v>
          </cell>
          <cell r="H447">
            <v>5.76</v>
          </cell>
          <cell r="I447">
            <v>56.47</v>
          </cell>
          <cell r="J447">
            <v>15207.32</v>
          </cell>
          <cell r="K447">
            <v>149091.37</v>
          </cell>
          <cell r="L447">
            <v>-15197.119999999999</v>
          </cell>
          <cell r="M447">
            <v>-148991.37</v>
          </cell>
        </row>
        <row r="448">
          <cell r="A448">
            <v>38</v>
          </cell>
          <cell r="B448" t="str">
            <v>915-A</v>
          </cell>
          <cell r="C448" t="str">
            <v>CONSTRUCCION DE MUROS SECOS</v>
          </cell>
          <cell r="F448"/>
        </row>
        <row r="449">
          <cell r="A449">
            <v>39</v>
          </cell>
          <cell r="C449" t="str">
            <v>EXCAV. Y COMPACTACION</v>
          </cell>
          <cell r="D449" t="str">
            <v>M3.</v>
          </cell>
          <cell r="E449">
            <v>107.89</v>
          </cell>
          <cell r="F449">
            <v>15200</v>
          </cell>
          <cell r="G449">
            <v>14088.42</v>
          </cell>
          <cell r="H449">
            <v>17.64</v>
          </cell>
          <cell r="I449">
            <v>16.350000000000001</v>
          </cell>
          <cell r="J449">
            <v>15217.64</v>
          </cell>
          <cell r="K449">
            <v>14104.77</v>
          </cell>
          <cell r="L449">
            <v>-15109.75</v>
          </cell>
          <cell r="M449">
            <v>-14004.77</v>
          </cell>
        </row>
        <row r="450">
          <cell r="A450">
            <v>40</v>
          </cell>
          <cell r="C450" t="str">
            <v>PIEDRA SELECCIONADA</v>
          </cell>
          <cell r="D450" t="str">
            <v>M3.</v>
          </cell>
          <cell r="E450">
            <v>311.48</v>
          </cell>
          <cell r="F450">
            <v>15200</v>
          </cell>
          <cell r="G450">
            <v>4879.93</v>
          </cell>
          <cell r="H450">
            <v>50.87</v>
          </cell>
          <cell r="I450">
            <v>16.329999999999998</v>
          </cell>
          <cell r="J450">
            <v>15250.87</v>
          </cell>
          <cell r="K450">
            <v>4896.26</v>
          </cell>
          <cell r="L450">
            <v>-14939.390000000001</v>
          </cell>
          <cell r="M450">
            <v>-4796.26</v>
          </cell>
        </row>
        <row r="451">
          <cell r="A451">
            <v>41</v>
          </cell>
          <cell r="C451" t="str">
            <v>COLOCACION Y ACOMODO</v>
          </cell>
          <cell r="D451" t="str">
            <v>M3.</v>
          </cell>
          <cell r="E451">
            <v>311.48</v>
          </cell>
          <cell r="F451">
            <v>15200</v>
          </cell>
          <cell r="G451">
            <v>4879.93</v>
          </cell>
          <cell r="H451">
            <v>50.87</v>
          </cell>
          <cell r="I451">
            <v>16.329999999999998</v>
          </cell>
          <cell r="J451">
            <v>15250.87</v>
          </cell>
          <cell r="K451">
            <v>4896.26</v>
          </cell>
          <cell r="L451">
            <v>-14939.390000000001</v>
          </cell>
          <cell r="M451">
            <v>-4796.26</v>
          </cell>
        </row>
        <row r="452">
          <cell r="A452">
            <v>42</v>
          </cell>
          <cell r="B452" t="str">
            <v>915-D</v>
          </cell>
          <cell r="C452" t="str">
            <v>CONSTRUCCION DE BADEN</v>
          </cell>
          <cell r="F452"/>
        </row>
        <row r="453">
          <cell r="A453">
            <v>43</v>
          </cell>
          <cell r="C453" t="str">
            <v>EXCAV. Y COMPACTACION</v>
          </cell>
          <cell r="D453" t="str">
            <v>M3.</v>
          </cell>
          <cell r="E453">
            <v>48.3</v>
          </cell>
          <cell r="F453">
            <v>15200</v>
          </cell>
          <cell r="G453">
            <v>31469.98</v>
          </cell>
          <cell r="H453">
            <v>0</v>
          </cell>
          <cell r="I453">
            <v>0</v>
          </cell>
          <cell r="J453">
            <v>15200</v>
          </cell>
          <cell r="K453">
            <v>31469.98</v>
          </cell>
          <cell r="L453">
            <v>-15151.7</v>
          </cell>
          <cell r="M453">
            <v>-31369.98</v>
          </cell>
        </row>
        <row r="454">
          <cell r="A454">
            <v>44</v>
          </cell>
          <cell r="C454" t="str">
            <v>ENCOFRADO Y DESENCOFRADO</v>
          </cell>
          <cell r="D454" t="str">
            <v>M2.</v>
          </cell>
          <cell r="E454">
            <v>19</v>
          </cell>
          <cell r="F454">
            <v>15200</v>
          </cell>
          <cell r="G454">
            <v>80000</v>
          </cell>
          <cell r="H454">
            <v>0</v>
          </cell>
          <cell r="I454">
            <v>0</v>
          </cell>
          <cell r="J454">
            <v>15200</v>
          </cell>
          <cell r="K454">
            <v>80000</v>
          </cell>
          <cell r="L454">
            <v>-15181</v>
          </cell>
          <cell r="M454">
            <v>-79900</v>
          </cell>
        </row>
        <row r="455">
          <cell r="A455">
            <v>45</v>
          </cell>
          <cell r="C455" t="str">
            <v>VACIADO DE CONCRETO</v>
          </cell>
          <cell r="D455" t="str">
            <v>M3.</v>
          </cell>
          <cell r="E455">
            <v>11.67</v>
          </cell>
          <cell r="F455">
            <v>15200</v>
          </cell>
          <cell r="G455">
            <v>130248.5</v>
          </cell>
          <cell r="H455">
            <v>0</v>
          </cell>
          <cell r="I455">
            <v>0</v>
          </cell>
          <cell r="J455">
            <v>15200</v>
          </cell>
          <cell r="K455">
            <v>130248.5</v>
          </cell>
          <cell r="L455">
            <v>-15188.33</v>
          </cell>
          <cell r="M455">
            <v>-130148.5</v>
          </cell>
        </row>
        <row r="456">
          <cell r="A456">
            <v>46</v>
          </cell>
          <cell r="C456" t="str">
            <v>COLOCACION DE PIEDRA EMBOQUILLADA</v>
          </cell>
          <cell r="D456" t="str">
            <v>M3.</v>
          </cell>
          <cell r="E456">
            <v>21.98</v>
          </cell>
          <cell r="F456">
            <v>15200</v>
          </cell>
          <cell r="G456">
            <v>69153.78</v>
          </cell>
          <cell r="H456">
            <v>0</v>
          </cell>
          <cell r="I456">
            <v>0</v>
          </cell>
          <cell r="J456">
            <v>15200</v>
          </cell>
          <cell r="K456">
            <v>69153.78</v>
          </cell>
          <cell r="L456">
            <v>-15178.02</v>
          </cell>
          <cell r="M456">
            <v>-69053.78</v>
          </cell>
        </row>
        <row r="457">
          <cell r="A457">
            <v>47</v>
          </cell>
          <cell r="F457"/>
        </row>
        <row r="473">
          <cell r="A473">
            <v>1</v>
          </cell>
          <cell r="F473"/>
        </row>
        <row r="474">
          <cell r="A474">
            <v>2</v>
          </cell>
          <cell r="C474" t="str">
            <v>OBRAS PRELIMINARES</v>
          </cell>
          <cell r="F474"/>
        </row>
        <row r="475">
          <cell r="A475">
            <v>3</v>
          </cell>
          <cell r="F475"/>
        </row>
        <row r="476">
          <cell r="A476">
            <v>4</v>
          </cell>
          <cell r="B476" t="str">
            <v>999-Ñ</v>
          </cell>
          <cell r="C476" t="str">
            <v>TRAZO Y REPLANTEO</v>
          </cell>
          <cell r="D476" t="str">
            <v>KM.</v>
          </cell>
          <cell r="E476">
            <v>7.5</v>
          </cell>
          <cell r="F476">
            <v>21542.880000000001</v>
          </cell>
          <cell r="G476">
            <v>287238.40000000002</v>
          </cell>
          <cell r="H476">
            <v>0</v>
          </cell>
          <cell r="I476">
            <v>0</v>
          </cell>
          <cell r="J476">
            <v>21542.880000000001</v>
          </cell>
          <cell r="K476">
            <v>287238.40000000002</v>
          </cell>
          <cell r="L476">
            <v>-21535.38</v>
          </cell>
          <cell r="M476">
            <v>-287138.40000000002</v>
          </cell>
        </row>
        <row r="477">
          <cell r="A477">
            <v>5</v>
          </cell>
          <cell r="B477" t="str">
            <v>999-H</v>
          </cell>
          <cell r="C477" t="str">
            <v>ROCE Y LIMPIEZA</v>
          </cell>
          <cell r="D477" t="str">
            <v>M2</v>
          </cell>
          <cell r="E477">
            <v>47200</v>
          </cell>
          <cell r="F477">
            <v>25178.379999999997</v>
          </cell>
          <cell r="G477">
            <v>53.34</v>
          </cell>
          <cell r="H477">
            <v>0</v>
          </cell>
          <cell r="I477">
            <v>0</v>
          </cell>
          <cell r="J477">
            <v>25178.379999999997</v>
          </cell>
          <cell r="K477">
            <v>53.34</v>
          </cell>
          <cell r="L477">
            <v>22021.620000000003</v>
          </cell>
          <cell r="M477">
            <v>46.66</v>
          </cell>
        </row>
        <row r="478">
          <cell r="A478">
            <v>6</v>
          </cell>
          <cell r="F478"/>
        </row>
        <row r="479">
          <cell r="A479">
            <v>7</v>
          </cell>
          <cell r="C479" t="str">
            <v>EXPLANACIONES</v>
          </cell>
          <cell r="F479"/>
        </row>
        <row r="480">
          <cell r="A480">
            <v>8</v>
          </cell>
          <cell r="F480"/>
        </row>
        <row r="481">
          <cell r="A481">
            <v>9</v>
          </cell>
          <cell r="B481" t="str">
            <v>911-A</v>
          </cell>
          <cell r="C481" t="str">
            <v>CORTE EN MATERIAL SUELTO</v>
          </cell>
          <cell r="D481" t="str">
            <v>M3.</v>
          </cell>
          <cell r="E481">
            <v>75335.024999999994</v>
          </cell>
          <cell r="F481">
            <v>22569.525000000001</v>
          </cell>
          <cell r="G481">
            <v>29.96</v>
          </cell>
          <cell r="H481">
            <v>0</v>
          </cell>
          <cell r="I481">
            <v>0</v>
          </cell>
          <cell r="J481">
            <v>22569.525000000001</v>
          </cell>
          <cell r="K481">
            <v>29.96</v>
          </cell>
          <cell r="L481">
            <v>52765.499999999993</v>
          </cell>
          <cell r="M481">
            <v>70.040000000000006</v>
          </cell>
        </row>
        <row r="482">
          <cell r="A482">
            <v>10</v>
          </cell>
          <cell r="B482" t="str">
            <v>911-B</v>
          </cell>
          <cell r="C482" t="str">
            <v>CORTE EN ROCA SUELTA</v>
          </cell>
          <cell r="D482" t="str">
            <v>M3.</v>
          </cell>
          <cell r="E482">
            <v>11793.26</v>
          </cell>
          <cell r="F482">
            <v>1817.26</v>
          </cell>
          <cell r="G482">
            <v>15.41</v>
          </cell>
          <cell r="H482">
            <v>0</v>
          </cell>
          <cell r="I482">
            <v>0</v>
          </cell>
          <cell r="J482">
            <v>1817.26</v>
          </cell>
          <cell r="K482">
            <v>15.41</v>
          </cell>
          <cell r="L482">
            <v>9976</v>
          </cell>
          <cell r="M482">
            <v>84.59</v>
          </cell>
        </row>
        <row r="483">
          <cell r="A483">
            <v>11</v>
          </cell>
          <cell r="B483" t="str">
            <v>911-C</v>
          </cell>
          <cell r="C483" t="str">
            <v>CORTE EN ROCA FIJA</v>
          </cell>
          <cell r="D483" t="str">
            <v>M3.</v>
          </cell>
          <cell r="E483">
            <v>17937.8</v>
          </cell>
          <cell r="F483">
            <v>11624.8</v>
          </cell>
          <cell r="G483">
            <v>64.81</v>
          </cell>
          <cell r="H483">
            <v>2041</v>
          </cell>
          <cell r="I483">
            <v>11.38</v>
          </cell>
          <cell r="J483">
            <v>13665.8</v>
          </cell>
          <cell r="K483">
            <v>76.180000000000007</v>
          </cell>
          <cell r="L483">
            <v>4272</v>
          </cell>
          <cell r="M483">
            <v>23.82</v>
          </cell>
        </row>
        <row r="484">
          <cell r="A484">
            <v>12</v>
          </cell>
          <cell r="B484" t="str">
            <v>911-F</v>
          </cell>
          <cell r="C484" t="str">
            <v>PRESTAMO LATERAL</v>
          </cell>
          <cell r="D484" t="str">
            <v>M3.</v>
          </cell>
          <cell r="E484">
            <v>1340.25</v>
          </cell>
          <cell r="F484">
            <v>736</v>
          </cell>
          <cell r="G484">
            <v>54.92</v>
          </cell>
          <cell r="H484">
            <v>69</v>
          </cell>
          <cell r="I484">
            <v>5.15</v>
          </cell>
          <cell r="J484">
            <v>805</v>
          </cell>
          <cell r="K484">
            <v>60.06</v>
          </cell>
          <cell r="L484">
            <v>535.25</v>
          </cell>
          <cell r="M484">
            <v>39.94</v>
          </cell>
        </row>
        <row r="485">
          <cell r="A485">
            <v>13</v>
          </cell>
          <cell r="B485" t="str">
            <v>911-D</v>
          </cell>
          <cell r="C485" t="str">
            <v>PERFILADO Y COMPACTADO DE SUB - RASANTE</v>
          </cell>
          <cell r="D485" t="str">
            <v>M2.</v>
          </cell>
          <cell r="E485">
            <v>18563.5</v>
          </cell>
          <cell r="F485">
            <v>1000.4</v>
          </cell>
          <cell r="G485">
            <v>5.39</v>
          </cell>
          <cell r="H485">
            <v>0</v>
          </cell>
          <cell r="I485">
            <v>0</v>
          </cell>
          <cell r="J485">
            <v>1000.4</v>
          </cell>
          <cell r="K485">
            <v>5.39</v>
          </cell>
          <cell r="L485">
            <v>17563.099999999999</v>
          </cell>
          <cell r="M485">
            <v>94.61</v>
          </cell>
        </row>
        <row r="486">
          <cell r="A486">
            <v>14</v>
          </cell>
          <cell r="B486" t="str">
            <v>999-G</v>
          </cell>
          <cell r="C486" t="str">
            <v>ELIMINAC. DE DERRUMB. Y HUAYCOS MENORES</v>
          </cell>
          <cell r="D486" t="str">
            <v>M3.</v>
          </cell>
          <cell r="E486">
            <v>12927.51</v>
          </cell>
          <cell r="F486">
            <v>368.2</v>
          </cell>
          <cell r="G486">
            <v>2.85</v>
          </cell>
          <cell r="H486">
            <v>0</v>
          </cell>
          <cell r="I486">
            <v>0</v>
          </cell>
          <cell r="J486">
            <v>368.2</v>
          </cell>
          <cell r="K486">
            <v>2.85</v>
          </cell>
          <cell r="L486">
            <v>12559.31</v>
          </cell>
          <cell r="M486">
            <v>97.15</v>
          </cell>
        </row>
        <row r="487">
          <cell r="A487">
            <v>15</v>
          </cell>
          <cell r="F487"/>
        </row>
        <row r="488">
          <cell r="A488">
            <v>16</v>
          </cell>
          <cell r="C488" t="str">
            <v>OBRAS DE ARTE Y DRENAJE</v>
          </cell>
          <cell r="F488"/>
        </row>
        <row r="489">
          <cell r="A489">
            <v>17</v>
          </cell>
          <cell r="F489"/>
        </row>
        <row r="490">
          <cell r="A490">
            <v>18</v>
          </cell>
          <cell r="B490" t="str">
            <v>913-A</v>
          </cell>
          <cell r="C490" t="str">
            <v>CONSTRUCCION DE CUNETA SIN REVESTIR</v>
          </cell>
          <cell r="F490"/>
        </row>
        <row r="491">
          <cell r="A491">
            <v>19</v>
          </cell>
          <cell r="C491" t="str">
            <v>EN MATERIAL SUELTO</v>
          </cell>
          <cell r="D491" t="str">
            <v>M3.</v>
          </cell>
          <cell r="E491">
            <v>1337.6</v>
          </cell>
          <cell r="F491">
            <v>366.8</v>
          </cell>
          <cell r="G491">
            <v>27.42</v>
          </cell>
          <cell r="H491">
            <v>114</v>
          </cell>
          <cell r="I491">
            <v>8.52</v>
          </cell>
          <cell r="J491">
            <v>480.8</v>
          </cell>
          <cell r="K491">
            <v>35.94</v>
          </cell>
          <cell r="L491">
            <v>856.8</v>
          </cell>
          <cell r="M491">
            <v>64.06</v>
          </cell>
        </row>
        <row r="492">
          <cell r="A492">
            <v>20</v>
          </cell>
          <cell r="C492" t="str">
            <v>EN ROCA SUELTA</v>
          </cell>
          <cell r="D492" t="str">
            <v>M3.</v>
          </cell>
          <cell r="E492">
            <v>224</v>
          </cell>
          <cell r="F492">
            <v>75678.399999999994</v>
          </cell>
          <cell r="G492">
            <v>33785</v>
          </cell>
          <cell r="H492">
            <v>0</v>
          </cell>
          <cell r="I492">
            <v>0</v>
          </cell>
          <cell r="J492">
            <v>75678.399999999994</v>
          </cell>
          <cell r="K492">
            <v>33785</v>
          </cell>
          <cell r="L492">
            <v>-75454.399999999994</v>
          </cell>
          <cell r="M492">
            <v>-33685</v>
          </cell>
        </row>
        <row r="493">
          <cell r="A493">
            <v>21</v>
          </cell>
          <cell r="C493" t="str">
            <v>EN ROCA FIJA</v>
          </cell>
          <cell r="D493" t="str">
            <v>M3.</v>
          </cell>
          <cell r="E493">
            <v>171.6</v>
          </cell>
          <cell r="F493">
            <v>3913</v>
          </cell>
          <cell r="G493">
            <v>2280.3000000000002</v>
          </cell>
          <cell r="H493">
            <v>46.8</v>
          </cell>
          <cell r="I493">
            <v>27.27</v>
          </cell>
          <cell r="J493">
            <v>3959.8</v>
          </cell>
          <cell r="K493">
            <v>2307.58</v>
          </cell>
          <cell r="L493">
            <v>-3788.2000000000003</v>
          </cell>
          <cell r="M493">
            <v>-2207.58</v>
          </cell>
        </row>
        <row r="494">
          <cell r="A494">
            <v>22</v>
          </cell>
          <cell r="B494" t="str">
            <v>913-A</v>
          </cell>
          <cell r="C494" t="str">
            <v>CONSTR. DE CUNETA (PIEDRA EMBOQUILLADA)</v>
          </cell>
          <cell r="F494"/>
        </row>
        <row r="495">
          <cell r="A495">
            <v>23</v>
          </cell>
          <cell r="C495" t="str">
            <v>EXCAV. Y COMPACTACION</v>
          </cell>
          <cell r="D495" t="str">
            <v>M3.</v>
          </cell>
          <cell r="E495">
            <v>2000</v>
          </cell>
          <cell r="F495">
            <v>15200</v>
          </cell>
          <cell r="G495">
            <v>760</v>
          </cell>
          <cell r="H495">
            <v>0</v>
          </cell>
          <cell r="I495">
            <v>0</v>
          </cell>
          <cell r="J495">
            <v>15200</v>
          </cell>
          <cell r="K495">
            <v>760</v>
          </cell>
          <cell r="L495">
            <v>-13200</v>
          </cell>
          <cell r="M495">
            <v>-660</v>
          </cell>
        </row>
        <row r="496">
          <cell r="A496">
            <v>24</v>
          </cell>
          <cell r="C496" t="str">
            <v>ELIMINACION DE MATERIAL EXCEDENTE E INADEC.</v>
          </cell>
          <cell r="D496" t="str">
            <v>M3.</v>
          </cell>
          <cell r="E496">
            <v>2200</v>
          </cell>
          <cell r="F496">
            <v>15200</v>
          </cell>
          <cell r="G496">
            <v>690.91</v>
          </cell>
          <cell r="H496">
            <v>0</v>
          </cell>
          <cell r="I496">
            <v>0</v>
          </cell>
          <cell r="J496">
            <v>15200</v>
          </cell>
          <cell r="K496">
            <v>690.91</v>
          </cell>
          <cell r="L496">
            <v>-13000</v>
          </cell>
          <cell r="M496">
            <v>-590.91</v>
          </cell>
        </row>
        <row r="497">
          <cell r="A497">
            <v>25</v>
          </cell>
          <cell r="C497" t="str">
            <v>PIEDRA EMBOQUILLADA</v>
          </cell>
          <cell r="D497" t="str">
            <v>M3.</v>
          </cell>
          <cell r="E497">
            <v>880</v>
          </cell>
          <cell r="F497">
            <v>15340.8</v>
          </cell>
          <cell r="G497">
            <v>1743.27</v>
          </cell>
          <cell r="H497">
            <v>0</v>
          </cell>
          <cell r="I497">
            <v>0</v>
          </cell>
          <cell r="J497">
            <v>15340.8</v>
          </cell>
          <cell r="K497">
            <v>1743.27</v>
          </cell>
          <cell r="L497">
            <v>-14460.8</v>
          </cell>
          <cell r="M497">
            <v>-1643.27</v>
          </cell>
        </row>
        <row r="498">
          <cell r="A498">
            <v>26</v>
          </cell>
          <cell r="B498" t="str">
            <v>913-A</v>
          </cell>
          <cell r="C498" t="str">
            <v>CONSTR. DE CUNETA (CONCRETO ARMADO)</v>
          </cell>
          <cell r="F498"/>
        </row>
        <row r="499">
          <cell r="A499">
            <v>27</v>
          </cell>
          <cell r="C499" t="str">
            <v>EXCAV. Y COMPACTACION</v>
          </cell>
          <cell r="D499" t="str">
            <v>M3.</v>
          </cell>
          <cell r="E499">
            <v>500</v>
          </cell>
          <cell r="F499">
            <v>15600</v>
          </cell>
          <cell r="G499">
            <v>3120</v>
          </cell>
          <cell r="H499">
            <v>0</v>
          </cell>
          <cell r="I499">
            <v>0</v>
          </cell>
          <cell r="J499">
            <v>15600</v>
          </cell>
          <cell r="K499">
            <v>3120</v>
          </cell>
          <cell r="L499">
            <v>-15100</v>
          </cell>
          <cell r="M499">
            <v>-3020</v>
          </cell>
        </row>
        <row r="500">
          <cell r="A500">
            <v>28</v>
          </cell>
          <cell r="C500" t="str">
            <v>ELIMINACION DE MATERIAL EXCEDENTE E INADEC.</v>
          </cell>
          <cell r="D500" t="str">
            <v>M3.</v>
          </cell>
          <cell r="E500">
            <v>550</v>
          </cell>
          <cell r="F500">
            <v>15640</v>
          </cell>
          <cell r="G500">
            <v>2843.64</v>
          </cell>
          <cell r="H500">
            <v>0</v>
          </cell>
          <cell r="I500">
            <v>0</v>
          </cell>
          <cell r="J500">
            <v>15640</v>
          </cell>
          <cell r="K500">
            <v>2843.64</v>
          </cell>
          <cell r="L500">
            <v>-15090</v>
          </cell>
          <cell r="M500">
            <v>-2743.64</v>
          </cell>
        </row>
        <row r="501">
          <cell r="A501">
            <v>29</v>
          </cell>
          <cell r="C501" t="str">
            <v>ENCOFRADO Y DESENCOFRADO</v>
          </cell>
          <cell r="D501" t="str">
            <v>M2.</v>
          </cell>
          <cell r="E501">
            <v>400</v>
          </cell>
          <cell r="F501">
            <v>15200</v>
          </cell>
          <cell r="G501">
            <v>3800</v>
          </cell>
          <cell r="H501">
            <v>240</v>
          </cell>
          <cell r="I501">
            <v>60</v>
          </cell>
          <cell r="J501">
            <v>15440</v>
          </cell>
          <cell r="K501">
            <v>3860</v>
          </cell>
          <cell r="L501">
            <v>-15040</v>
          </cell>
          <cell r="M501">
            <v>-3760</v>
          </cell>
        </row>
        <row r="502">
          <cell r="A502">
            <v>30</v>
          </cell>
          <cell r="C502" t="str">
            <v>CONCRETO ARMADO F'c = 140 Kg/cm2</v>
          </cell>
          <cell r="D502" t="str">
            <v>M3.</v>
          </cell>
          <cell r="E502">
            <v>220</v>
          </cell>
          <cell r="F502">
            <v>15200</v>
          </cell>
          <cell r="G502">
            <v>6909.09</v>
          </cell>
          <cell r="H502">
            <v>132</v>
          </cell>
          <cell r="I502">
            <v>60</v>
          </cell>
          <cell r="J502">
            <v>15332</v>
          </cell>
          <cell r="K502">
            <v>6969.09</v>
          </cell>
          <cell r="L502">
            <v>-15112</v>
          </cell>
          <cell r="M502">
            <v>-6869.09</v>
          </cell>
        </row>
        <row r="503">
          <cell r="A503">
            <v>31</v>
          </cell>
          <cell r="B503" t="str">
            <v>913-B</v>
          </cell>
          <cell r="C503" t="str">
            <v>CONSTRUCCION DE ALCANTARILLAS</v>
          </cell>
          <cell r="F503"/>
        </row>
        <row r="504">
          <cell r="A504">
            <v>32</v>
          </cell>
          <cell r="C504" t="str">
            <v>EXCAV. Y COMPACTACION</v>
          </cell>
          <cell r="D504" t="str">
            <v>M3.</v>
          </cell>
          <cell r="E504">
            <v>61.2</v>
          </cell>
          <cell r="F504">
            <v>15243.92</v>
          </cell>
          <cell r="G504">
            <v>24908.37</v>
          </cell>
          <cell r="H504">
            <v>17.28</v>
          </cell>
          <cell r="I504">
            <v>28.24</v>
          </cell>
          <cell r="J504">
            <v>15261.2</v>
          </cell>
          <cell r="K504">
            <v>24936.6</v>
          </cell>
          <cell r="L504">
            <v>-15200</v>
          </cell>
          <cell r="M504">
            <v>-24836.6</v>
          </cell>
        </row>
        <row r="505">
          <cell r="A505">
            <v>33</v>
          </cell>
          <cell r="C505" t="str">
            <v>PIEDRA SELECCIONADA</v>
          </cell>
          <cell r="D505" t="str">
            <v>M3.</v>
          </cell>
          <cell r="E505">
            <v>22.95</v>
          </cell>
          <cell r="F505">
            <v>15216.47</v>
          </cell>
          <cell r="G505">
            <v>66302.7</v>
          </cell>
          <cell r="H505">
            <v>6.48</v>
          </cell>
          <cell r="I505">
            <v>28.24</v>
          </cell>
          <cell r="J505">
            <v>15222.949999999999</v>
          </cell>
          <cell r="K505">
            <v>66330.94</v>
          </cell>
          <cell r="L505">
            <v>-15199.999999999998</v>
          </cell>
          <cell r="M505">
            <v>-66230.94</v>
          </cell>
        </row>
        <row r="506">
          <cell r="A506">
            <v>34</v>
          </cell>
          <cell r="C506" t="str">
            <v>COLOCACION Y ACOMODO</v>
          </cell>
          <cell r="D506" t="str">
            <v>M3.</v>
          </cell>
          <cell r="E506">
            <v>22.95</v>
          </cell>
          <cell r="F506">
            <v>15216.47</v>
          </cell>
          <cell r="G506">
            <v>66302.7</v>
          </cell>
          <cell r="H506">
            <v>6.48</v>
          </cell>
          <cell r="I506">
            <v>28.24</v>
          </cell>
          <cell r="J506">
            <v>15222.949999999999</v>
          </cell>
          <cell r="K506">
            <v>66330.94</v>
          </cell>
          <cell r="L506">
            <v>-15199.999999999998</v>
          </cell>
          <cell r="M506">
            <v>-66230.94</v>
          </cell>
        </row>
        <row r="507">
          <cell r="A507">
            <v>35</v>
          </cell>
          <cell r="C507" t="str">
            <v>ENCOFRADO Y DESENCOFRADO</v>
          </cell>
          <cell r="D507" t="str">
            <v>M2.</v>
          </cell>
          <cell r="E507">
            <v>17.95</v>
          </cell>
          <cell r="F507">
            <v>15212.869999999999</v>
          </cell>
          <cell r="G507">
            <v>84751.360000000001</v>
          </cell>
          <cell r="H507">
            <v>5.08</v>
          </cell>
          <cell r="I507">
            <v>28.3</v>
          </cell>
          <cell r="J507">
            <v>15217.949999999999</v>
          </cell>
          <cell r="K507">
            <v>84779.67</v>
          </cell>
          <cell r="L507">
            <v>-15199.999999999998</v>
          </cell>
          <cell r="M507">
            <v>-84679.67</v>
          </cell>
        </row>
        <row r="508">
          <cell r="A508">
            <v>36</v>
          </cell>
          <cell r="C508" t="str">
            <v>CONCRETO ARMADO F'c = 175 Kg/cm2</v>
          </cell>
          <cell r="D508" t="str">
            <v>M3.</v>
          </cell>
          <cell r="E508">
            <v>12.75</v>
          </cell>
          <cell r="F508">
            <v>15209.150000000001</v>
          </cell>
          <cell r="G508">
            <v>119287.45</v>
          </cell>
          <cell r="H508">
            <v>3.6</v>
          </cell>
          <cell r="I508">
            <v>28.24</v>
          </cell>
          <cell r="J508">
            <v>15212.750000000002</v>
          </cell>
          <cell r="K508">
            <v>119315.69</v>
          </cell>
          <cell r="L508">
            <v>-15200.000000000002</v>
          </cell>
          <cell r="M508">
            <v>-119215.69</v>
          </cell>
        </row>
        <row r="509">
          <cell r="A509">
            <v>37</v>
          </cell>
          <cell r="C509" t="str">
            <v>RELLENO PARA ALCANTARILLAS</v>
          </cell>
          <cell r="D509" t="str">
            <v>M3.</v>
          </cell>
          <cell r="E509">
            <v>10.199999999999999</v>
          </cell>
          <cell r="F509">
            <v>15207.32</v>
          </cell>
          <cell r="G509">
            <v>149091.37</v>
          </cell>
          <cell r="H509">
            <v>2.88</v>
          </cell>
          <cell r="I509">
            <v>28.24</v>
          </cell>
          <cell r="J509">
            <v>15210.199999999999</v>
          </cell>
          <cell r="K509">
            <v>149119.60999999999</v>
          </cell>
          <cell r="L509">
            <v>-15199.999999999998</v>
          </cell>
          <cell r="M509">
            <v>-149019.60999999999</v>
          </cell>
        </row>
        <row r="510">
          <cell r="A510">
            <v>38</v>
          </cell>
          <cell r="B510" t="str">
            <v>915-A</v>
          </cell>
          <cell r="C510" t="str">
            <v>CONSTRUCCION DE MUROS SECOS</v>
          </cell>
          <cell r="F510"/>
        </row>
        <row r="511">
          <cell r="A511">
            <v>39</v>
          </cell>
          <cell r="C511" t="str">
            <v>EXCAV. Y COMPACTACION</v>
          </cell>
          <cell r="D511" t="str">
            <v>M3.</v>
          </cell>
          <cell r="E511">
            <v>107.89</v>
          </cell>
          <cell r="F511">
            <v>15217.64</v>
          </cell>
          <cell r="G511">
            <v>14104.77</v>
          </cell>
          <cell r="H511">
            <v>21.25</v>
          </cell>
          <cell r="I511">
            <v>19.7</v>
          </cell>
          <cell r="J511">
            <v>15238.89</v>
          </cell>
          <cell r="K511">
            <v>14124.47</v>
          </cell>
          <cell r="L511">
            <v>-15131</v>
          </cell>
          <cell r="M511">
            <v>-14024.47</v>
          </cell>
        </row>
        <row r="512">
          <cell r="A512">
            <v>40</v>
          </cell>
          <cell r="C512" t="str">
            <v>PIEDRA SELECCIONADA</v>
          </cell>
          <cell r="D512" t="str">
            <v>M3.</v>
          </cell>
          <cell r="E512">
            <v>311.48</v>
          </cell>
          <cell r="F512">
            <v>15250.87</v>
          </cell>
          <cell r="G512">
            <v>4896.26</v>
          </cell>
          <cell r="H512">
            <v>60.41</v>
          </cell>
          <cell r="I512">
            <v>19.39</v>
          </cell>
          <cell r="J512">
            <v>15311.28</v>
          </cell>
          <cell r="K512">
            <v>4915.6499999999996</v>
          </cell>
          <cell r="L512">
            <v>-14999.800000000001</v>
          </cell>
          <cell r="M512">
            <v>-4815.6499999999996</v>
          </cell>
        </row>
        <row r="513">
          <cell r="A513">
            <v>41</v>
          </cell>
          <cell r="C513" t="str">
            <v>COLOCACION Y ACOMODO</v>
          </cell>
          <cell r="D513" t="str">
            <v>M3.</v>
          </cell>
          <cell r="E513">
            <v>311.48</v>
          </cell>
          <cell r="F513">
            <v>15250.87</v>
          </cell>
          <cell r="G513">
            <v>4896.26</v>
          </cell>
          <cell r="H513">
            <v>60.41</v>
          </cell>
          <cell r="I513">
            <v>19.39</v>
          </cell>
          <cell r="J513">
            <v>15311.28</v>
          </cell>
          <cell r="K513">
            <v>4915.6499999999996</v>
          </cell>
          <cell r="L513">
            <v>-14999.800000000001</v>
          </cell>
          <cell r="M513">
            <v>-4815.6499999999996</v>
          </cell>
        </row>
        <row r="514">
          <cell r="A514">
            <v>42</v>
          </cell>
          <cell r="B514" t="str">
            <v>915-D</v>
          </cell>
          <cell r="C514" t="str">
            <v>CONSTRUCCION DE BADEN</v>
          </cell>
          <cell r="F514"/>
        </row>
        <row r="515">
          <cell r="A515">
            <v>43</v>
          </cell>
          <cell r="C515" t="str">
            <v>EXCAV. Y COMPACTACION</v>
          </cell>
          <cell r="D515" t="str">
            <v>M3.</v>
          </cell>
          <cell r="E515">
            <v>48.3</v>
          </cell>
          <cell r="F515">
            <v>15200</v>
          </cell>
          <cell r="G515">
            <v>31469.98</v>
          </cell>
          <cell r="H515">
            <v>48.3</v>
          </cell>
          <cell r="I515">
            <v>100</v>
          </cell>
          <cell r="J515">
            <v>15248.3</v>
          </cell>
          <cell r="K515">
            <v>31569.98</v>
          </cell>
          <cell r="L515">
            <v>-15200</v>
          </cell>
          <cell r="M515">
            <v>-31469.98</v>
          </cell>
        </row>
        <row r="516">
          <cell r="A516">
            <v>44</v>
          </cell>
          <cell r="C516" t="str">
            <v>ENCOFRADO Y DESENCOFRADO</v>
          </cell>
          <cell r="D516" t="str">
            <v>M2.</v>
          </cell>
          <cell r="E516">
            <v>19</v>
          </cell>
          <cell r="F516">
            <v>15200</v>
          </cell>
          <cell r="G516">
            <v>80000</v>
          </cell>
          <cell r="H516">
            <v>19</v>
          </cell>
          <cell r="I516">
            <v>100</v>
          </cell>
          <cell r="J516">
            <v>15219</v>
          </cell>
          <cell r="K516">
            <v>80100</v>
          </cell>
          <cell r="L516">
            <v>-15200</v>
          </cell>
          <cell r="M516">
            <v>-80000</v>
          </cell>
        </row>
        <row r="517">
          <cell r="A517">
            <v>45</v>
          </cell>
          <cell r="C517" t="str">
            <v>VACIADO DE CONCRETO</v>
          </cell>
          <cell r="D517" t="str">
            <v>M3.</v>
          </cell>
          <cell r="E517">
            <v>11.67</v>
          </cell>
          <cell r="F517">
            <v>15200</v>
          </cell>
          <cell r="G517">
            <v>130248.5</v>
          </cell>
          <cell r="H517">
            <v>11.67</v>
          </cell>
          <cell r="I517">
            <v>100</v>
          </cell>
          <cell r="J517">
            <v>15211.67</v>
          </cell>
          <cell r="K517">
            <v>130348.5</v>
          </cell>
          <cell r="L517">
            <v>-15200</v>
          </cell>
          <cell r="M517">
            <v>-130248.5</v>
          </cell>
        </row>
        <row r="518">
          <cell r="A518">
            <v>46</v>
          </cell>
          <cell r="C518" t="str">
            <v>COLOCACION DE PIEDRA EMBOQUILLADA</v>
          </cell>
          <cell r="D518" t="str">
            <v>M3.</v>
          </cell>
          <cell r="E518">
            <v>21.98</v>
          </cell>
          <cell r="F518">
            <v>15200</v>
          </cell>
          <cell r="G518">
            <v>69153.78</v>
          </cell>
          <cell r="H518">
            <v>21.98</v>
          </cell>
          <cell r="I518">
            <v>100</v>
          </cell>
          <cell r="J518">
            <v>15221.98</v>
          </cell>
          <cell r="K518">
            <v>69253.78</v>
          </cell>
          <cell r="L518">
            <v>-15200</v>
          </cell>
          <cell r="M518">
            <v>-69153.78</v>
          </cell>
        </row>
        <row r="519">
          <cell r="A519">
            <v>47</v>
          </cell>
          <cell r="F519"/>
        </row>
        <row r="535">
          <cell r="A535">
            <v>1</v>
          </cell>
          <cell r="F535"/>
        </row>
        <row r="536">
          <cell r="A536">
            <v>2</v>
          </cell>
          <cell r="C536" t="str">
            <v>OBRAS PRELIMINARES</v>
          </cell>
          <cell r="F536"/>
        </row>
        <row r="537">
          <cell r="A537">
            <v>3</v>
          </cell>
          <cell r="F537"/>
        </row>
        <row r="538">
          <cell r="A538">
            <v>4</v>
          </cell>
          <cell r="B538" t="str">
            <v>999-Ñ</v>
          </cell>
          <cell r="C538" t="str">
            <v>TRAZO Y REPLANTEO</v>
          </cell>
          <cell r="D538" t="str">
            <v>KM.</v>
          </cell>
          <cell r="E538">
            <v>7.5</v>
          </cell>
          <cell r="F538">
            <v>21542.880000000001</v>
          </cell>
          <cell r="G538">
            <v>287238.40000000002</v>
          </cell>
          <cell r="H538">
            <v>0</v>
          </cell>
          <cell r="I538">
            <v>0</v>
          </cell>
          <cell r="J538">
            <v>21542.880000000001</v>
          </cell>
          <cell r="K538">
            <v>287238.40000000002</v>
          </cell>
          <cell r="L538">
            <v>-21535.38</v>
          </cell>
          <cell r="M538">
            <v>-287138.40000000002</v>
          </cell>
        </row>
        <row r="539">
          <cell r="A539">
            <v>5</v>
          </cell>
          <cell r="B539" t="str">
            <v>999-H</v>
          </cell>
          <cell r="C539" t="str">
            <v>ROCE Y LIMPIEZA</v>
          </cell>
          <cell r="D539" t="str">
            <v>M2</v>
          </cell>
          <cell r="E539">
            <v>47200</v>
          </cell>
          <cell r="F539">
            <v>25178.379999999997</v>
          </cell>
          <cell r="G539">
            <v>53.34</v>
          </cell>
          <cell r="H539">
            <v>0</v>
          </cell>
          <cell r="I539">
            <v>0</v>
          </cell>
          <cell r="J539">
            <v>25178.379999999997</v>
          </cell>
          <cell r="K539">
            <v>53.34</v>
          </cell>
          <cell r="L539">
            <v>22021.620000000003</v>
          </cell>
          <cell r="M539">
            <v>46.66</v>
          </cell>
        </row>
        <row r="540">
          <cell r="A540">
            <v>6</v>
          </cell>
          <cell r="F540"/>
        </row>
        <row r="541">
          <cell r="A541">
            <v>7</v>
          </cell>
          <cell r="C541" t="str">
            <v>EXPLANACIONES</v>
          </cell>
          <cell r="F541"/>
        </row>
        <row r="542">
          <cell r="A542">
            <v>8</v>
          </cell>
          <cell r="F542"/>
        </row>
        <row r="543">
          <cell r="A543">
            <v>9</v>
          </cell>
          <cell r="B543" t="str">
            <v>911-A</v>
          </cell>
          <cell r="C543" t="str">
            <v>CORTE EN MATERIAL SUELTO</v>
          </cell>
          <cell r="D543" t="str">
            <v>M3.</v>
          </cell>
          <cell r="E543">
            <v>75335.024999999994</v>
          </cell>
          <cell r="F543">
            <v>22569.525000000001</v>
          </cell>
          <cell r="G543">
            <v>29.96</v>
          </cell>
          <cell r="H543">
            <v>0</v>
          </cell>
          <cell r="I543">
            <v>0</v>
          </cell>
          <cell r="J543">
            <v>22569.525000000001</v>
          </cell>
          <cell r="K543">
            <v>29.96</v>
          </cell>
          <cell r="L543">
            <v>52765.499999999993</v>
          </cell>
          <cell r="M543">
            <v>70.040000000000006</v>
          </cell>
        </row>
        <row r="544">
          <cell r="A544">
            <v>10</v>
          </cell>
          <cell r="B544" t="str">
            <v>911-B</v>
          </cell>
          <cell r="C544" t="str">
            <v>CORTE EN ROCA SUELTA</v>
          </cell>
          <cell r="D544" t="str">
            <v>M3.</v>
          </cell>
          <cell r="E544">
            <v>11793.26</v>
          </cell>
          <cell r="F544">
            <v>1817.26</v>
          </cell>
          <cell r="G544">
            <v>15.41</v>
          </cell>
          <cell r="H544">
            <v>0</v>
          </cell>
          <cell r="I544">
            <v>0</v>
          </cell>
          <cell r="J544">
            <v>1817.26</v>
          </cell>
          <cell r="K544">
            <v>15.41</v>
          </cell>
          <cell r="L544">
            <v>9976</v>
          </cell>
          <cell r="M544">
            <v>84.59</v>
          </cell>
        </row>
        <row r="545">
          <cell r="A545">
            <v>11</v>
          </cell>
          <cell r="B545" t="str">
            <v>911-C</v>
          </cell>
          <cell r="C545" t="str">
            <v>CORTE EN ROCA FIJA</v>
          </cell>
          <cell r="D545" t="str">
            <v>M3.</v>
          </cell>
          <cell r="E545">
            <v>17937.8</v>
          </cell>
          <cell r="F545">
            <v>13665.8</v>
          </cell>
          <cell r="G545">
            <v>76.180000000000007</v>
          </cell>
          <cell r="H545">
            <v>0</v>
          </cell>
          <cell r="I545">
            <v>0</v>
          </cell>
          <cell r="J545">
            <v>13665.8</v>
          </cell>
          <cell r="K545">
            <v>76.180000000000007</v>
          </cell>
          <cell r="L545">
            <v>4272</v>
          </cell>
          <cell r="M545">
            <v>23.82</v>
          </cell>
        </row>
        <row r="546">
          <cell r="A546">
            <v>12</v>
          </cell>
          <cell r="B546" t="str">
            <v>911-F</v>
          </cell>
          <cell r="C546" t="str">
            <v>PRESTAMO LATERAL</v>
          </cell>
          <cell r="D546" t="str">
            <v>M3.</v>
          </cell>
          <cell r="E546">
            <v>1340.25</v>
          </cell>
          <cell r="F546">
            <v>805</v>
          </cell>
          <cell r="G546">
            <v>60.06</v>
          </cell>
          <cell r="H546">
            <v>0</v>
          </cell>
          <cell r="I546">
            <v>0</v>
          </cell>
          <cell r="J546">
            <v>805</v>
          </cell>
          <cell r="K546">
            <v>60.06</v>
          </cell>
          <cell r="L546">
            <v>535.25</v>
          </cell>
          <cell r="M546">
            <v>39.94</v>
          </cell>
        </row>
        <row r="547">
          <cell r="A547">
            <v>13</v>
          </cell>
          <cell r="B547" t="str">
            <v>911-D</v>
          </cell>
          <cell r="C547" t="str">
            <v>PERFILADO Y COMPACTADO DE SUB - RASANTE</v>
          </cell>
          <cell r="D547" t="str">
            <v>M2.</v>
          </cell>
          <cell r="E547">
            <v>18563.5</v>
          </cell>
          <cell r="F547">
            <v>1000.4</v>
          </cell>
          <cell r="G547">
            <v>5.39</v>
          </cell>
          <cell r="H547">
            <v>4802</v>
          </cell>
          <cell r="I547">
            <v>25.87</v>
          </cell>
          <cell r="J547">
            <v>5802.4</v>
          </cell>
          <cell r="K547">
            <v>31.26</v>
          </cell>
          <cell r="L547">
            <v>12761.1</v>
          </cell>
          <cell r="M547">
            <v>68.739999999999995</v>
          </cell>
        </row>
        <row r="548">
          <cell r="A548">
            <v>14</v>
          </cell>
          <cell r="B548" t="str">
            <v>999-G</v>
          </cell>
          <cell r="C548" t="str">
            <v>ELIMINAC. DE DERRUMB. Y HUAYCOS MENORES</v>
          </cell>
          <cell r="D548" t="str">
            <v>M3.</v>
          </cell>
          <cell r="E548">
            <v>12927.51</v>
          </cell>
          <cell r="F548">
            <v>368.2</v>
          </cell>
          <cell r="G548">
            <v>2.85</v>
          </cell>
          <cell r="H548">
            <v>2898.01</v>
          </cell>
          <cell r="I548">
            <v>22.42</v>
          </cell>
          <cell r="J548">
            <v>3266.21</v>
          </cell>
          <cell r="K548">
            <v>25.27</v>
          </cell>
          <cell r="L548">
            <v>9661.2999999999993</v>
          </cell>
          <cell r="M548">
            <v>74.73</v>
          </cell>
        </row>
        <row r="549">
          <cell r="A549">
            <v>15</v>
          </cell>
          <cell r="F549"/>
        </row>
        <row r="550">
          <cell r="A550">
            <v>16</v>
          </cell>
          <cell r="C550" t="str">
            <v>OBRAS DE ARTE Y DRENAJE</v>
          </cell>
          <cell r="F550"/>
        </row>
        <row r="551">
          <cell r="A551">
            <v>17</v>
          </cell>
          <cell r="F551"/>
        </row>
        <row r="552">
          <cell r="A552">
            <v>18</v>
          </cell>
          <cell r="B552" t="str">
            <v>913-A</v>
          </cell>
          <cell r="C552" t="str">
            <v>CONSTRUCCION DE CUNETA SIN REVESTIR</v>
          </cell>
          <cell r="F552"/>
        </row>
        <row r="553">
          <cell r="A553">
            <v>19</v>
          </cell>
          <cell r="C553" t="str">
            <v>EN MATERIAL SUELTO</v>
          </cell>
          <cell r="D553" t="str">
            <v>M3.</v>
          </cell>
          <cell r="E553">
            <v>1337.6</v>
          </cell>
          <cell r="F553">
            <v>480.8</v>
          </cell>
          <cell r="G553">
            <v>35.94</v>
          </cell>
          <cell r="H553">
            <v>228</v>
          </cell>
          <cell r="I553">
            <v>17.05</v>
          </cell>
          <cell r="J553">
            <v>708.8</v>
          </cell>
          <cell r="K553">
            <v>52.99</v>
          </cell>
          <cell r="L553">
            <v>628.79999999999995</v>
          </cell>
          <cell r="M553">
            <v>47.01</v>
          </cell>
        </row>
        <row r="554">
          <cell r="A554">
            <v>20</v>
          </cell>
          <cell r="C554" t="str">
            <v>EN ROCA SUELTA</v>
          </cell>
          <cell r="D554" t="str">
            <v>M3.</v>
          </cell>
          <cell r="E554">
            <v>224</v>
          </cell>
          <cell r="F554">
            <v>75678.399999999994</v>
          </cell>
          <cell r="G554">
            <v>33785</v>
          </cell>
          <cell r="H554">
            <v>39.199999999999996</v>
          </cell>
          <cell r="I554">
            <v>17.5</v>
          </cell>
          <cell r="J554">
            <v>75717.599999999991</v>
          </cell>
          <cell r="K554">
            <v>33802.5</v>
          </cell>
          <cell r="L554">
            <v>-75493.599999999991</v>
          </cell>
          <cell r="M554">
            <v>-33702.5</v>
          </cell>
        </row>
        <row r="555">
          <cell r="A555">
            <v>21</v>
          </cell>
          <cell r="C555" t="str">
            <v>EN ROCA FIJA</v>
          </cell>
          <cell r="D555" t="str">
            <v>M3.</v>
          </cell>
          <cell r="E555">
            <v>171.6</v>
          </cell>
          <cell r="F555">
            <v>3959.8</v>
          </cell>
          <cell r="G555">
            <v>2307.58</v>
          </cell>
          <cell r="H555">
            <v>124.79999999999998</v>
          </cell>
          <cell r="I555">
            <v>72.73</v>
          </cell>
          <cell r="J555">
            <v>4084.6000000000004</v>
          </cell>
          <cell r="K555">
            <v>2380.3000000000002</v>
          </cell>
          <cell r="L555">
            <v>-3913.0000000000005</v>
          </cell>
          <cell r="M555">
            <v>-2280.3000000000002</v>
          </cell>
        </row>
        <row r="556">
          <cell r="A556">
            <v>22</v>
          </cell>
          <cell r="B556" t="str">
            <v>913-A</v>
          </cell>
          <cell r="C556" t="str">
            <v>CONSTR. DE CUNETA (PIEDRA EMBOQUILLADA)</v>
          </cell>
          <cell r="F556"/>
        </row>
        <row r="557">
          <cell r="A557">
            <v>23</v>
          </cell>
          <cell r="C557" t="str">
            <v>EXCAV. Y COMPACTACION</v>
          </cell>
          <cell r="D557" t="str">
            <v>M3.</v>
          </cell>
          <cell r="E557">
            <v>2000</v>
          </cell>
          <cell r="F557">
            <v>15200</v>
          </cell>
          <cell r="G557">
            <v>760</v>
          </cell>
          <cell r="H557">
            <v>0</v>
          </cell>
          <cell r="I557">
            <v>0</v>
          </cell>
          <cell r="J557">
            <v>15200</v>
          </cell>
          <cell r="K557">
            <v>760</v>
          </cell>
          <cell r="L557">
            <v>-13200</v>
          </cell>
          <cell r="M557">
            <v>-660</v>
          </cell>
        </row>
        <row r="558">
          <cell r="A558">
            <v>24</v>
          </cell>
          <cell r="C558" t="str">
            <v>ELIMINACION DE MATERIAL EXCEDENTE E INADEC.</v>
          </cell>
          <cell r="D558" t="str">
            <v>M3.</v>
          </cell>
          <cell r="E558">
            <v>2200</v>
          </cell>
          <cell r="F558">
            <v>15200</v>
          </cell>
          <cell r="G558">
            <v>690.91</v>
          </cell>
          <cell r="H558">
            <v>0</v>
          </cell>
          <cell r="I558">
            <v>0</v>
          </cell>
          <cell r="J558">
            <v>15200</v>
          </cell>
          <cell r="K558">
            <v>690.91</v>
          </cell>
          <cell r="L558">
            <v>-13000</v>
          </cell>
          <cell r="M558">
            <v>-590.91</v>
          </cell>
        </row>
        <row r="559">
          <cell r="A559">
            <v>25</v>
          </cell>
          <cell r="C559" t="str">
            <v>PIEDRA EMBOQUILLADA</v>
          </cell>
          <cell r="D559" t="str">
            <v>M3.</v>
          </cell>
          <cell r="E559">
            <v>880</v>
          </cell>
          <cell r="F559">
            <v>15340.8</v>
          </cell>
          <cell r="G559">
            <v>1743.27</v>
          </cell>
          <cell r="H559">
            <v>0</v>
          </cell>
          <cell r="I559">
            <v>0</v>
          </cell>
          <cell r="J559">
            <v>15340.8</v>
          </cell>
          <cell r="K559">
            <v>1743.27</v>
          </cell>
          <cell r="L559">
            <v>-14460.8</v>
          </cell>
          <cell r="M559">
            <v>-1643.27</v>
          </cell>
        </row>
        <row r="560">
          <cell r="A560">
            <v>26</v>
          </cell>
          <cell r="B560" t="str">
            <v>913-A</v>
          </cell>
          <cell r="C560" t="str">
            <v>CONSTR. DE CUNETA (CONCRETO ARMADO)</v>
          </cell>
          <cell r="F560"/>
        </row>
        <row r="561">
          <cell r="A561">
            <v>27</v>
          </cell>
          <cell r="C561" t="str">
            <v>EXCAV. Y COMPACTACION</v>
          </cell>
          <cell r="D561" t="str">
            <v>M3.</v>
          </cell>
          <cell r="E561">
            <v>500</v>
          </cell>
          <cell r="F561">
            <v>15600</v>
          </cell>
          <cell r="G561">
            <v>3120</v>
          </cell>
          <cell r="H561">
            <v>0</v>
          </cell>
          <cell r="I561">
            <v>0</v>
          </cell>
          <cell r="J561">
            <v>15600</v>
          </cell>
          <cell r="K561">
            <v>3120</v>
          </cell>
          <cell r="L561">
            <v>-15100</v>
          </cell>
          <cell r="M561">
            <v>-3020</v>
          </cell>
        </row>
        <row r="562">
          <cell r="A562">
            <v>28</v>
          </cell>
          <cell r="C562" t="str">
            <v>ELIMINACION DE MATERIAL EXCEDENTE E INADEC.</v>
          </cell>
          <cell r="D562" t="str">
            <v>M3.</v>
          </cell>
          <cell r="E562">
            <v>550</v>
          </cell>
          <cell r="F562">
            <v>15640</v>
          </cell>
          <cell r="G562">
            <v>2843.64</v>
          </cell>
          <cell r="H562">
            <v>0</v>
          </cell>
          <cell r="I562">
            <v>0</v>
          </cell>
          <cell r="J562">
            <v>15640</v>
          </cell>
          <cell r="K562">
            <v>2843.64</v>
          </cell>
          <cell r="L562">
            <v>-15090</v>
          </cell>
          <cell r="M562">
            <v>-2743.64</v>
          </cell>
        </row>
        <row r="563">
          <cell r="A563">
            <v>29</v>
          </cell>
          <cell r="C563" t="str">
            <v>ENCOFRADO Y DESENCOFRADO</v>
          </cell>
          <cell r="D563" t="str">
            <v>M2.</v>
          </cell>
          <cell r="E563">
            <v>400</v>
          </cell>
          <cell r="F563">
            <v>15440</v>
          </cell>
          <cell r="G563">
            <v>3860</v>
          </cell>
          <cell r="H563">
            <v>0</v>
          </cell>
          <cell r="I563">
            <v>0</v>
          </cell>
          <cell r="J563">
            <v>15440</v>
          </cell>
          <cell r="K563">
            <v>3860</v>
          </cell>
          <cell r="L563">
            <v>-15040</v>
          </cell>
          <cell r="M563">
            <v>-3760</v>
          </cell>
        </row>
        <row r="564">
          <cell r="A564">
            <v>30</v>
          </cell>
          <cell r="C564" t="str">
            <v>CONCRETO ARMADO F'c = 140 Kg/cm2</v>
          </cell>
          <cell r="D564" t="str">
            <v>M3.</v>
          </cell>
          <cell r="E564">
            <v>220</v>
          </cell>
          <cell r="F564">
            <v>15332</v>
          </cell>
          <cell r="G564">
            <v>6969.09</v>
          </cell>
          <cell r="H564">
            <v>0</v>
          </cell>
          <cell r="I564">
            <v>0</v>
          </cell>
          <cell r="J564">
            <v>15332</v>
          </cell>
          <cell r="K564">
            <v>6969.09</v>
          </cell>
          <cell r="L564">
            <v>-15112</v>
          </cell>
          <cell r="M564">
            <v>-6869.09</v>
          </cell>
        </row>
        <row r="565">
          <cell r="A565">
            <v>31</v>
          </cell>
          <cell r="B565" t="str">
            <v>913-B</v>
          </cell>
          <cell r="C565" t="str">
            <v>CONSTRUCCION DE ALCANTARILLAS</v>
          </cell>
          <cell r="F565"/>
        </row>
        <row r="566">
          <cell r="A566">
            <v>32</v>
          </cell>
          <cell r="C566" t="str">
            <v>EXCAV. Y COMPACTACION</v>
          </cell>
          <cell r="D566" t="str">
            <v>M3.</v>
          </cell>
          <cell r="E566">
            <v>61.2</v>
          </cell>
          <cell r="F566">
            <v>15261.2</v>
          </cell>
          <cell r="G566">
            <v>24936.6</v>
          </cell>
          <cell r="H566">
            <v>0</v>
          </cell>
          <cell r="I566">
            <v>0</v>
          </cell>
          <cell r="J566">
            <v>15261.2</v>
          </cell>
          <cell r="K566">
            <v>24936.6</v>
          </cell>
          <cell r="L566">
            <v>-15200</v>
          </cell>
          <cell r="M566">
            <v>-24836.6</v>
          </cell>
        </row>
        <row r="567">
          <cell r="A567">
            <v>33</v>
          </cell>
          <cell r="C567" t="str">
            <v>PIEDRA SELECCIONADA</v>
          </cell>
          <cell r="D567" t="str">
            <v>M3.</v>
          </cell>
          <cell r="E567">
            <v>22.95</v>
          </cell>
          <cell r="F567">
            <v>15222.949999999999</v>
          </cell>
          <cell r="G567">
            <v>66330.94</v>
          </cell>
          <cell r="H567">
            <v>0</v>
          </cell>
          <cell r="I567">
            <v>0</v>
          </cell>
          <cell r="J567">
            <v>15222.949999999999</v>
          </cell>
          <cell r="K567">
            <v>66330.94</v>
          </cell>
          <cell r="L567">
            <v>-15199.999999999998</v>
          </cell>
          <cell r="M567">
            <v>-66230.94</v>
          </cell>
        </row>
        <row r="568">
          <cell r="A568">
            <v>34</v>
          </cell>
          <cell r="C568" t="str">
            <v>COLOCACION Y ACOMODO</v>
          </cell>
          <cell r="D568" t="str">
            <v>M3.</v>
          </cell>
          <cell r="E568">
            <v>22.95</v>
          </cell>
          <cell r="F568">
            <v>15222.949999999999</v>
          </cell>
          <cell r="G568">
            <v>66330.94</v>
          </cell>
          <cell r="H568">
            <v>0</v>
          </cell>
          <cell r="I568">
            <v>0</v>
          </cell>
          <cell r="J568">
            <v>15222.949999999999</v>
          </cell>
          <cell r="K568">
            <v>66330.94</v>
          </cell>
          <cell r="L568">
            <v>-15199.999999999998</v>
          </cell>
          <cell r="M568">
            <v>-66230.94</v>
          </cell>
        </row>
        <row r="569">
          <cell r="A569">
            <v>35</v>
          </cell>
          <cell r="C569" t="str">
            <v>ENCOFRADO Y DESENCOFRADO</v>
          </cell>
          <cell r="D569" t="str">
            <v>M2.</v>
          </cell>
          <cell r="E569">
            <v>17.95</v>
          </cell>
          <cell r="F569">
            <v>15217.949999999999</v>
          </cell>
          <cell r="G569">
            <v>84779.67</v>
          </cell>
          <cell r="H569">
            <v>0</v>
          </cell>
          <cell r="I569">
            <v>0</v>
          </cell>
          <cell r="J569">
            <v>15217.949999999999</v>
          </cell>
          <cell r="K569">
            <v>84779.67</v>
          </cell>
          <cell r="L569">
            <v>-15199.999999999998</v>
          </cell>
          <cell r="M569">
            <v>-84679.67</v>
          </cell>
        </row>
        <row r="570">
          <cell r="A570">
            <v>36</v>
          </cell>
          <cell r="C570" t="str">
            <v>CONCRETO ARMADO F'c = 175 Kg/cm2</v>
          </cell>
          <cell r="D570" t="str">
            <v>M3.</v>
          </cell>
          <cell r="E570">
            <v>12.75</v>
          </cell>
          <cell r="F570">
            <v>15212.750000000002</v>
          </cell>
          <cell r="G570">
            <v>119315.69</v>
          </cell>
          <cell r="H570">
            <v>0</v>
          </cell>
          <cell r="I570">
            <v>0</v>
          </cell>
          <cell r="J570">
            <v>15212.750000000002</v>
          </cell>
          <cell r="K570">
            <v>119315.69</v>
          </cell>
          <cell r="L570">
            <v>-15200.000000000002</v>
          </cell>
          <cell r="M570">
            <v>-119215.69</v>
          </cell>
        </row>
        <row r="571">
          <cell r="A571">
            <v>37</v>
          </cell>
          <cell r="C571" t="str">
            <v>RELLENO PARA ALCANTARILLAS</v>
          </cell>
          <cell r="D571" t="str">
            <v>M3.</v>
          </cell>
          <cell r="E571">
            <v>10.199999999999999</v>
          </cell>
          <cell r="F571">
            <v>15210.199999999999</v>
          </cell>
          <cell r="G571">
            <v>149119.60999999999</v>
          </cell>
          <cell r="H571">
            <v>0</v>
          </cell>
          <cell r="I571">
            <v>0</v>
          </cell>
          <cell r="J571">
            <v>15210.199999999999</v>
          </cell>
          <cell r="K571">
            <v>149119.60999999999</v>
          </cell>
          <cell r="L571">
            <v>-15199.999999999998</v>
          </cell>
          <cell r="M571">
            <v>-149019.60999999999</v>
          </cell>
        </row>
        <row r="572">
          <cell r="A572">
            <v>38</v>
          </cell>
          <cell r="B572" t="str">
            <v>915-A</v>
          </cell>
          <cell r="C572" t="str">
            <v>CONSTRUCCION DE MUROS SECOS</v>
          </cell>
          <cell r="F572"/>
        </row>
        <row r="573">
          <cell r="A573">
            <v>39</v>
          </cell>
          <cell r="C573" t="str">
            <v>EXCAV. Y COMPACTACION</v>
          </cell>
          <cell r="D573" t="str">
            <v>M3.</v>
          </cell>
          <cell r="E573">
            <v>107.89</v>
          </cell>
          <cell r="F573">
            <v>15238.89</v>
          </cell>
          <cell r="G573">
            <v>14124.47</v>
          </cell>
          <cell r="H573">
            <v>69</v>
          </cell>
          <cell r="I573">
            <v>63.95</v>
          </cell>
          <cell r="J573">
            <v>15307.89</v>
          </cell>
          <cell r="K573">
            <v>14188.42</v>
          </cell>
          <cell r="L573">
            <v>-15200</v>
          </cell>
          <cell r="M573">
            <v>-14088.42</v>
          </cell>
        </row>
        <row r="574">
          <cell r="A574">
            <v>40</v>
          </cell>
          <cell r="C574" t="str">
            <v>PIEDRA SELECCIONADA</v>
          </cell>
          <cell r="D574" t="str">
            <v>M3.</v>
          </cell>
          <cell r="E574">
            <v>311.48</v>
          </cell>
          <cell r="F574">
            <v>15311.28</v>
          </cell>
          <cell r="G574">
            <v>4915.6499999999996</v>
          </cell>
          <cell r="H574">
            <v>200.2</v>
          </cell>
          <cell r="I574">
            <v>64.27</v>
          </cell>
          <cell r="J574">
            <v>15511.480000000001</v>
          </cell>
          <cell r="K574">
            <v>4979.93</v>
          </cell>
          <cell r="L574">
            <v>-15200.000000000002</v>
          </cell>
          <cell r="M574">
            <v>-4879.93</v>
          </cell>
        </row>
        <row r="575">
          <cell r="A575">
            <v>41</v>
          </cell>
          <cell r="C575" t="str">
            <v>COLOCACION Y ACOMODO</v>
          </cell>
          <cell r="D575" t="str">
            <v>M3.</v>
          </cell>
          <cell r="E575">
            <v>311.48</v>
          </cell>
          <cell r="F575">
            <v>15311.28</v>
          </cell>
          <cell r="G575">
            <v>4915.6499999999996</v>
          </cell>
          <cell r="H575">
            <v>200.2</v>
          </cell>
          <cell r="I575">
            <v>64.27</v>
          </cell>
          <cell r="J575">
            <v>15511.480000000001</v>
          </cell>
          <cell r="K575">
            <v>4979.93</v>
          </cell>
          <cell r="L575">
            <v>-15200.000000000002</v>
          </cell>
          <cell r="M575">
            <v>-4879.93</v>
          </cell>
        </row>
        <row r="576">
          <cell r="A576">
            <v>42</v>
          </cell>
          <cell r="B576" t="str">
            <v>915-D</v>
          </cell>
          <cell r="C576" t="str">
            <v>CONSTRUCCION DE BADEN</v>
          </cell>
          <cell r="F576"/>
        </row>
        <row r="577">
          <cell r="A577">
            <v>43</v>
          </cell>
          <cell r="C577" t="str">
            <v>EXCAV. Y COMPACTACION</v>
          </cell>
          <cell r="D577" t="str">
            <v>M3.</v>
          </cell>
          <cell r="E577">
            <v>48.3</v>
          </cell>
          <cell r="F577">
            <v>15248.3</v>
          </cell>
          <cell r="G577">
            <v>31569.98</v>
          </cell>
          <cell r="H577">
            <v>0</v>
          </cell>
          <cell r="I577">
            <v>0</v>
          </cell>
          <cell r="J577">
            <v>15248.3</v>
          </cell>
          <cell r="K577">
            <v>31569.98</v>
          </cell>
          <cell r="L577">
            <v>-15200</v>
          </cell>
          <cell r="M577">
            <v>-31469.98</v>
          </cell>
        </row>
        <row r="578">
          <cell r="A578">
            <v>44</v>
          </cell>
          <cell r="C578" t="str">
            <v>ENCOFRADO Y DESENCOFRADO</v>
          </cell>
          <cell r="D578" t="str">
            <v>M2.</v>
          </cell>
          <cell r="E578">
            <v>19</v>
          </cell>
          <cell r="F578">
            <v>15219</v>
          </cell>
          <cell r="G578">
            <v>80100</v>
          </cell>
          <cell r="H578">
            <v>0</v>
          </cell>
          <cell r="I578">
            <v>0</v>
          </cell>
          <cell r="J578">
            <v>15219</v>
          </cell>
          <cell r="K578">
            <v>80100</v>
          </cell>
          <cell r="L578">
            <v>-15200</v>
          </cell>
          <cell r="M578">
            <v>-80000</v>
          </cell>
        </row>
        <row r="579">
          <cell r="A579">
            <v>45</v>
          </cell>
          <cell r="C579" t="str">
            <v>VACIADO DE CONCRETO</v>
          </cell>
          <cell r="D579" t="str">
            <v>M3.</v>
          </cell>
          <cell r="E579">
            <v>11.67</v>
          </cell>
          <cell r="F579">
            <v>15211.67</v>
          </cell>
          <cell r="G579">
            <v>130348.5</v>
          </cell>
          <cell r="H579">
            <v>0</v>
          </cell>
          <cell r="I579">
            <v>0</v>
          </cell>
          <cell r="J579">
            <v>15211.67</v>
          </cell>
          <cell r="K579">
            <v>130348.5</v>
          </cell>
          <cell r="L579">
            <v>-15200</v>
          </cell>
          <cell r="M579">
            <v>-130248.5</v>
          </cell>
        </row>
        <row r="580">
          <cell r="A580">
            <v>46</v>
          </cell>
          <cell r="C580" t="str">
            <v>COLOCACION DE PIEDRA EMBOQUILLADA</v>
          </cell>
          <cell r="D580" t="str">
            <v>M3.</v>
          </cell>
          <cell r="E580">
            <v>21.98</v>
          </cell>
          <cell r="F580">
            <v>15221.98</v>
          </cell>
          <cell r="G580">
            <v>69253.78</v>
          </cell>
          <cell r="H580">
            <v>0</v>
          </cell>
          <cell r="I580">
            <v>0</v>
          </cell>
          <cell r="J580">
            <v>15221.98</v>
          </cell>
          <cell r="K580">
            <v>69253.78</v>
          </cell>
          <cell r="L580">
            <v>-15200</v>
          </cell>
          <cell r="M580">
            <v>-69153.78</v>
          </cell>
        </row>
        <row r="581">
          <cell r="A581">
            <v>47</v>
          </cell>
          <cell r="F581"/>
        </row>
      </sheetData>
      <sheetData sheetId="1" refreshError="1">
        <row r="12">
          <cell r="A12">
            <v>1</v>
          </cell>
          <cell r="H12"/>
          <cell r="I12"/>
          <cell r="J12"/>
          <cell r="K12"/>
          <cell r="L12"/>
          <cell r="M12"/>
          <cell r="N12"/>
          <cell r="O12"/>
        </row>
        <row r="13">
          <cell r="A13">
            <v>2</v>
          </cell>
          <cell r="B13">
            <v>911</v>
          </cell>
          <cell r="C13" t="str">
            <v>DE CALZADA</v>
          </cell>
          <cell r="H13"/>
          <cell r="I13"/>
          <cell r="J13"/>
          <cell r="K13"/>
          <cell r="L13"/>
          <cell r="M13"/>
          <cell r="N13"/>
          <cell r="O13"/>
        </row>
        <row r="14">
          <cell r="A14">
            <v>3</v>
          </cell>
          <cell r="H14"/>
          <cell r="I14"/>
          <cell r="J14"/>
          <cell r="K14"/>
          <cell r="L14"/>
          <cell r="M14"/>
          <cell r="N14"/>
          <cell r="O14"/>
        </row>
        <row r="15">
          <cell r="A15">
            <v>4</v>
          </cell>
          <cell r="B15" t="str">
            <v>911-A</v>
          </cell>
          <cell r="C15" t="str">
            <v>CORTE EN MATERIAL SUELTO</v>
          </cell>
          <cell r="D15" t="str">
            <v>M3.</v>
          </cell>
          <cell r="E15">
            <v>69336.960000000006</v>
          </cell>
          <cell r="F15">
            <v>1.2</v>
          </cell>
          <cell r="G15">
            <v>83204.350000000006</v>
          </cell>
          <cell r="H15">
            <v>0</v>
          </cell>
          <cell r="I15">
            <v>0</v>
          </cell>
          <cell r="J15">
            <v>0</v>
          </cell>
          <cell r="K15">
            <v>1591</v>
          </cell>
          <cell r="L15">
            <v>1909.2</v>
          </cell>
          <cell r="M15">
            <v>2.29</v>
          </cell>
          <cell r="N15">
            <v>1591</v>
          </cell>
          <cell r="O15">
            <v>1909.2</v>
          </cell>
        </row>
        <row r="16">
          <cell r="A16">
            <v>5</v>
          </cell>
          <cell r="B16" t="str">
            <v>911-B</v>
          </cell>
          <cell r="C16" t="str">
            <v>CORTE EN ROCA SUELTA</v>
          </cell>
          <cell r="D16" t="str">
            <v>M3.</v>
          </cell>
          <cell r="E16">
            <v>63426.5</v>
          </cell>
          <cell r="F16">
            <v>5.43</v>
          </cell>
          <cell r="G16">
            <v>344405.9</v>
          </cell>
          <cell r="H16">
            <v>0</v>
          </cell>
          <cell r="I16">
            <v>0</v>
          </cell>
          <cell r="J16">
            <v>0</v>
          </cell>
          <cell r="K16">
            <v>0</v>
          </cell>
          <cell r="L16">
            <v>0</v>
          </cell>
          <cell r="M16">
            <v>0</v>
          </cell>
          <cell r="N16">
            <v>0</v>
          </cell>
          <cell r="O16">
            <v>0</v>
          </cell>
        </row>
        <row r="17">
          <cell r="A17">
            <v>6</v>
          </cell>
          <cell r="B17" t="str">
            <v>911-C</v>
          </cell>
          <cell r="C17" t="str">
            <v>CORTE EN ROCA FIJA</v>
          </cell>
          <cell r="D17" t="str">
            <v>M3.</v>
          </cell>
          <cell r="E17">
            <v>8401.33</v>
          </cell>
          <cell r="F17">
            <v>9.66</v>
          </cell>
          <cell r="G17">
            <v>81156.850000000006</v>
          </cell>
          <cell r="H17">
            <v>0</v>
          </cell>
          <cell r="I17">
            <v>0</v>
          </cell>
          <cell r="J17">
            <v>0</v>
          </cell>
          <cell r="K17">
            <v>0</v>
          </cell>
          <cell r="L17">
            <v>0</v>
          </cell>
          <cell r="M17">
            <v>0</v>
          </cell>
          <cell r="N17">
            <v>0</v>
          </cell>
          <cell r="O17">
            <v>0</v>
          </cell>
        </row>
        <row r="18">
          <cell r="A18">
            <v>7</v>
          </cell>
          <cell r="B18" t="str">
            <v>911-D</v>
          </cell>
          <cell r="C18" t="str">
            <v>PERFILADO EN ZONA DE CORTE</v>
          </cell>
          <cell r="D18" t="str">
            <v>M2.</v>
          </cell>
          <cell r="E18">
            <v>40137.949999999997</v>
          </cell>
          <cell r="F18">
            <v>0.23</v>
          </cell>
          <cell r="G18">
            <v>9231.73</v>
          </cell>
          <cell r="H18">
            <v>0</v>
          </cell>
          <cell r="I18">
            <v>0</v>
          </cell>
          <cell r="J18">
            <v>0</v>
          </cell>
          <cell r="K18">
            <v>0</v>
          </cell>
          <cell r="L18">
            <v>0</v>
          </cell>
          <cell r="M18">
            <v>0</v>
          </cell>
          <cell r="N18">
            <v>0</v>
          </cell>
          <cell r="O18">
            <v>0</v>
          </cell>
        </row>
        <row r="19">
          <cell r="A19">
            <v>8</v>
          </cell>
          <cell r="B19" t="str">
            <v>911-D</v>
          </cell>
          <cell r="C19" t="str">
            <v>RELLENO PRESTAMOLATERAL</v>
          </cell>
          <cell r="D19" t="str">
            <v>M3.</v>
          </cell>
          <cell r="E19">
            <v>9340.19</v>
          </cell>
          <cell r="F19">
            <v>1.1000000000000001</v>
          </cell>
          <cell r="G19">
            <v>10274.209999999999</v>
          </cell>
          <cell r="H19">
            <v>0</v>
          </cell>
          <cell r="I19">
            <v>0</v>
          </cell>
          <cell r="J19">
            <v>0</v>
          </cell>
          <cell r="K19">
            <v>0</v>
          </cell>
          <cell r="L19">
            <v>0</v>
          </cell>
          <cell r="M19">
            <v>0</v>
          </cell>
          <cell r="N19">
            <v>0</v>
          </cell>
          <cell r="O19">
            <v>0</v>
          </cell>
        </row>
        <row r="20">
          <cell r="A20">
            <v>9</v>
          </cell>
          <cell r="H20"/>
          <cell r="I20"/>
          <cell r="J20"/>
          <cell r="K20"/>
          <cell r="L20"/>
          <cell r="M20"/>
          <cell r="N20"/>
          <cell r="O20"/>
        </row>
        <row r="21">
          <cell r="A21">
            <v>10</v>
          </cell>
          <cell r="B21">
            <v>913</v>
          </cell>
          <cell r="C21" t="str">
            <v>DE DRENAJE</v>
          </cell>
          <cell r="H21"/>
          <cell r="I21"/>
          <cell r="J21"/>
          <cell r="K21"/>
          <cell r="L21"/>
          <cell r="M21"/>
          <cell r="N21"/>
          <cell r="O21"/>
        </row>
        <row r="22">
          <cell r="A22">
            <v>11</v>
          </cell>
          <cell r="H22"/>
          <cell r="I22"/>
          <cell r="J22"/>
          <cell r="K22"/>
          <cell r="L22"/>
          <cell r="M22"/>
          <cell r="N22"/>
          <cell r="O22"/>
        </row>
        <row r="23">
          <cell r="A23">
            <v>12</v>
          </cell>
          <cell r="B23" t="str">
            <v>913-A</v>
          </cell>
          <cell r="C23" t="str">
            <v>CONTRUCCION DE CUNETA (SIN REVESTIR)</v>
          </cell>
          <cell r="H23"/>
          <cell r="I23"/>
          <cell r="J23"/>
          <cell r="K23"/>
          <cell r="L23"/>
          <cell r="M23"/>
          <cell r="N23"/>
          <cell r="O23"/>
        </row>
        <row r="24">
          <cell r="A24">
            <v>13</v>
          </cell>
          <cell r="C24" t="str">
            <v>EN MATERIAL SUELTO</v>
          </cell>
          <cell r="D24" t="str">
            <v>M3.</v>
          </cell>
          <cell r="E24">
            <v>3482.7</v>
          </cell>
          <cell r="F24">
            <v>15.82</v>
          </cell>
          <cell r="G24">
            <v>55096.31</v>
          </cell>
          <cell r="H24">
            <v>0</v>
          </cell>
          <cell r="I24">
            <v>0</v>
          </cell>
          <cell r="J24">
            <v>0</v>
          </cell>
          <cell r="K24">
            <v>197.6</v>
          </cell>
          <cell r="L24">
            <v>3126.03</v>
          </cell>
          <cell r="M24">
            <v>5.67</v>
          </cell>
          <cell r="N24">
            <v>197.6</v>
          </cell>
          <cell r="O24">
            <v>3126.03</v>
          </cell>
        </row>
        <row r="25">
          <cell r="A25">
            <v>14</v>
          </cell>
          <cell r="C25" t="str">
            <v>EN ROCA SUELTA</v>
          </cell>
          <cell r="D25" t="str">
            <v>M3.</v>
          </cell>
          <cell r="E25">
            <v>1353.8</v>
          </cell>
          <cell r="F25">
            <v>18.32</v>
          </cell>
          <cell r="G25">
            <v>24801.62</v>
          </cell>
          <cell r="H25">
            <v>0</v>
          </cell>
          <cell r="I25">
            <v>0</v>
          </cell>
          <cell r="J25">
            <v>0</v>
          </cell>
          <cell r="K25">
            <v>0</v>
          </cell>
          <cell r="L25">
            <v>0</v>
          </cell>
          <cell r="M25">
            <v>0</v>
          </cell>
          <cell r="N25">
            <v>0</v>
          </cell>
          <cell r="O25">
            <v>0</v>
          </cell>
        </row>
        <row r="26">
          <cell r="A26">
            <v>15</v>
          </cell>
          <cell r="C26" t="str">
            <v>EN ROCA FIJA</v>
          </cell>
          <cell r="D26" t="str">
            <v>M3.</v>
          </cell>
          <cell r="E26">
            <v>184.6</v>
          </cell>
          <cell r="F26">
            <v>22.13</v>
          </cell>
          <cell r="G26">
            <v>4085.2</v>
          </cell>
          <cell r="H26">
            <v>0</v>
          </cell>
          <cell r="I26">
            <v>0</v>
          </cell>
          <cell r="J26">
            <v>0</v>
          </cell>
          <cell r="K26">
            <v>0</v>
          </cell>
          <cell r="L26">
            <v>0</v>
          </cell>
          <cell r="M26">
            <v>0</v>
          </cell>
          <cell r="N26">
            <v>0</v>
          </cell>
          <cell r="O26">
            <v>0</v>
          </cell>
        </row>
        <row r="27">
          <cell r="A27">
            <v>16</v>
          </cell>
          <cell r="H27"/>
          <cell r="I27"/>
          <cell r="J27"/>
          <cell r="K27"/>
          <cell r="L27"/>
          <cell r="M27"/>
          <cell r="N27"/>
          <cell r="O27"/>
        </row>
        <row r="28">
          <cell r="A28">
            <v>17</v>
          </cell>
          <cell r="B28">
            <v>999</v>
          </cell>
          <cell r="C28" t="str">
            <v xml:space="preserve">OTROS TRABAJOS </v>
          </cell>
          <cell r="H28"/>
          <cell r="I28"/>
          <cell r="J28"/>
          <cell r="K28"/>
          <cell r="L28"/>
          <cell r="M28"/>
          <cell r="N28"/>
          <cell r="O28"/>
        </row>
        <row r="29">
          <cell r="A29">
            <v>18</v>
          </cell>
          <cell r="H29"/>
          <cell r="I29"/>
          <cell r="J29"/>
          <cell r="K29"/>
          <cell r="L29"/>
          <cell r="M29"/>
          <cell r="N29"/>
          <cell r="O29"/>
        </row>
        <row r="30">
          <cell r="A30">
            <v>19</v>
          </cell>
          <cell r="B30" t="str">
            <v>999-Ñ</v>
          </cell>
          <cell r="C30" t="str">
            <v>TRAZO Y REPLANTEO</v>
          </cell>
          <cell r="D30" t="str">
            <v>KM</v>
          </cell>
          <cell r="E30">
            <v>12.9</v>
          </cell>
          <cell r="F30">
            <v>505.02</v>
          </cell>
          <cell r="G30">
            <v>6514.76</v>
          </cell>
          <cell r="H30">
            <v>0</v>
          </cell>
          <cell r="I30">
            <v>0</v>
          </cell>
          <cell r="J30">
            <v>0</v>
          </cell>
          <cell r="K30">
            <v>0.5</v>
          </cell>
          <cell r="L30">
            <v>252.51</v>
          </cell>
          <cell r="M30">
            <v>3.88</v>
          </cell>
          <cell r="N30">
            <v>0.5</v>
          </cell>
          <cell r="O30">
            <v>252.51</v>
          </cell>
        </row>
        <row r="31">
          <cell r="A31">
            <v>20</v>
          </cell>
          <cell r="B31" t="str">
            <v>999-H</v>
          </cell>
          <cell r="C31" t="str">
            <v>ROCE Y LIMPIEZA</v>
          </cell>
          <cell r="D31" t="str">
            <v>M2.</v>
          </cell>
          <cell r="E31">
            <v>145440</v>
          </cell>
          <cell r="F31">
            <v>0.31</v>
          </cell>
          <cell r="G31">
            <v>45086.400000000001</v>
          </cell>
          <cell r="H31">
            <v>0</v>
          </cell>
          <cell r="I31">
            <v>0</v>
          </cell>
          <cell r="J31">
            <v>0</v>
          </cell>
          <cell r="K31">
            <v>2720</v>
          </cell>
          <cell r="L31">
            <v>843.2</v>
          </cell>
          <cell r="M31">
            <v>1.87</v>
          </cell>
          <cell r="N31">
            <v>2720</v>
          </cell>
          <cell r="O31">
            <v>843.2</v>
          </cell>
        </row>
        <row r="32">
          <cell r="A32">
            <v>21</v>
          </cell>
          <cell r="B32" t="str">
            <v>999-G</v>
          </cell>
          <cell r="C32" t="str">
            <v>LIMPIEZA DE DERRUMBES Y HUAYCOS MEN,</v>
          </cell>
          <cell r="D32" t="str">
            <v>M3.</v>
          </cell>
          <cell r="E32">
            <v>3913</v>
          </cell>
          <cell r="F32">
            <v>1.29</v>
          </cell>
          <cell r="G32">
            <v>5047.7700000000004</v>
          </cell>
          <cell r="H32">
            <v>0</v>
          </cell>
          <cell r="I32">
            <v>0</v>
          </cell>
          <cell r="J32">
            <v>0</v>
          </cell>
          <cell r="K32">
            <v>650</v>
          </cell>
          <cell r="L32">
            <v>838.5</v>
          </cell>
          <cell r="M32">
            <v>16.61</v>
          </cell>
          <cell r="N32">
            <v>650</v>
          </cell>
          <cell r="O32">
            <v>838.5</v>
          </cell>
        </row>
        <row r="33">
          <cell r="A33">
            <v>22</v>
          </cell>
          <cell r="B33" t="str">
            <v>999-I</v>
          </cell>
          <cell r="C33" t="str">
            <v>LIMPIEZA DE CUNETAS</v>
          </cell>
          <cell r="D33" t="str">
            <v>ML.</v>
          </cell>
          <cell r="E33">
            <v>17500</v>
          </cell>
          <cell r="F33">
            <v>0.6</v>
          </cell>
          <cell r="G33">
            <v>10500</v>
          </cell>
          <cell r="H33">
            <v>0</v>
          </cell>
          <cell r="I33">
            <v>0</v>
          </cell>
          <cell r="J33">
            <v>0</v>
          </cell>
          <cell r="K33">
            <v>0</v>
          </cell>
          <cell r="L33">
            <v>0</v>
          </cell>
          <cell r="M33">
            <v>0</v>
          </cell>
          <cell r="N33">
            <v>0</v>
          </cell>
          <cell r="O33">
            <v>0</v>
          </cell>
        </row>
        <row r="34">
          <cell r="A34">
            <v>47</v>
          </cell>
          <cell r="H34"/>
          <cell r="I34"/>
          <cell r="J34"/>
          <cell r="K34"/>
          <cell r="L34"/>
          <cell r="M34"/>
          <cell r="N34"/>
          <cell r="O34"/>
        </row>
        <row r="35">
          <cell r="A35">
            <v>48</v>
          </cell>
        </row>
        <row r="36">
          <cell r="A36">
            <v>49</v>
          </cell>
          <cell r="C36" t="str">
            <v>COSTO DIRECTO</v>
          </cell>
          <cell r="G36">
            <v>679405.09999999986</v>
          </cell>
          <cell r="I36">
            <v>0</v>
          </cell>
          <cell r="J36">
            <v>0</v>
          </cell>
          <cell r="L36">
            <v>6969.4400000000005</v>
          </cell>
          <cell r="M36">
            <v>1.03</v>
          </cell>
          <cell r="O36">
            <v>6969.4400000000005</v>
          </cell>
        </row>
        <row r="37">
          <cell r="A37">
            <v>50</v>
          </cell>
          <cell r="C37" t="str">
            <v>COSTO INDIRECTO</v>
          </cell>
          <cell r="E37">
            <v>0.23637576499999999</v>
          </cell>
          <cell r="G37">
            <v>160594.9</v>
          </cell>
          <cell r="I37">
            <v>0</v>
          </cell>
          <cell r="J37">
            <v>0</v>
          </cell>
          <cell r="L37">
            <v>1647.41</v>
          </cell>
          <cell r="M37">
            <v>1.03</v>
          </cell>
          <cell r="O37">
            <v>1647.41</v>
          </cell>
        </row>
        <row r="38">
          <cell r="A38">
            <v>51</v>
          </cell>
        </row>
        <row r="39">
          <cell r="A39">
            <v>52</v>
          </cell>
          <cell r="C39" t="str">
            <v>TOTAL</v>
          </cell>
          <cell r="G39">
            <v>839999.99999999988</v>
          </cell>
          <cell r="I39">
            <v>0</v>
          </cell>
          <cell r="J39">
            <v>0</v>
          </cell>
          <cell r="L39">
            <v>8616.85</v>
          </cell>
          <cell r="M39">
            <v>1.03</v>
          </cell>
          <cell r="O39">
            <v>8616.85</v>
          </cell>
        </row>
        <row r="40">
          <cell r="A40">
            <v>53</v>
          </cell>
        </row>
        <row r="54">
          <cell r="A54">
            <v>1</v>
          </cell>
          <cell r="H54"/>
          <cell r="I54"/>
          <cell r="J54"/>
          <cell r="K54"/>
          <cell r="L54"/>
          <cell r="M54"/>
          <cell r="N54"/>
          <cell r="O54"/>
        </row>
        <row r="55">
          <cell r="A55">
            <v>2</v>
          </cell>
          <cell r="B55">
            <v>911</v>
          </cell>
          <cell r="C55" t="str">
            <v>DE CALZADA</v>
          </cell>
          <cell r="H55"/>
          <cell r="I55"/>
          <cell r="J55"/>
          <cell r="K55"/>
          <cell r="L55"/>
          <cell r="M55"/>
          <cell r="N55"/>
          <cell r="O55"/>
        </row>
        <row r="56">
          <cell r="A56">
            <v>3</v>
          </cell>
          <cell r="H56"/>
          <cell r="I56"/>
          <cell r="J56"/>
          <cell r="K56"/>
          <cell r="L56"/>
          <cell r="M56"/>
          <cell r="N56"/>
          <cell r="O56"/>
        </row>
        <row r="57">
          <cell r="A57">
            <v>4</v>
          </cell>
          <cell r="B57" t="str">
            <v>911-A</v>
          </cell>
          <cell r="C57" t="str">
            <v>CORTE EN MATERIAL SUELTO</v>
          </cell>
          <cell r="D57" t="str">
            <v>M3.</v>
          </cell>
          <cell r="E57">
            <v>69336.960000000006</v>
          </cell>
          <cell r="F57">
            <v>1.2</v>
          </cell>
          <cell r="G57">
            <v>83204.350000000006</v>
          </cell>
          <cell r="H57">
            <v>1591</v>
          </cell>
          <cell r="I57">
            <v>1909.2</v>
          </cell>
          <cell r="J57">
            <v>2.29</v>
          </cell>
          <cell r="K57">
            <v>2881.58</v>
          </cell>
          <cell r="L57">
            <v>3457.9000000000005</v>
          </cell>
          <cell r="M57">
            <v>4.16</v>
          </cell>
          <cell r="N57">
            <v>4472.58</v>
          </cell>
          <cell r="O57">
            <v>5367.1</v>
          </cell>
        </row>
        <row r="58">
          <cell r="A58">
            <v>5</v>
          </cell>
          <cell r="B58" t="str">
            <v>911-B</v>
          </cell>
          <cell r="C58" t="str">
            <v>CORTE EN ROCA SUELTA</v>
          </cell>
          <cell r="D58" t="str">
            <v>M3.</v>
          </cell>
          <cell r="E58">
            <v>63426.5</v>
          </cell>
          <cell r="F58">
            <v>5.43</v>
          </cell>
          <cell r="G58">
            <v>344405.9</v>
          </cell>
          <cell r="H58">
            <v>0</v>
          </cell>
          <cell r="I58">
            <v>0</v>
          </cell>
          <cell r="J58">
            <v>0</v>
          </cell>
          <cell r="K58">
            <v>2184.8000000000002</v>
          </cell>
          <cell r="L58">
            <v>11863.46</v>
          </cell>
          <cell r="M58">
            <v>3.44</v>
          </cell>
          <cell r="N58">
            <v>2184.8000000000002</v>
          </cell>
          <cell r="O58">
            <v>11863.46</v>
          </cell>
        </row>
        <row r="59">
          <cell r="A59">
            <v>6</v>
          </cell>
          <cell r="B59" t="str">
            <v>911-C</v>
          </cell>
          <cell r="C59" t="str">
            <v>CORTE EN ROCA FIJA</v>
          </cell>
          <cell r="D59" t="str">
            <v>M3.</v>
          </cell>
          <cell r="E59">
            <v>8401.33</v>
          </cell>
          <cell r="F59">
            <v>9.66</v>
          </cell>
          <cell r="G59">
            <v>81156.850000000006</v>
          </cell>
          <cell r="H59">
            <v>0</v>
          </cell>
          <cell r="I59">
            <v>0</v>
          </cell>
          <cell r="J59">
            <v>0</v>
          </cell>
          <cell r="K59">
            <v>0</v>
          </cell>
          <cell r="L59">
            <v>0</v>
          </cell>
          <cell r="M59">
            <v>0</v>
          </cell>
          <cell r="N59">
            <v>0</v>
          </cell>
          <cell r="O59">
            <v>0</v>
          </cell>
        </row>
        <row r="60">
          <cell r="A60">
            <v>7</v>
          </cell>
          <cell r="B60" t="str">
            <v>911-D</v>
          </cell>
          <cell r="C60" t="str">
            <v>PERFILADO EN ZONA DE CORTE</v>
          </cell>
          <cell r="D60" t="str">
            <v>M2.</v>
          </cell>
          <cell r="E60">
            <v>40137.949999999997</v>
          </cell>
          <cell r="F60">
            <v>0.23</v>
          </cell>
          <cell r="G60">
            <v>9231.73</v>
          </cell>
          <cell r="H60">
            <v>0</v>
          </cell>
          <cell r="I60">
            <v>0</v>
          </cell>
          <cell r="J60">
            <v>0</v>
          </cell>
          <cell r="K60">
            <v>0</v>
          </cell>
          <cell r="L60">
            <v>0</v>
          </cell>
          <cell r="M60">
            <v>0</v>
          </cell>
          <cell r="N60">
            <v>0</v>
          </cell>
          <cell r="O60">
            <v>0</v>
          </cell>
        </row>
        <row r="61">
          <cell r="A61">
            <v>8</v>
          </cell>
          <cell r="B61" t="str">
            <v>911-D</v>
          </cell>
          <cell r="C61" t="str">
            <v>RELLENO PRESTAMOLATERAL</v>
          </cell>
          <cell r="D61" t="str">
            <v>M3.</v>
          </cell>
          <cell r="E61">
            <v>9340.19</v>
          </cell>
          <cell r="F61">
            <v>1.1000000000000001</v>
          </cell>
          <cell r="G61">
            <v>10274.209999999999</v>
          </cell>
          <cell r="H61">
            <v>0</v>
          </cell>
          <cell r="I61">
            <v>0</v>
          </cell>
          <cell r="J61">
            <v>0</v>
          </cell>
          <cell r="K61">
            <v>1816.75</v>
          </cell>
          <cell r="L61">
            <v>1998.43</v>
          </cell>
          <cell r="M61">
            <v>19.45</v>
          </cell>
          <cell r="N61">
            <v>1816.75</v>
          </cell>
          <cell r="O61">
            <v>1998.43</v>
          </cell>
        </row>
        <row r="62">
          <cell r="A62">
            <v>9</v>
          </cell>
          <cell r="H62"/>
          <cell r="I62"/>
          <cell r="J62"/>
          <cell r="K62"/>
          <cell r="L62"/>
          <cell r="M62"/>
          <cell r="N62"/>
          <cell r="O62"/>
        </row>
        <row r="63">
          <cell r="A63">
            <v>10</v>
          </cell>
          <cell r="B63">
            <v>913</v>
          </cell>
          <cell r="C63" t="str">
            <v>DE DRENAJE</v>
          </cell>
          <cell r="H63"/>
          <cell r="I63"/>
          <cell r="J63"/>
          <cell r="K63"/>
          <cell r="L63"/>
          <cell r="M63"/>
          <cell r="N63"/>
          <cell r="O63"/>
        </row>
        <row r="64">
          <cell r="A64">
            <v>11</v>
          </cell>
          <cell r="H64"/>
          <cell r="I64"/>
          <cell r="J64"/>
          <cell r="K64"/>
          <cell r="L64"/>
          <cell r="M64"/>
          <cell r="N64"/>
          <cell r="O64"/>
        </row>
        <row r="65">
          <cell r="A65">
            <v>12</v>
          </cell>
          <cell r="B65" t="str">
            <v>913-A</v>
          </cell>
          <cell r="C65" t="str">
            <v>CONTRUCCION DE CUNETA (SIN REVESTIR)</v>
          </cell>
          <cell r="H65"/>
          <cell r="I65"/>
          <cell r="J65"/>
          <cell r="K65"/>
          <cell r="L65"/>
          <cell r="M65"/>
          <cell r="N65"/>
          <cell r="O65"/>
        </row>
        <row r="66">
          <cell r="A66">
            <v>13</v>
          </cell>
          <cell r="C66" t="str">
            <v>EN MATERIAL SUELTO</v>
          </cell>
          <cell r="D66" t="str">
            <v>M3.</v>
          </cell>
          <cell r="E66">
            <v>3482.7</v>
          </cell>
          <cell r="F66">
            <v>15.82</v>
          </cell>
          <cell r="G66">
            <v>55096.31</v>
          </cell>
          <cell r="H66">
            <v>197.6</v>
          </cell>
          <cell r="I66">
            <v>3126.03</v>
          </cell>
          <cell r="J66">
            <v>5.67</v>
          </cell>
          <cell r="K66">
            <v>125.4</v>
          </cell>
          <cell r="L66">
            <v>1983.8299999999995</v>
          </cell>
          <cell r="M66">
            <v>3.6</v>
          </cell>
          <cell r="N66">
            <v>323</v>
          </cell>
          <cell r="O66">
            <v>5109.8599999999997</v>
          </cell>
        </row>
        <row r="67">
          <cell r="A67">
            <v>14</v>
          </cell>
          <cell r="C67" t="str">
            <v>EN ROCA SUELTA</v>
          </cell>
          <cell r="D67" t="str">
            <v>M3.</v>
          </cell>
          <cell r="E67">
            <v>1353.8</v>
          </cell>
          <cell r="F67">
            <v>18.32</v>
          </cell>
          <cell r="G67">
            <v>24801.62</v>
          </cell>
          <cell r="H67">
            <v>0</v>
          </cell>
          <cell r="I67">
            <v>0</v>
          </cell>
          <cell r="J67">
            <v>0</v>
          </cell>
          <cell r="K67">
            <v>123.2</v>
          </cell>
          <cell r="L67">
            <v>2257.02</v>
          </cell>
          <cell r="M67">
            <v>9.1</v>
          </cell>
          <cell r="N67">
            <v>123.2</v>
          </cell>
          <cell r="O67">
            <v>2257.02</v>
          </cell>
        </row>
        <row r="68">
          <cell r="A68">
            <v>15</v>
          </cell>
          <cell r="C68" t="str">
            <v>EN ROCA FIJA</v>
          </cell>
          <cell r="D68" t="str">
            <v>M3.</v>
          </cell>
          <cell r="E68">
            <v>184.6</v>
          </cell>
          <cell r="F68">
            <v>22.13</v>
          </cell>
          <cell r="G68">
            <v>4085.2</v>
          </cell>
          <cell r="H68">
            <v>0</v>
          </cell>
          <cell r="I68">
            <v>0</v>
          </cell>
          <cell r="J68">
            <v>0</v>
          </cell>
          <cell r="K68">
            <v>0</v>
          </cell>
          <cell r="L68">
            <v>0</v>
          </cell>
          <cell r="M68">
            <v>0</v>
          </cell>
          <cell r="N68">
            <v>0</v>
          </cell>
          <cell r="O68">
            <v>0</v>
          </cell>
        </row>
        <row r="69">
          <cell r="A69">
            <v>16</v>
          </cell>
          <cell r="H69"/>
          <cell r="I69"/>
          <cell r="J69"/>
          <cell r="K69"/>
          <cell r="L69"/>
          <cell r="M69"/>
          <cell r="N69"/>
          <cell r="O69"/>
        </row>
        <row r="70">
          <cell r="A70">
            <v>17</v>
          </cell>
          <cell r="B70">
            <v>999</v>
          </cell>
          <cell r="C70" t="str">
            <v xml:space="preserve">OTROS TRABAJOS </v>
          </cell>
          <cell r="H70"/>
          <cell r="I70"/>
          <cell r="J70"/>
          <cell r="K70"/>
          <cell r="L70"/>
          <cell r="M70"/>
          <cell r="N70"/>
          <cell r="O70"/>
        </row>
        <row r="71">
          <cell r="A71">
            <v>18</v>
          </cell>
          <cell r="H71"/>
          <cell r="I71"/>
          <cell r="J71"/>
          <cell r="K71"/>
          <cell r="L71"/>
          <cell r="M71"/>
          <cell r="N71"/>
          <cell r="O71"/>
        </row>
        <row r="72">
          <cell r="A72">
            <v>19</v>
          </cell>
          <cell r="B72" t="str">
            <v>999-Ñ</v>
          </cell>
          <cell r="C72" t="str">
            <v>TRAZO Y REPLANTEO</v>
          </cell>
          <cell r="D72" t="str">
            <v>KM</v>
          </cell>
          <cell r="E72">
            <v>12.9</v>
          </cell>
          <cell r="F72">
            <v>505.02</v>
          </cell>
          <cell r="G72">
            <v>6514.76</v>
          </cell>
          <cell r="H72">
            <v>0.5</v>
          </cell>
          <cell r="I72">
            <v>252.51</v>
          </cell>
          <cell r="J72">
            <v>3.88</v>
          </cell>
          <cell r="K72">
            <v>1</v>
          </cell>
          <cell r="L72">
            <v>505.02</v>
          </cell>
          <cell r="M72">
            <v>7.75</v>
          </cell>
          <cell r="N72">
            <v>1.5</v>
          </cell>
          <cell r="O72">
            <v>757.53</v>
          </cell>
        </row>
        <row r="73">
          <cell r="A73">
            <v>20</v>
          </cell>
          <cell r="B73" t="str">
            <v>999-H</v>
          </cell>
          <cell r="C73" t="str">
            <v>ROCE Y LIMPIEZA</v>
          </cell>
          <cell r="D73" t="str">
            <v>M2.</v>
          </cell>
          <cell r="E73">
            <v>145440</v>
          </cell>
          <cell r="F73">
            <v>0.31</v>
          </cell>
          <cell r="G73">
            <v>45086.400000000001</v>
          </cell>
          <cell r="H73">
            <v>2720</v>
          </cell>
          <cell r="I73">
            <v>843.2</v>
          </cell>
          <cell r="J73">
            <v>1.87</v>
          </cell>
          <cell r="K73">
            <v>5920</v>
          </cell>
          <cell r="L73">
            <v>1835.2</v>
          </cell>
          <cell r="M73">
            <v>4.07</v>
          </cell>
          <cell r="N73">
            <v>8640</v>
          </cell>
          <cell r="O73">
            <v>2678.4</v>
          </cell>
        </row>
        <row r="74">
          <cell r="A74">
            <v>21</v>
          </cell>
          <cell r="B74" t="str">
            <v>999-G</v>
          </cell>
          <cell r="C74" t="str">
            <v>LIMPIEZA DE DERRUMBES Y HUAYCOS MEN,</v>
          </cell>
          <cell r="D74" t="str">
            <v>M3.</v>
          </cell>
          <cell r="E74">
            <v>3913</v>
          </cell>
          <cell r="F74">
            <v>1.29</v>
          </cell>
          <cell r="G74">
            <v>5047.7700000000004</v>
          </cell>
          <cell r="H74">
            <v>650</v>
          </cell>
          <cell r="I74">
            <v>838.5</v>
          </cell>
          <cell r="J74">
            <v>16.61</v>
          </cell>
          <cell r="K74">
            <v>1947</v>
          </cell>
          <cell r="L74">
            <v>2511.63</v>
          </cell>
          <cell r="M74">
            <v>49.76</v>
          </cell>
          <cell r="N74">
            <v>2597</v>
          </cell>
          <cell r="O74">
            <v>3350.13</v>
          </cell>
        </row>
        <row r="75">
          <cell r="A75">
            <v>22</v>
          </cell>
          <cell r="B75" t="str">
            <v>999-I</v>
          </cell>
          <cell r="C75" t="str">
            <v>LIMPIEZA DE CUNETAS</v>
          </cell>
          <cell r="D75" t="str">
            <v>ML.</v>
          </cell>
          <cell r="E75">
            <v>17500</v>
          </cell>
          <cell r="F75">
            <v>0.6</v>
          </cell>
          <cell r="G75">
            <v>10500</v>
          </cell>
          <cell r="H75">
            <v>0</v>
          </cell>
          <cell r="I75">
            <v>0</v>
          </cell>
          <cell r="J75">
            <v>0</v>
          </cell>
          <cell r="K75">
            <v>4000</v>
          </cell>
          <cell r="L75">
            <v>2400</v>
          </cell>
          <cell r="M75">
            <v>22.86</v>
          </cell>
          <cell r="N75">
            <v>4000</v>
          </cell>
          <cell r="O75">
            <v>2400</v>
          </cell>
        </row>
        <row r="76">
          <cell r="A76">
            <v>47</v>
          </cell>
          <cell r="H76"/>
          <cell r="I76"/>
          <cell r="J76"/>
          <cell r="K76"/>
          <cell r="L76"/>
          <cell r="M76"/>
          <cell r="N76"/>
          <cell r="O76"/>
        </row>
        <row r="77">
          <cell r="A77">
            <v>48</v>
          </cell>
        </row>
        <row r="78">
          <cell r="A78">
            <v>49</v>
          </cell>
          <cell r="C78" t="str">
            <v>COSTO DIRECTO</v>
          </cell>
          <cell r="G78">
            <v>679405.09999999986</v>
          </cell>
          <cell r="I78">
            <v>6969.4400000000005</v>
          </cell>
          <cell r="J78">
            <v>1.03</v>
          </cell>
          <cell r="L78">
            <v>28812.49</v>
          </cell>
          <cell r="M78">
            <v>4.24</v>
          </cell>
          <cell r="O78">
            <v>35781.93</v>
          </cell>
        </row>
        <row r="79">
          <cell r="A79">
            <v>50</v>
          </cell>
          <cell r="C79" t="str">
            <v>COSTO INDIRECTO</v>
          </cell>
          <cell r="E79">
            <v>0.23637576499999999</v>
          </cell>
          <cell r="G79">
            <v>160594.9</v>
          </cell>
          <cell r="I79">
            <v>1647.41</v>
          </cell>
          <cell r="J79">
            <v>1.03</v>
          </cell>
          <cell r="L79">
            <v>6810.57</v>
          </cell>
          <cell r="M79">
            <v>4.24</v>
          </cell>
          <cell r="O79">
            <v>8457.98</v>
          </cell>
        </row>
        <row r="80">
          <cell r="A80">
            <v>51</v>
          </cell>
        </row>
        <row r="81">
          <cell r="A81">
            <v>52</v>
          </cell>
          <cell r="C81" t="str">
            <v>TOTAL</v>
          </cell>
          <cell r="G81">
            <v>839999.99999999988</v>
          </cell>
          <cell r="I81">
            <v>8616.85</v>
          </cell>
          <cell r="J81">
            <v>1.03</v>
          </cell>
          <cell r="L81">
            <v>35623.06</v>
          </cell>
          <cell r="M81">
            <v>4.24</v>
          </cell>
          <cell r="O81">
            <v>44239.91</v>
          </cell>
        </row>
        <row r="82">
          <cell r="A82">
            <v>53</v>
          </cell>
        </row>
        <row r="96">
          <cell r="A96">
            <v>1</v>
          </cell>
          <cell r="H96"/>
          <cell r="I96"/>
          <cell r="J96"/>
          <cell r="K96"/>
          <cell r="L96"/>
          <cell r="M96"/>
          <cell r="N96"/>
          <cell r="O96"/>
        </row>
        <row r="97">
          <cell r="A97">
            <v>2</v>
          </cell>
          <cell r="B97">
            <v>911</v>
          </cell>
          <cell r="C97" t="str">
            <v>DE CALZADA</v>
          </cell>
          <cell r="H97"/>
          <cell r="I97"/>
          <cell r="J97"/>
          <cell r="K97"/>
          <cell r="L97"/>
          <cell r="M97"/>
          <cell r="N97"/>
          <cell r="O97"/>
        </row>
        <row r="98">
          <cell r="A98">
            <v>3</v>
          </cell>
          <cell r="H98"/>
          <cell r="I98"/>
          <cell r="J98"/>
          <cell r="K98"/>
          <cell r="L98"/>
          <cell r="M98"/>
          <cell r="N98"/>
          <cell r="O98"/>
        </row>
        <row r="99">
          <cell r="A99">
            <v>4</v>
          </cell>
          <cell r="B99" t="str">
            <v>911-A</v>
          </cell>
          <cell r="C99" t="str">
            <v>CORTE EN MATERIAL SUELTO</v>
          </cell>
          <cell r="D99" t="str">
            <v>M3.</v>
          </cell>
          <cell r="E99">
            <v>69336.960000000006</v>
          </cell>
          <cell r="F99">
            <v>1.2</v>
          </cell>
          <cell r="G99">
            <v>83204.350000000006</v>
          </cell>
          <cell r="H99">
            <v>4472.58</v>
          </cell>
          <cell r="I99">
            <v>5367.1</v>
          </cell>
          <cell r="J99">
            <v>6.45</v>
          </cell>
          <cell r="K99">
            <v>3599.8</v>
          </cell>
          <cell r="L99">
            <v>4319.76</v>
          </cell>
          <cell r="M99">
            <v>5.19</v>
          </cell>
          <cell r="N99">
            <v>8072.38</v>
          </cell>
          <cell r="O99">
            <v>9686.86</v>
          </cell>
        </row>
        <row r="100">
          <cell r="A100">
            <v>5</v>
          </cell>
          <cell r="B100" t="str">
            <v>911-B</v>
          </cell>
          <cell r="C100" t="str">
            <v>CORTE EN ROCA SUELTA</v>
          </cell>
          <cell r="D100" t="str">
            <v>M3.</v>
          </cell>
          <cell r="E100">
            <v>63426.5</v>
          </cell>
          <cell r="F100">
            <v>5.43</v>
          </cell>
          <cell r="G100">
            <v>344405.9</v>
          </cell>
          <cell r="H100">
            <v>2184.8000000000002</v>
          </cell>
          <cell r="I100">
            <v>11863.46</v>
          </cell>
          <cell r="J100">
            <v>3.44</v>
          </cell>
          <cell r="K100">
            <v>2244.75</v>
          </cell>
          <cell r="L100">
            <v>12189</v>
          </cell>
          <cell r="M100">
            <v>3.54</v>
          </cell>
          <cell r="N100">
            <v>4429.55</v>
          </cell>
          <cell r="O100">
            <v>24052.46</v>
          </cell>
        </row>
        <row r="101">
          <cell r="A101">
            <v>6</v>
          </cell>
          <cell r="B101" t="str">
            <v>911-C</v>
          </cell>
          <cell r="C101" t="str">
            <v>CORTE EN ROCA FIJA</v>
          </cell>
          <cell r="D101" t="str">
            <v>M3.</v>
          </cell>
          <cell r="E101">
            <v>8401.33</v>
          </cell>
          <cell r="F101">
            <v>9.66</v>
          </cell>
          <cell r="G101">
            <v>81156.850000000006</v>
          </cell>
          <cell r="H101">
            <v>0</v>
          </cell>
          <cell r="I101">
            <v>0</v>
          </cell>
          <cell r="J101">
            <v>0</v>
          </cell>
          <cell r="K101">
            <v>0</v>
          </cell>
          <cell r="L101">
            <v>0</v>
          </cell>
          <cell r="M101">
            <v>0</v>
          </cell>
          <cell r="N101">
            <v>0</v>
          </cell>
          <cell r="O101">
            <v>0</v>
          </cell>
        </row>
        <row r="102">
          <cell r="A102">
            <v>7</v>
          </cell>
          <cell r="B102" t="str">
            <v>911-D</v>
          </cell>
          <cell r="C102" t="str">
            <v>PERFILADO EN ZONA DE CORTE</v>
          </cell>
          <cell r="D102" t="str">
            <v>M2.</v>
          </cell>
          <cell r="E102">
            <v>40137.949999999997</v>
          </cell>
          <cell r="F102">
            <v>0.23</v>
          </cell>
          <cell r="G102">
            <v>9231.73</v>
          </cell>
          <cell r="H102">
            <v>0</v>
          </cell>
          <cell r="I102">
            <v>0</v>
          </cell>
          <cell r="J102">
            <v>0</v>
          </cell>
          <cell r="K102">
            <v>0</v>
          </cell>
          <cell r="L102">
            <v>0</v>
          </cell>
          <cell r="M102">
            <v>0</v>
          </cell>
          <cell r="N102">
            <v>0</v>
          </cell>
          <cell r="O102">
            <v>0</v>
          </cell>
        </row>
        <row r="103">
          <cell r="A103">
            <v>8</v>
          </cell>
          <cell r="B103" t="str">
            <v>911-D</v>
          </cell>
          <cell r="C103" t="str">
            <v>RELLENO PRESTAMOLATERAL</v>
          </cell>
          <cell r="D103" t="str">
            <v>M3.</v>
          </cell>
          <cell r="E103">
            <v>9340.19</v>
          </cell>
          <cell r="F103">
            <v>1.1000000000000001</v>
          </cell>
          <cell r="G103">
            <v>10274.209999999999</v>
          </cell>
          <cell r="H103">
            <v>1816.75</v>
          </cell>
          <cell r="I103">
            <v>1998.43</v>
          </cell>
          <cell r="J103">
            <v>19.45</v>
          </cell>
          <cell r="K103">
            <v>361.69</v>
          </cell>
          <cell r="L103">
            <v>397.85000000000014</v>
          </cell>
          <cell r="M103">
            <v>3.87</v>
          </cell>
          <cell r="N103">
            <v>2178.44</v>
          </cell>
          <cell r="O103">
            <v>2396.2800000000002</v>
          </cell>
        </row>
        <row r="104">
          <cell r="A104">
            <v>9</v>
          </cell>
          <cell r="H104"/>
          <cell r="I104"/>
          <cell r="J104"/>
          <cell r="K104"/>
          <cell r="L104"/>
          <cell r="M104"/>
          <cell r="N104"/>
          <cell r="O104"/>
        </row>
        <row r="105">
          <cell r="A105">
            <v>10</v>
          </cell>
          <cell r="B105">
            <v>913</v>
          </cell>
          <cell r="C105" t="str">
            <v>DE DRENAJE</v>
          </cell>
          <cell r="H105"/>
          <cell r="I105"/>
          <cell r="J105"/>
          <cell r="K105"/>
          <cell r="L105"/>
          <cell r="M105"/>
          <cell r="N105"/>
          <cell r="O105"/>
        </row>
        <row r="106">
          <cell r="A106">
            <v>11</v>
          </cell>
          <cell r="H106"/>
          <cell r="I106"/>
          <cell r="J106"/>
          <cell r="K106"/>
          <cell r="L106"/>
          <cell r="M106"/>
          <cell r="N106"/>
          <cell r="O106"/>
        </row>
        <row r="107">
          <cell r="A107">
            <v>12</v>
          </cell>
          <cell r="B107" t="str">
            <v>913-A</v>
          </cell>
          <cell r="C107" t="str">
            <v>CONTRUCCION DE CUNETA (SIN REVESTIR)</v>
          </cell>
          <cell r="H107"/>
          <cell r="I107"/>
          <cell r="J107"/>
          <cell r="K107"/>
          <cell r="L107"/>
          <cell r="M107"/>
          <cell r="N107"/>
          <cell r="O107"/>
        </row>
        <row r="108">
          <cell r="A108">
            <v>13</v>
          </cell>
          <cell r="C108" t="str">
            <v>EN MATERIAL SUELTO</v>
          </cell>
          <cell r="D108" t="str">
            <v>M3.</v>
          </cell>
          <cell r="E108">
            <v>3482.7</v>
          </cell>
          <cell r="F108">
            <v>15.82</v>
          </cell>
          <cell r="G108">
            <v>55096.31</v>
          </cell>
          <cell r="H108">
            <v>323</v>
          </cell>
          <cell r="I108">
            <v>5109.8599999999997</v>
          </cell>
          <cell r="J108">
            <v>9.27</v>
          </cell>
          <cell r="K108">
            <v>343.9</v>
          </cell>
          <cell r="L108">
            <v>5440.5000000000009</v>
          </cell>
          <cell r="M108">
            <v>9.8699999999999992</v>
          </cell>
          <cell r="N108">
            <v>666.9</v>
          </cell>
          <cell r="O108">
            <v>10550.36</v>
          </cell>
        </row>
        <row r="109">
          <cell r="A109">
            <v>14</v>
          </cell>
          <cell r="C109" t="str">
            <v>EN ROCA SUELTA</v>
          </cell>
          <cell r="D109" t="str">
            <v>M3.</v>
          </cell>
          <cell r="E109">
            <v>1353.8</v>
          </cell>
          <cell r="F109">
            <v>18.32</v>
          </cell>
          <cell r="G109">
            <v>24801.62</v>
          </cell>
          <cell r="H109">
            <v>123.2</v>
          </cell>
          <cell r="I109">
            <v>2257.02</v>
          </cell>
          <cell r="J109">
            <v>9.1</v>
          </cell>
          <cell r="K109">
            <v>130.19999999999999</v>
          </cell>
          <cell r="L109">
            <v>2385.27</v>
          </cell>
          <cell r="M109">
            <v>9.6199999999999992</v>
          </cell>
          <cell r="N109">
            <v>253.39999999999998</v>
          </cell>
          <cell r="O109">
            <v>4642.29</v>
          </cell>
        </row>
        <row r="110">
          <cell r="A110">
            <v>15</v>
          </cell>
          <cell r="C110" t="str">
            <v>EN ROCA FIJA</v>
          </cell>
          <cell r="D110" t="str">
            <v>M3.</v>
          </cell>
          <cell r="E110">
            <v>184.6</v>
          </cell>
          <cell r="F110">
            <v>22.13</v>
          </cell>
          <cell r="G110">
            <v>4085.2</v>
          </cell>
          <cell r="H110">
            <v>0</v>
          </cell>
          <cell r="I110">
            <v>0</v>
          </cell>
          <cell r="J110">
            <v>0</v>
          </cell>
          <cell r="K110">
            <v>0</v>
          </cell>
          <cell r="L110">
            <v>0</v>
          </cell>
          <cell r="M110">
            <v>0</v>
          </cell>
          <cell r="N110">
            <v>0</v>
          </cell>
          <cell r="O110">
            <v>0</v>
          </cell>
        </row>
        <row r="111">
          <cell r="A111">
            <v>16</v>
          </cell>
          <cell r="H111"/>
          <cell r="I111"/>
          <cell r="J111"/>
          <cell r="K111"/>
          <cell r="L111"/>
          <cell r="M111"/>
          <cell r="N111"/>
          <cell r="O111"/>
        </row>
        <row r="112">
          <cell r="A112">
            <v>17</v>
          </cell>
          <cell r="B112">
            <v>999</v>
          </cell>
          <cell r="C112" t="str">
            <v xml:space="preserve">OTROS TRABAJOS </v>
          </cell>
          <cell r="H112"/>
          <cell r="I112"/>
          <cell r="J112"/>
          <cell r="K112"/>
          <cell r="L112"/>
          <cell r="M112"/>
          <cell r="N112"/>
          <cell r="O112"/>
        </row>
        <row r="113">
          <cell r="A113">
            <v>18</v>
          </cell>
          <cell r="H113"/>
          <cell r="I113"/>
          <cell r="J113"/>
          <cell r="K113"/>
          <cell r="L113"/>
          <cell r="M113"/>
          <cell r="N113"/>
          <cell r="O113"/>
        </row>
        <row r="114">
          <cell r="A114">
            <v>19</v>
          </cell>
          <cell r="B114" t="str">
            <v>999-Ñ</v>
          </cell>
          <cell r="C114" t="str">
            <v>TRAZO Y REPLANTEO</v>
          </cell>
          <cell r="D114" t="str">
            <v>KM</v>
          </cell>
          <cell r="E114">
            <v>12.9</v>
          </cell>
          <cell r="F114">
            <v>505.02</v>
          </cell>
          <cell r="G114">
            <v>6514.76</v>
          </cell>
          <cell r="H114">
            <v>1.5</v>
          </cell>
          <cell r="I114">
            <v>757.53</v>
          </cell>
          <cell r="J114">
            <v>11.63</v>
          </cell>
          <cell r="K114">
            <v>0.6</v>
          </cell>
          <cell r="L114">
            <v>303.01</v>
          </cell>
          <cell r="M114">
            <v>4.6500000000000004</v>
          </cell>
          <cell r="N114">
            <v>2.1</v>
          </cell>
          <cell r="O114">
            <v>1060.54</v>
          </cell>
        </row>
        <row r="115">
          <cell r="A115">
            <v>20</v>
          </cell>
          <cell r="B115" t="str">
            <v>999-H</v>
          </cell>
          <cell r="C115" t="str">
            <v>ROCE Y LIMPIEZA</v>
          </cell>
          <cell r="D115" t="str">
            <v>M2.</v>
          </cell>
          <cell r="E115">
            <v>145440</v>
          </cell>
          <cell r="F115">
            <v>0.31</v>
          </cell>
          <cell r="G115">
            <v>45086.400000000001</v>
          </cell>
          <cell r="H115">
            <v>8640</v>
          </cell>
          <cell r="I115">
            <v>2678.4</v>
          </cell>
          <cell r="J115">
            <v>5.94</v>
          </cell>
          <cell r="K115">
            <v>6211.2</v>
          </cell>
          <cell r="L115">
            <v>1925.4699999999998</v>
          </cell>
          <cell r="M115">
            <v>4.2699999999999996</v>
          </cell>
          <cell r="N115">
            <v>14851.2</v>
          </cell>
          <cell r="O115">
            <v>4603.87</v>
          </cell>
        </row>
        <row r="116">
          <cell r="A116">
            <v>21</v>
          </cell>
          <cell r="B116" t="str">
            <v>999-G</v>
          </cell>
          <cell r="C116" t="str">
            <v>LIMPIEZA DE DERRUMBES Y HUAYCOS MEN,</v>
          </cell>
          <cell r="D116" t="str">
            <v>M3.</v>
          </cell>
          <cell r="E116">
            <v>3913</v>
          </cell>
          <cell r="F116">
            <v>1.29</v>
          </cell>
          <cell r="G116">
            <v>5047.7700000000004</v>
          </cell>
          <cell r="H116">
            <v>2597</v>
          </cell>
          <cell r="I116">
            <v>3350.13</v>
          </cell>
          <cell r="J116">
            <v>66.37</v>
          </cell>
          <cell r="K116">
            <v>1316</v>
          </cell>
          <cell r="L116">
            <v>1697.6400000000003</v>
          </cell>
          <cell r="M116">
            <v>33.630000000000003</v>
          </cell>
          <cell r="N116">
            <v>3913</v>
          </cell>
          <cell r="O116">
            <v>5047.7700000000004</v>
          </cell>
        </row>
        <row r="117">
          <cell r="A117">
            <v>22</v>
          </cell>
          <cell r="B117" t="str">
            <v>999-I</v>
          </cell>
          <cell r="C117" t="str">
            <v>LIMPIEZA DE CUNETAS</v>
          </cell>
          <cell r="D117" t="str">
            <v>ML.</v>
          </cell>
          <cell r="E117">
            <v>17500</v>
          </cell>
          <cell r="F117">
            <v>0.6</v>
          </cell>
          <cell r="G117">
            <v>10500</v>
          </cell>
          <cell r="H117">
            <v>4000</v>
          </cell>
          <cell r="I117">
            <v>2400</v>
          </cell>
          <cell r="J117">
            <v>22.86</v>
          </cell>
          <cell r="K117">
            <v>3600</v>
          </cell>
          <cell r="L117">
            <v>2160</v>
          </cell>
          <cell r="M117">
            <v>20.57</v>
          </cell>
          <cell r="N117">
            <v>7600</v>
          </cell>
          <cell r="O117">
            <v>4560</v>
          </cell>
        </row>
        <row r="118">
          <cell r="A118">
            <v>47</v>
          </cell>
          <cell r="H118"/>
          <cell r="I118"/>
          <cell r="J118"/>
          <cell r="K118"/>
          <cell r="L118"/>
          <cell r="M118"/>
          <cell r="N118"/>
          <cell r="O118"/>
        </row>
        <row r="119">
          <cell r="A119">
            <v>48</v>
          </cell>
        </row>
        <row r="120">
          <cell r="A120">
            <v>49</v>
          </cell>
          <cell r="C120" t="str">
            <v>COSTO DIRECTO</v>
          </cell>
          <cell r="G120">
            <v>679405.09999999986</v>
          </cell>
          <cell r="I120">
            <v>35781.93</v>
          </cell>
          <cell r="J120">
            <v>5.27</v>
          </cell>
          <cell r="L120">
            <v>30818.5</v>
          </cell>
          <cell r="M120">
            <v>4.54</v>
          </cell>
          <cell r="O120">
            <v>66600.430000000008</v>
          </cell>
        </row>
        <row r="121">
          <cell r="A121">
            <v>50</v>
          </cell>
          <cell r="C121" t="str">
            <v>COSTO INDIRECTO</v>
          </cell>
          <cell r="E121">
            <v>0.23637576499999999</v>
          </cell>
          <cell r="G121">
            <v>160594.9</v>
          </cell>
          <cell r="I121">
            <v>8457.98</v>
          </cell>
          <cell r="J121">
            <v>5.27</v>
          </cell>
          <cell r="L121">
            <v>7284.75</v>
          </cell>
          <cell r="M121">
            <v>4.54</v>
          </cell>
          <cell r="O121">
            <v>15742.73</v>
          </cell>
        </row>
        <row r="122">
          <cell r="A122">
            <v>51</v>
          </cell>
        </row>
        <row r="123">
          <cell r="A123">
            <v>52</v>
          </cell>
          <cell r="C123" t="str">
            <v>TOTAL</v>
          </cell>
          <cell r="G123">
            <v>839999.99999999988</v>
          </cell>
          <cell r="I123">
            <v>44239.91</v>
          </cell>
          <cell r="J123">
            <v>5.27</v>
          </cell>
          <cell r="L123">
            <v>38103.25</v>
          </cell>
          <cell r="M123">
            <v>4.54</v>
          </cell>
          <cell r="O123">
            <v>82343.16</v>
          </cell>
        </row>
        <row r="124">
          <cell r="A124">
            <v>53</v>
          </cell>
        </row>
        <row r="138">
          <cell r="A138">
            <v>1</v>
          </cell>
          <cell r="H138"/>
          <cell r="I138"/>
          <cell r="J138"/>
          <cell r="K138"/>
          <cell r="L138"/>
          <cell r="M138"/>
          <cell r="N138"/>
          <cell r="O138"/>
        </row>
        <row r="139">
          <cell r="A139">
            <v>2</v>
          </cell>
          <cell r="B139">
            <v>911</v>
          </cell>
          <cell r="C139" t="str">
            <v>DE CALZADA</v>
          </cell>
          <cell r="H139"/>
          <cell r="I139"/>
          <cell r="J139"/>
          <cell r="K139"/>
          <cell r="L139"/>
          <cell r="M139"/>
          <cell r="N139"/>
          <cell r="O139"/>
        </row>
        <row r="140">
          <cell r="A140">
            <v>3</v>
          </cell>
          <cell r="H140"/>
          <cell r="I140"/>
          <cell r="J140"/>
          <cell r="K140"/>
          <cell r="L140"/>
          <cell r="M140"/>
          <cell r="N140"/>
          <cell r="O140"/>
        </row>
        <row r="141">
          <cell r="A141">
            <v>4</v>
          </cell>
          <cell r="B141" t="str">
            <v>911-A</v>
          </cell>
          <cell r="C141" t="str">
            <v>CORTE EN MATERIAL SUELTO</v>
          </cell>
          <cell r="D141" t="str">
            <v>M3.</v>
          </cell>
          <cell r="E141">
            <v>69336.960000000006</v>
          </cell>
          <cell r="F141">
            <v>1.2</v>
          </cell>
          <cell r="G141">
            <v>83204.350000000006</v>
          </cell>
          <cell r="H141">
            <v>8072.38</v>
          </cell>
          <cell r="I141">
            <v>9686.86</v>
          </cell>
          <cell r="J141">
            <v>11.64</v>
          </cell>
          <cell r="K141">
            <v>1762.75</v>
          </cell>
          <cell r="L141">
            <v>2115.2999999999993</v>
          </cell>
          <cell r="M141">
            <v>2.54</v>
          </cell>
          <cell r="N141">
            <v>9835.130000000001</v>
          </cell>
          <cell r="O141">
            <v>11802.16</v>
          </cell>
        </row>
        <row r="142">
          <cell r="A142">
            <v>5</v>
          </cell>
          <cell r="B142" t="str">
            <v>911-B</v>
          </cell>
          <cell r="C142" t="str">
            <v>CORTE EN ROCA SUELTA</v>
          </cell>
          <cell r="D142" t="str">
            <v>M3.</v>
          </cell>
          <cell r="E142">
            <v>63426.5</v>
          </cell>
          <cell r="F142">
            <v>5.43</v>
          </cell>
          <cell r="G142">
            <v>344405.9</v>
          </cell>
          <cell r="H142">
            <v>4429.55</v>
          </cell>
          <cell r="I142">
            <v>24052.46</v>
          </cell>
          <cell r="J142">
            <v>6.98</v>
          </cell>
          <cell r="K142">
            <v>3238.5</v>
          </cell>
          <cell r="L142">
            <v>17585.050000000003</v>
          </cell>
          <cell r="M142">
            <v>5.1100000000000003</v>
          </cell>
          <cell r="N142">
            <v>7668.05</v>
          </cell>
          <cell r="O142">
            <v>41637.51</v>
          </cell>
        </row>
        <row r="143">
          <cell r="A143">
            <v>6</v>
          </cell>
          <cell r="B143" t="str">
            <v>911-C</v>
          </cell>
          <cell r="C143" t="str">
            <v>CORTE EN ROCA FIJA</v>
          </cell>
          <cell r="D143" t="str">
            <v>M3.</v>
          </cell>
          <cell r="E143">
            <v>8401.33</v>
          </cell>
          <cell r="F143">
            <v>9.66</v>
          </cell>
          <cell r="G143">
            <v>81156.850000000006</v>
          </cell>
          <cell r="H143">
            <v>0</v>
          </cell>
          <cell r="I143">
            <v>0</v>
          </cell>
          <cell r="J143">
            <v>0</v>
          </cell>
          <cell r="K143">
            <v>0</v>
          </cell>
          <cell r="L143">
            <v>0</v>
          </cell>
          <cell r="M143">
            <v>0</v>
          </cell>
          <cell r="N143">
            <v>0</v>
          </cell>
          <cell r="O143">
            <v>0</v>
          </cell>
        </row>
        <row r="144">
          <cell r="A144">
            <v>7</v>
          </cell>
          <cell r="B144" t="str">
            <v>911-D</v>
          </cell>
          <cell r="C144" t="str">
            <v>PERFILADO EN ZONA DE CORTE</v>
          </cell>
          <cell r="D144" t="str">
            <v>M2.</v>
          </cell>
          <cell r="E144">
            <v>40137.949999999997</v>
          </cell>
          <cell r="F144">
            <v>0.23</v>
          </cell>
          <cell r="G144">
            <v>9231.73</v>
          </cell>
          <cell r="H144">
            <v>0</v>
          </cell>
          <cell r="I144">
            <v>0</v>
          </cell>
          <cell r="J144">
            <v>0</v>
          </cell>
          <cell r="K144">
            <v>0</v>
          </cell>
          <cell r="L144">
            <v>0</v>
          </cell>
          <cell r="M144">
            <v>0</v>
          </cell>
          <cell r="N144">
            <v>0</v>
          </cell>
          <cell r="O144">
            <v>0</v>
          </cell>
        </row>
        <row r="145">
          <cell r="A145">
            <v>8</v>
          </cell>
          <cell r="B145" t="str">
            <v>911-D</v>
          </cell>
          <cell r="C145" t="str">
            <v>RELLENO PRESTAMOLATERAL</v>
          </cell>
          <cell r="D145" t="str">
            <v>M3.</v>
          </cell>
          <cell r="E145">
            <v>9340.19</v>
          </cell>
          <cell r="F145">
            <v>1.1000000000000001</v>
          </cell>
          <cell r="G145">
            <v>10274.209999999999</v>
          </cell>
          <cell r="H145">
            <v>2178.44</v>
          </cell>
          <cell r="I145">
            <v>2396.2800000000002</v>
          </cell>
          <cell r="J145">
            <v>23.32</v>
          </cell>
          <cell r="K145">
            <v>1929.63</v>
          </cell>
          <cell r="L145">
            <v>2122.6</v>
          </cell>
          <cell r="M145">
            <v>20.66</v>
          </cell>
          <cell r="N145">
            <v>4108.07</v>
          </cell>
          <cell r="O145">
            <v>4518.88</v>
          </cell>
        </row>
        <row r="146">
          <cell r="A146">
            <v>9</v>
          </cell>
          <cell r="H146"/>
          <cell r="I146"/>
          <cell r="J146"/>
          <cell r="K146"/>
          <cell r="L146"/>
          <cell r="M146"/>
          <cell r="N146"/>
          <cell r="O146"/>
        </row>
        <row r="147">
          <cell r="A147">
            <v>10</v>
          </cell>
          <cell r="B147">
            <v>913</v>
          </cell>
          <cell r="C147" t="str">
            <v>DE DRENAJE</v>
          </cell>
          <cell r="H147"/>
          <cell r="I147"/>
          <cell r="J147"/>
          <cell r="K147"/>
          <cell r="L147"/>
          <cell r="M147"/>
          <cell r="N147"/>
          <cell r="O147"/>
        </row>
        <row r="148">
          <cell r="A148">
            <v>11</v>
          </cell>
          <cell r="H148"/>
          <cell r="I148"/>
          <cell r="J148"/>
          <cell r="K148"/>
          <cell r="L148"/>
          <cell r="M148"/>
          <cell r="N148"/>
          <cell r="O148"/>
        </row>
        <row r="149">
          <cell r="A149">
            <v>12</v>
          </cell>
          <cell r="B149" t="str">
            <v>913-A</v>
          </cell>
          <cell r="C149" t="str">
            <v>CONTRUCCION DE CUNETA (SIN REVESTIR)</v>
          </cell>
          <cell r="H149"/>
          <cell r="I149"/>
          <cell r="J149"/>
          <cell r="K149"/>
          <cell r="L149"/>
          <cell r="M149"/>
          <cell r="N149"/>
          <cell r="O149"/>
        </row>
        <row r="150">
          <cell r="A150">
            <v>13</v>
          </cell>
          <cell r="C150" t="str">
            <v>EN MATERIAL SUELTO</v>
          </cell>
          <cell r="D150" t="str">
            <v>M3.</v>
          </cell>
          <cell r="E150">
            <v>3482.7</v>
          </cell>
          <cell r="F150">
            <v>15.82</v>
          </cell>
          <cell r="G150">
            <v>55096.31</v>
          </cell>
          <cell r="H150">
            <v>666.9</v>
          </cell>
          <cell r="I150">
            <v>10550.36</v>
          </cell>
          <cell r="J150">
            <v>19.149999999999999</v>
          </cell>
          <cell r="K150">
            <v>268.89999999999998</v>
          </cell>
          <cell r="L150">
            <v>4254</v>
          </cell>
          <cell r="M150">
            <v>7.72</v>
          </cell>
          <cell r="N150">
            <v>935.8</v>
          </cell>
          <cell r="O150">
            <v>14804.36</v>
          </cell>
        </row>
        <row r="151">
          <cell r="A151">
            <v>14</v>
          </cell>
          <cell r="C151" t="str">
            <v>EN ROCA SUELTA</v>
          </cell>
          <cell r="D151" t="str">
            <v>M3.</v>
          </cell>
          <cell r="E151">
            <v>1353.8</v>
          </cell>
          <cell r="F151">
            <v>18.32</v>
          </cell>
          <cell r="G151">
            <v>24801.62</v>
          </cell>
          <cell r="H151">
            <v>253.39999999999998</v>
          </cell>
          <cell r="I151">
            <v>4642.29</v>
          </cell>
          <cell r="J151">
            <v>18.72</v>
          </cell>
          <cell r="K151">
            <v>0</v>
          </cell>
          <cell r="L151">
            <v>0</v>
          </cell>
          <cell r="M151">
            <v>0</v>
          </cell>
          <cell r="N151">
            <v>253.39999999999998</v>
          </cell>
          <cell r="O151">
            <v>4642.29</v>
          </cell>
        </row>
        <row r="152">
          <cell r="A152">
            <v>15</v>
          </cell>
          <cell r="C152" t="str">
            <v>EN ROCA FIJA</v>
          </cell>
          <cell r="D152" t="str">
            <v>M3.</v>
          </cell>
          <cell r="E152">
            <v>184.6</v>
          </cell>
          <cell r="F152">
            <v>22.13</v>
          </cell>
          <cell r="G152">
            <v>4085.2</v>
          </cell>
          <cell r="H152">
            <v>0</v>
          </cell>
          <cell r="I152">
            <v>0</v>
          </cell>
          <cell r="J152">
            <v>0</v>
          </cell>
          <cell r="K152">
            <v>0</v>
          </cell>
          <cell r="L152">
            <v>0</v>
          </cell>
          <cell r="M152">
            <v>0</v>
          </cell>
          <cell r="N152">
            <v>0</v>
          </cell>
          <cell r="O152">
            <v>0</v>
          </cell>
        </row>
        <row r="153">
          <cell r="A153">
            <v>16</v>
          </cell>
          <cell r="H153"/>
          <cell r="I153"/>
          <cell r="J153"/>
          <cell r="K153"/>
          <cell r="L153"/>
          <cell r="M153"/>
          <cell r="N153"/>
          <cell r="O153"/>
        </row>
        <row r="154">
          <cell r="A154">
            <v>17</v>
          </cell>
          <cell r="B154">
            <v>999</v>
          </cell>
          <cell r="C154" t="str">
            <v xml:space="preserve">OTROS TRABAJOS </v>
          </cell>
          <cell r="H154"/>
          <cell r="I154"/>
          <cell r="J154"/>
          <cell r="K154"/>
          <cell r="L154"/>
          <cell r="M154"/>
          <cell r="N154"/>
          <cell r="O154"/>
        </row>
        <row r="155">
          <cell r="A155">
            <v>18</v>
          </cell>
          <cell r="H155"/>
          <cell r="I155"/>
          <cell r="J155"/>
          <cell r="K155"/>
          <cell r="L155"/>
          <cell r="M155"/>
          <cell r="N155"/>
          <cell r="O155"/>
        </row>
        <row r="156">
          <cell r="A156">
            <v>19</v>
          </cell>
          <cell r="B156" t="str">
            <v>999-Ñ</v>
          </cell>
          <cell r="C156" t="str">
            <v>TRAZO Y REPLANTEO</v>
          </cell>
          <cell r="D156" t="str">
            <v>KM</v>
          </cell>
          <cell r="E156">
            <v>12.9</v>
          </cell>
          <cell r="F156">
            <v>505.02</v>
          </cell>
          <cell r="G156">
            <v>6514.76</v>
          </cell>
          <cell r="H156">
            <v>2.1</v>
          </cell>
          <cell r="I156">
            <v>1060.54</v>
          </cell>
          <cell r="J156">
            <v>16.28</v>
          </cell>
          <cell r="K156">
            <v>1.4</v>
          </cell>
          <cell r="L156">
            <v>707.03</v>
          </cell>
          <cell r="M156">
            <v>10.85</v>
          </cell>
          <cell r="N156">
            <v>3.5</v>
          </cell>
          <cell r="O156">
            <v>1767.57</v>
          </cell>
        </row>
        <row r="157">
          <cell r="A157">
            <v>20</v>
          </cell>
          <cell r="B157" t="str">
            <v>999-H</v>
          </cell>
          <cell r="C157" t="str">
            <v>ROCE Y LIMPIEZA</v>
          </cell>
          <cell r="D157" t="str">
            <v>M2.</v>
          </cell>
          <cell r="E157">
            <v>145440</v>
          </cell>
          <cell r="F157">
            <v>0.31</v>
          </cell>
          <cell r="G157">
            <v>45086.400000000001</v>
          </cell>
          <cell r="H157">
            <v>14851.2</v>
          </cell>
          <cell r="I157">
            <v>4603.87</v>
          </cell>
          <cell r="J157">
            <v>10.210000000000001</v>
          </cell>
          <cell r="K157">
            <v>10348.799999999999</v>
          </cell>
          <cell r="L157">
            <v>3208.13</v>
          </cell>
          <cell r="M157">
            <v>7.12</v>
          </cell>
          <cell r="N157">
            <v>25200</v>
          </cell>
          <cell r="O157">
            <v>7812</v>
          </cell>
        </row>
        <row r="158">
          <cell r="A158">
            <v>21</v>
          </cell>
          <cell r="B158" t="str">
            <v>999-G</v>
          </cell>
          <cell r="C158" t="str">
            <v>LIMPIEZA DE DERRUMBES Y HUAYCOS MEN,</v>
          </cell>
          <cell r="D158" t="str">
            <v>M3.</v>
          </cell>
          <cell r="E158">
            <v>3913</v>
          </cell>
          <cell r="F158">
            <v>1.29</v>
          </cell>
          <cell r="G158">
            <v>5047.7700000000004</v>
          </cell>
          <cell r="H158">
            <v>3913</v>
          </cell>
          <cell r="I158">
            <v>5047.7700000000004</v>
          </cell>
          <cell r="J158">
            <v>100</v>
          </cell>
          <cell r="K158">
            <v>0</v>
          </cell>
          <cell r="L158">
            <v>0</v>
          </cell>
          <cell r="M158">
            <v>0</v>
          </cell>
          <cell r="N158">
            <v>3913</v>
          </cell>
          <cell r="O158">
            <v>5047.7700000000004</v>
          </cell>
        </row>
        <row r="159">
          <cell r="A159">
            <v>22</v>
          </cell>
          <cell r="B159" t="str">
            <v>999-I</v>
          </cell>
          <cell r="C159" t="str">
            <v>LIMPIEZA DE CUNETAS</v>
          </cell>
          <cell r="D159" t="str">
            <v>ML.</v>
          </cell>
          <cell r="E159">
            <v>17500</v>
          </cell>
          <cell r="F159">
            <v>0.6</v>
          </cell>
          <cell r="G159">
            <v>10500</v>
          </cell>
          <cell r="H159">
            <v>7600</v>
          </cell>
          <cell r="I159">
            <v>4560</v>
          </cell>
          <cell r="J159">
            <v>43.43</v>
          </cell>
          <cell r="K159">
            <v>2800</v>
          </cell>
          <cell r="L159">
            <v>1680</v>
          </cell>
          <cell r="M159">
            <v>16</v>
          </cell>
          <cell r="N159">
            <v>10400</v>
          </cell>
          <cell r="O159">
            <v>6240</v>
          </cell>
        </row>
        <row r="160">
          <cell r="A160">
            <v>47</v>
          </cell>
          <cell r="H160"/>
          <cell r="I160"/>
          <cell r="J160"/>
          <cell r="K160"/>
          <cell r="L160"/>
          <cell r="M160"/>
          <cell r="N160"/>
          <cell r="O160"/>
        </row>
        <row r="161">
          <cell r="A161">
            <v>48</v>
          </cell>
        </row>
        <row r="162">
          <cell r="A162">
            <v>49</v>
          </cell>
          <cell r="C162" t="str">
            <v>COSTO DIRECTO</v>
          </cell>
          <cell r="G162">
            <v>679405.09999999986</v>
          </cell>
          <cell r="I162">
            <v>66600.430000000008</v>
          </cell>
          <cell r="J162">
            <v>9.8000000000000007</v>
          </cell>
          <cell r="L162">
            <v>31672.11</v>
          </cell>
          <cell r="M162">
            <v>4.66</v>
          </cell>
          <cell r="O162">
            <v>98272.540000000008</v>
          </cell>
        </row>
        <row r="163">
          <cell r="A163">
            <v>50</v>
          </cell>
          <cell r="C163" t="str">
            <v>COSTO INDIRECTO</v>
          </cell>
          <cell r="E163">
            <v>0.23637576499999999</v>
          </cell>
          <cell r="G163">
            <v>160594.9</v>
          </cell>
          <cell r="I163">
            <v>15742.73</v>
          </cell>
          <cell r="J163">
            <v>9.8000000000000007</v>
          </cell>
          <cell r="L163">
            <v>7486.52</v>
          </cell>
          <cell r="M163">
            <v>4.66</v>
          </cell>
          <cell r="O163">
            <v>23229.25</v>
          </cell>
        </row>
        <row r="164">
          <cell r="A164">
            <v>51</v>
          </cell>
        </row>
        <row r="165">
          <cell r="A165">
            <v>52</v>
          </cell>
          <cell r="C165" t="str">
            <v>TOTAL</v>
          </cell>
          <cell r="G165">
            <v>839999.99999999988</v>
          </cell>
          <cell r="I165">
            <v>82343.16</v>
          </cell>
          <cell r="J165">
            <v>9.8000000000000007</v>
          </cell>
          <cell r="L165">
            <v>39158.630000000005</v>
          </cell>
          <cell r="M165">
            <v>4.66</v>
          </cell>
          <cell r="O165">
            <v>121501.79000000001</v>
          </cell>
        </row>
        <row r="166">
          <cell r="A166">
            <v>53</v>
          </cell>
        </row>
        <row r="180">
          <cell r="A180">
            <v>1</v>
          </cell>
          <cell r="H180"/>
          <cell r="I180"/>
          <cell r="J180"/>
          <cell r="K180"/>
          <cell r="L180"/>
          <cell r="M180"/>
          <cell r="N180"/>
          <cell r="O180"/>
        </row>
        <row r="181">
          <cell r="A181">
            <v>2</v>
          </cell>
          <cell r="B181">
            <v>911</v>
          </cell>
          <cell r="C181" t="str">
            <v>DE CALZADA</v>
          </cell>
          <cell r="H181"/>
          <cell r="I181"/>
          <cell r="J181"/>
          <cell r="K181"/>
          <cell r="L181"/>
          <cell r="M181"/>
          <cell r="N181"/>
          <cell r="O181"/>
        </row>
        <row r="182">
          <cell r="A182">
            <v>3</v>
          </cell>
          <cell r="H182"/>
          <cell r="I182"/>
          <cell r="J182"/>
          <cell r="K182"/>
          <cell r="L182"/>
          <cell r="M182"/>
          <cell r="N182"/>
          <cell r="O182"/>
        </row>
        <row r="183">
          <cell r="A183">
            <v>4</v>
          </cell>
          <cell r="B183" t="str">
            <v>911-A</v>
          </cell>
          <cell r="C183" t="str">
            <v>CORTE EN MATERIAL SUELTO</v>
          </cell>
          <cell r="D183" t="str">
            <v>M3.</v>
          </cell>
          <cell r="E183">
            <v>69336.960000000006</v>
          </cell>
          <cell r="F183">
            <v>1.2</v>
          </cell>
          <cell r="G183">
            <v>83204.350000000006</v>
          </cell>
          <cell r="H183">
            <v>9835.130000000001</v>
          </cell>
          <cell r="I183">
            <v>11802.16</v>
          </cell>
          <cell r="J183">
            <v>14.18</v>
          </cell>
          <cell r="K183">
            <v>373.5</v>
          </cell>
          <cell r="L183">
            <v>448.20000000000073</v>
          </cell>
          <cell r="M183">
            <v>0.54</v>
          </cell>
          <cell r="N183">
            <v>10208.630000000001</v>
          </cell>
          <cell r="O183">
            <v>12250.36</v>
          </cell>
        </row>
        <row r="184">
          <cell r="A184">
            <v>5</v>
          </cell>
          <cell r="B184" t="str">
            <v>911-B</v>
          </cell>
          <cell r="C184" t="str">
            <v>CORTE EN ROCA SUELTA</v>
          </cell>
          <cell r="D184" t="str">
            <v>M3.</v>
          </cell>
          <cell r="E184">
            <v>63426.5</v>
          </cell>
          <cell r="F184">
            <v>5.43</v>
          </cell>
          <cell r="G184">
            <v>344405.9</v>
          </cell>
          <cell r="H184">
            <v>7668.05</v>
          </cell>
          <cell r="I184">
            <v>41637.51</v>
          </cell>
          <cell r="J184">
            <v>12.09</v>
          </cell>
          <cell r="K184">
            <v>2812</v>
          </cell>
          <cell r="L184">
            <v>15269.159999999996</v>
          </cell>
          <cell r="M184">
            <v>4.43</v>
          </cell>
          <cell r="N184">
            <v>10480.049999999999</v>
          </cell>
          <cell r="O184">
            <v>56906.67</v>
          </cell>
        </row>
        <row r="185">
          <cell r="A185">
            <v>6</v>
          </cell>
          <cell r="B185" t="str">
            <v>911-C</v>
          </cell>
          <cell r="C185" t="str">
            <v>CORTE EN ROCA FIJA</v>
          </cell>
          <cell r="D185" t="str">
            <v>M3.</v>
          </cell>
          <cell r="E185">
            <v>8401.33</v>
          </cell>
          <cell r="F185">
            <v>9.66</v>
          </cell>
          <cell r="G185">
            <v>81156.850000000006</v>
          </cell>
          <cell r="H185">
            <v>0</v>
          </cell>
          <cell r="I185">
            <v>0</v>
          </cell>
          <cell r="J185">
            <v>0</v>
          </cell>
          <cell r="K185">
            <v>1779.25</v>
          </cell>
          <cell r="L185">
            <v>17187.560000000001</v>
          </cell>
          <cell r="M185">
            <v>21.18</v>
          </cell>
          <cell r="N185">
            <v>1779.25</v>
          </cell>
          <cell r="O185">
            <v>17187.560000000001</v>
          </cell>
        </row>
        <row r="186">
          <cell r="A186">
            <v>7</v>
          </cell>
          <cell r="B186" t="str">
            <v>911-D</v>
          </cell>
          <cell r="C186" t="str">
            <v>PERFILADO EN ZONA DE CORTE</v>
          </cell>
          <cell r="D186" t="str">
            <v>M2.</v>
          </cell>
          <cell r="E186">
            <v>40137.949999999997</v>
          </cell>
          <cell r="F186">
            <v>0.23</v>
          </cell>
          <cell r="G186">
            <v>9231.73</v>
          </cell>
          <cell r="H186">
            <v>0</v>
          </cell>
          <cell r="I186">
            <v>0</v>
          </cell>
          <cell r="J186">
            <v>0</v>
          </cell>
          <cell r="K186">
            <v>0</v>
          </cell>
          <cell r="L186">
            <v>0</v>
          </cell>
          <cell r="M186">
            <v>0</v>
          </cell>
          <cell r="N186">
            <v>0</v>
          </cell>
          <cell r="O186">
            <v>0</v>
          </cell>
        </row>
        <row r="187">
          <cell r="A187">
            <v>8</v>
          </cell>
          <cell r="B187" t="str">
            <v>911-D</v>
          </cell>
          <cell r="C187" t="str">
            <v>RELLENO PRESTAMOLATERAL</v>
          </cell>
          <cell r="D187" t="str">
            <v>M3.</v>
          </cell>
          <cell r="E187">
            <v>9340.19</v>
          </cell>
          <cell r="F187">
            <v>1.1000000000000001</v>
          </cell>
          <cell r="G187">
            <v>10274.209999999999</v>
          </cell>
          <cell r="H187">
            <v>4108.07</v>
          </cell>
          <cell r="I187">
            <v>4518.88</v>
          </cell>
          <cell r="J187">
            <v>43.98</v>
          </cell>
          <cell r="K187">
            <v>0</v>
          </cell>
          <cell r="L187">
            <v>0</v>
          </cell>
          <cell r="M187">
            <v>0</v>
          </cell>
          <cell r="N187">
            <v>4108.07</v>
          </cell>
          <cell r="O187">
            <v>4518.88</v>
          </cell>
        </row>
        <row r="188">
          <cell r="A188">
            <v>9</v>
          </cell>
          <cell r="H188"/>
          <cell r="I188"/>
          <cell r="J188"/>
          <cell r="K188"/>
          <cell r="L188"/>
          <cell r="M188"/>
          <cell r="N188"/>
          <cell r="O188"/>
        </row>
        <row r="189">
          <cell r="A189">
            <v>10</v>
          </cell>
          <cell r="B189">
            <v>913</v>
          </cell>
          <cell r="C189" t="str">
            <v>DE DRENAJE</v>
          </cell>
          <cell r="H189"/>
          <cell r="I189"/>
          <cell r="J189"/>
          <cell r="K189"/>
          <cell r="L189"/>
          <cell r="M189"/>
          <cell r="N189"/>
          <cell r="O189"/>
        </row>
        <row r="190">
          <cell r="A190">
            <v>11</v>
          </cell>
          <cell r="H190"/>
          <cell r="I190"/>
          <cell r="J190"/>
          <cell r="K190"/>
          <cell r="L190"/>
          <cell r="M190"/>
          <cell r="N190"/>
          <cell r="O190"/>
        </row>
        <row r="191">
          <cell r="A191">
            <v>12</v>
          </cell>
          <cell r="B191" t="str">
            <v>913-A</v>
          </cell>
          <cell r="C191" t="str">
            <v>CONTRUCCION DE CUNETA (SIN REVESTIR)</v>
          </cell>
          <cell r="H191"/>
          <cell r="I191"/>
          <cell r="J191"/>
          <cell r="K191"/>
          <cell r="L191"/>
          <cell r="M191"/>
          <cell r="N191"/>
          <cell r="O191"/>
        </row>
        <row r="192">
          <cell r="A192">
            <v>13</v>
          </cell>
          <cell r="C192" t="str">
            <v>EN MATERIAL SUELTO</v>
          </cell>
          <cell r="D192" t="str">
            <v>M3.</v>
          </cell>
          <cell r="E192">
            <v>3482.7</v>
          </cell>
          <cell r="F192">
            <v>15.82</v>
          </cell>
          <cell r="G192">
            <v>55096.31</v>
          </cell>
          <cell r="H192">
            <v>935.8</v>
          </cell>
          <cell r="I192">
            <v>14804.36</v>
          </cell>
          <cell r="J192">
            <v>26.87</v>
          </cell>
          <cell r="K192">
            <v>64.599999999999994</v>
          </cell>
          <cell r="L192">
            <v>1021.9699999999993</v>
          </cell>
          <cell r="M192">
            <v>1.85</v>
          </cell>
          <cell r="N192">
            <v>1000.4</v>
          </cell>
          <cell r="O192">
            <v>15826.33</v>
          </cell>
        </row>
        <row r="193">
          <cell r="A193">
            <v>14</v>
          </cell>
          <cell r="C193" t="str">
            <v>EN ROCA SUELTA</v>
          </cell>
          <cell r="D193" t="str">
            <v>M3.</v>
          </cell>
          <cell r="E193">
            <v>1353.8</v>
          </cell>
          <cell r="F193">
            <v>18.32</v>
          </cell>
          <cell r="G193">
            <v>24801.62</v>
          </cell>
          <cell r="H193">
            <v>253.39999999999998</v>
          </cell>
          <cell r="I193">
            <v>4642.29</v>
          </cell>
          <cell r="J193">
            <v>18.72</v>
          </cell>
          <cell r="K193">
            <v>114.8</v>
          </cell>
          <cell r="L193">
            <v>2103.13</v>
          </cell>
          <cell r="M193">
            <v>8.48</v>
          </cell>
          <cell r="N193">
            <v>368.2</v>
          </cell>
          <cell r="O193">
            <v>6745.42</v>
          </cell>
        </row>
        <row r="194">
          <cell r="A194">
            <v>15</v>
          </cell>
          <cell r="C194" t="str">
            <v>EN ROCA FIJA</v>
          </cell>
          <cell r="D194" t="str">
            <v>M3.</v>
          </cell>
          <cell r="E194">
            <v>184.6</v>
          </cell>
          <cell r="F194">
            <v>22.13</v>
          </cell>
          <cell r="G194">
            <v>4085.2</v>
          </cell>
          <cell r="H194">
            <v>0</v>
          </cell>
          <cell r="I194">
            <v>0</v>
          </cell>
          <cell r="J194">
            <v>0</v>
          </cell>
          <cell r="K194">
            <v>0</v>
          </cell>
          <cell r="L194">
            <v>0</v>
          </cell>
          <cell r="M194">
            <v>0</v>
          </cell>
          <cell r="N194">
            <v>0</v>
          </cell>
          <cell r="O194">
            <v>0</v>
          </cell>
        </row>
        <row r="195">
          <cell r="A195">
            <v>16</v>
          </cell>
          <cell r="H195"/>
          <cell r="I195"/>
          <cell r="J195"/>
          <cell r="K195"/>
          <cell r="L195"/>
          <cell r="M195"/>
          <cell r="N195"/>
          <cell r="O195"/>
        </row>
        <row r="196">
          <cell r="A196">
            <v>17</v>
          </cell>
          <cell r="B196">
            <v>999</v>
          </cell>
          <cell r="C196" t="str">
            <v xml:space="preserve">OTROS TRABAJOS </v>
          </cell>
          <cell r="H196"/>
          <cell r="I196"/>
          <cell r="J196"/>
          <cell r="K196"/>
          <cell r="L196"/>
          <cell r="M196"/>
          <cell r="N196"/>
          <cell r="O196"/>
        </row>
        <row r="197">
          <cell r="A197">
            <v>18</v>
          </cell>
          <cell r="H197"/>
          <cell r="I197"/>
          <cell r="J197"/>
          <cell r="K197"/>
          <cell r="L197"/>
          <cell r="M197"/>
          <cell r="N197"/>
          <cell r="O197"/>
        </row>
        <row r="198">
          <cell r="A198">
            <v>19</v>
          </cell>
          <cell r="B198" t="str">
            <v>999-Ñ</v>
          </cell>
          <cell r="C198" t="str">
            <v>TRAZO Y REPLANTEO</v>
          </cell>
          <cell r="D198" t="str">
            <v>KM</v>
          </cell>
          <cell r="E198">
            <v>12.9</v>
          </cell>
          <cell r="F198">
            <v>505.02</v>
          </cell>
          <cell r="G198">
            <v>6514.76</v>
          </cell>
          <cell r="H198">
            <v>3.5</v>
          </cell>
          <cell r="I198">
            <v>1767.57</v>
          </cell>
          <cell r="J198">
            <v>27.13</v>
          </cell>
          <cell r="K198">
            <v>2.6</v>
          </cell>
          <cell r="L198">
            <v>1313.05</v>
          </cell>
          <cell r="M198">
            <v>20.16</v>
          </cell>
          <cell r="N198">
            <v>6.1</v>
          </cell>
          <cell r="O198">
            <v>3080.62</v>
          </cell>
        </row>
        <row r="199">
          <cell r="A199">
            <v>20</v>
          </cell>
          <cell r="B199" t="str">
            <v>999-H</v>
          </cell>
          <cell r="C199" t="str">
            <v>ROCE Y LIMPIEZA</v>
          </cell>
          <cell r="D199" t="str">
            <v>M2.</v>
          </cell>
          <cell r="E199">
            <v>145440</v>
          </cell>
          <cell r="F199">
            <v>0.31</v>
          </cell>
          <cell r="G199">
            <v>45086.400000000001</v>
          </cell>
          <cell r="H199">
            <v>25200</v>
          </cell>
          <cell r="I199">
            <v>7812</v>
          </cell>
          <cell r="J199">
            <v>17.329999999999998</v>
          </cell>
          <cell r="K199">
            <v>7200</v>
          </cell>
          <cell r="L199">
            <v>2232</v>
          </cell>
          <cell r="M199">
            <v>4.95</v>
          </cell>
          <cell r="N199">
            <v>32400</v>
          </cell>
          <cell r="O199">
            <v>10044</v>
          </cell>
        </row>
        <row r="200">
          <cell r="A200">
            <v>21</v>
          </cell>
          <cell r="B200" t="str">
            <v>999-G</v>
          </cell>
          <cell r="C200" t="str">
            <v>LIMPIEZA DE DERRUMBES Y HUAYCOS MEN,</v>
          </cell>
          <cell r="D200" t="str">
            <v>M3.</v>
          </cell>
          <cell r="E200">
            <v>3913</v>
          </cell>
          <cell r="F200">
            <v>1.29</v>
          </cell>
          <cell r="G200">
            <v>5047.7700000000004</v>
          </cell>
          <cell r="H200">
            <v>3913</v>
          </cell>
          <cell r="I200">
            <v>5047.7700000000004</v>
          </cell>
          <cell r="J200">
            <v>100</v>
          </cell>
          <cell r="K200">
            <v>0</v>
          </cell>
          <cell r="L200">
            <v>0</v>
          </cell>
          <cell r="M200">
            <v>0</v>
          </cell>
          <cell r="N200">
            <v>3913</v>
          </cell>
          <cell r="O200">
            <v>5047.7700000000004</v>
          </cell>
        </row>
        <row r="201">
          <cell r="A201">
            <v>22</v>
          </cell>
          <cell r="B201" t="str">
            <v>999-I</v>
          </cell>
          <cell r="C201" t="str">
            <v>LIMPIEZA DE CUNETAS</v>
          </cell>
          <cell r="D201" t="str">
            <v>ML.</v>
          </cell>
          <cell r="E201">
            <v>17500</v>
          </cell>
          <cell r="F201">
            <v>0.6</v>
          </cell>
          <cell r="G201">
            <v>10500</v>
          </cell>
          <cell r="H201">
            <v>10400</v>
          </cell>
          <cell r="I201">
            <v>6240</v>
          </cell>
          <cell r="J201">
            <v>59.43</v>
          </cell>
          <cell r="K201">
            <v>4800</v>
          </cell>
          <cell r="L201">
            <v>2880</v>
          </cell>
          <cell r="M201">
            <v>27.43</v>
          </cell>
          <cell r="N201">
            <v>15200</v>
          </cell>
          <cell r="O201">
            <v>9120</v>
          </cell>
        </row>
        <row r="202">
          <cell r="A202">
            <v>47</v>
          </cell>
          <cell r="H202"/>
          <cell r="I202"/>
          <cell r="J202"/>
          <cell r="K202"/>
          <cell r="L202"/>
          <cell r="M202"/>
          <cell r="N202"/>
          <cell r="O202"/>
        </row>
        <row r="203">
          <cell r="A203">
            <v>48</v>
          </cell>
        </row>
        <row r="204">
          <cell r="A204">
            <v>49</v>
          </cell>
          <cell r="C204" t="str">
            <v>COSTO DIRECTO</v>
          </cell>
          <cell r="G204">
            <v>679405.09999999986</v>
          </cell>
          <cell r="I204">
            <v>98272.540000000008</v>
          </cell>
          <cell r="J204">
            <v>14.46</v>
          </cell>
          <cell r="L204">
            <v>42455.07</v>
          </cell>
          <cell r="M204">
            <v>6.25</v>
          </cell>
          <cell r="O204">
            <v>140727.60999999999</v>
          </cell>
        </row>
        <row r="205">
          <cell r="A205">
            <v>50</v>
          </cell>
          <cell r="C205" t="str">
            <v>COSTO INDIRECTO</v>
          </cell>
          <cell r="E205">
            <v>0.23637576499999999</v>
          </cell>
          <cell r="G205">
            <v>160594.9</v>
          </cell>
          <cell r="I205">
            <v>23229.25</v>
          </cell>
          <cell r="J205">
            <v>14.46</v>
          </cell>
          <cell r="L205">
            <v>10035.35</v>
          </cell>
          <cell r="M205">
            <v>6.25</v>
          </cell>
          <cell r="O205">
            <v>33264.6</v>
          </cell>
        </row>
        <row r="206">
          <cell r="A206">
            <v>51</v>
          </cell>
        </row>
        <row r="207">
          <cell r="A207">
            <v>52</v>
          </cell>
          <cell r="C207" t="str">
            <v>TOTAL</v>
          </cell>
          <cell r="G207">
            <v>839999.99999999988</v>
          </cell>
          <cell r="I207">
            <v>121501.79000000001</v>
          </cell>
          <cell r="J207">
            <v>14.46</v>
          </cell>
          <cell r="L207">
            <v>52490.42</v>
          </cell>
          <cell r="M207">
            <v>6.25</v>
          </cell>
          <cell r="O207">
            <v>173992.21</v>
          </cell>
        </row>
        <row r="208">
          <cell r="A208">
            <v>53</v>
          </cell>
        </row>
        <row r="222">
          <cell r="A222">
            <v>1</v>
          </cell>
          <cell r="H222"/>
          <cell r="I222"/>
          <cell r="J222"/>
          <cell r="K222"/>
          <cell r="L222"/>
          <cell r="M222"/>
          <cell r="N222"/>
          <cell r="O222"/>
        </row>
        <row r="223">
          <cell r="A223">
            <v>2</v>
          </cell>
          <cell r="B223">
            <v>911</v>
          </cell>
          <cell r="C223" t="str">
            <v>DE CALZADA</v>
          </cell>
          <cell r="H223"/>
          <cell r="I223"/>
          <cell r="J223"/>
          <cell r="K223"/>
          <cell r="L223"/>
          <cell r="M223"/>
          <cell r="N223"/>
          <cell r="O223"/>
        </row>
        <row r="224">
          <cell r="A224">
            <v>3</v>
          </cell>
          <cell r="H224"/>
          <cell r="I224"/>
          <cell r="J224"/>
          <cell r="K224"/>
          <cell r="L224"/>
          <cell r="M224"/>
          <cell r="N224"/>
          <cell r="O224"/>
        </row>
        <row r="225">
          <cell r="A225">
            <v>4</v>
          </cell>
          <cell r="B225" t="str">
            <v>911-A</v>
          </cell>
          <cell r="C225" t="str">
            <v>CORTE EN MATERIAL SUELTO</v>
          </cell>
          <cell r="D225" t="str">
            <v>M3.</v>
          </cell>
          <cell r="E225">
            <v>69336.960000000006</v>
          </cell>
          <cell r="F225">
            <v>1.2</v>
          </cell>
          <cell r="G225">
            <v>83204.350000000006</v>
          </cell>
          <cell r="H225">
            <v>10208.630000000001</v>
          </cell>
          <cell r="I225">
            <v>12250.36</v>
          </cell>
          <cell r="J225">
            <v>14.72</v>
          </cell>
          <cell r="K225">
            <v>11334.25</v>
          </cell>
          <cell r="L225">
            <v>13601.099999999999</v>
          </cell>
          <cell r="M225">
            <v>16.350000000000001</v>
          </cell>
          <cell r="N225">
            <v>21542.880000000001</v>
          </cell>
          <cell r="O225">
            <v>25851.46</v>
          </cell>
        </row>
        <row r="226">
          <cell r="A226">
            <v>5</v>
          </cell>
          <cell r="B226" t="str">
            <v>911-B</v>
          </cell>
          <cell r="C226" t="str">
            <v>CORTE EN ROCA SUELTA</v>
          </cell>
          <cell r="D226" t="str">
            <v>M3.</v>
          </cell>
          <cell r="E226">
            <v>63426.5</v>
          </cell>
          <cell r="F226">
            <v>5.43</v>
          </cell>
          <cell r="G226">
            <v>344405.9</v>
          </cell>
          <cell r="H226">
            <v>10480.049999999999</v>
          </cell>
          <cell r="I226">
            <v>56906.67</v>
          </cell>
          <cell r="J226">
            <v>16.52</v>
          </cell>
          <cell r="K226">
            <v>14698.33</v>
          </cell>
          <cell r="L226">
            <v>79811.930000000008</v>
          </cell>
          <cell r="M226">
            <v>23.17</v>
          </cell>
          <cell r="N226">
            <v>25178.379999999997</v>
          </cell>
          <cell r="O226">
            <v>136718.6</v>
          </cell>
        </row>
        <row r="227">
          <cell r="A227">
            <v>6</v>
          </cell>
          <cell r="B227" t="str">
            <v>911-C</v>
          </cell>
          <cell r="C227" t="str">
            <v>CORTE EN ROCA FIJA</v>
          </cell>
          <cell r="D227" t="str">
            <v>M3.</v>
          </cell>
          <cell r="E227">
            <v>8401.33</v>
          </cell>
          <cell r="F227">
            <v>9.66</v>
          </cell>
          <cell r="G227">
            <v>81156.850000000006</v>
          </cell>
          <cell r="H227">
            <v>1779.25</v>
          </cell>
          <cell r="I227">
            <v>17187.560000000001</v>
          </cell>
          <cell r="J227">
            <v>21.18</v>
          </cell>
          <cell r="K227">
            <v>0</v>
          </cell>
          <cell r="L227">
            <v>0</v>
          </cell>
          <cell r="M227">
            <v>0</v>
          </cell>
          <cell r="N227">
            <v>1779.25</v>
          </cell>
          <cell r="O227">
            <v>17187.560000000001</v>
          </cell>
        </row>
        <row r="228">
          <cell r="A228">
            <v>7</v>
          </cell>
          <cell r="B228" t="str">
            <v>911-D</v>
          </cell>
          <cell r="C228" t="str">
            <v>PERFILADO EN ZONA DE CORTE</v>
          </cell>
          <cell r="D228" t="str">
            <v>M2.</v>
          </cell>
          <cell r="E228">
            <v>40137.949999999997</v>
          </cell>
          <cell r="F228">
            <v>0.23</v>
          </cell>
          <cell r="G228">
            <v>9231.73</v>
          </cell>
          <cell r="H228">
            <v>0</v>
          </cell>
          <cell r="I228">
            <v>0</v>
          </cell>
          <cell r="J228">
            <v>0</v>
          </cell>
          <cell r="K228">
            <v>0</v>
          </cell>
          <cell r="L228">
            <v>0</v>
          </cell>
          <cell r="M228">
            <v>0</v>
          </cell>
          <cell r="N228">
            <v>0</v>
          </cell>
          <cell r="O228">
            <v>0</v>
          </cell>
        </row>
        <row r="229">
          <cell r="A229">
            <v>8</v>
          </cell>
          <cell r="B229" t="str">
            <v>911-D</v>
          </cell>
          <cell r="C229" t="str">
            <v>RELLENO PRESTAMOLATERAL</v>
          </cell>
          <cell r="D229" t="str">
            <v>M3.</v>
          </cell>
          <cell r="E229">
            <v>9340.19</v>
          </cell>
          <cell r="F229">
            <v>1.1000000000000001</v>
          </cell>
          <cell r="G229">
            <v>10274.209999999999</v>
          </cell>
          <cell r="H229">
            <v>4108.07</v>
          </cell>
          <cell r="I229">
            <v>4518.88</v>
          </cell>
          <cell r="J229">
            <v>43.98</v>
          </cell>
          <cell r="K229">
            <v>0</v>
          </cell>
          <cell r="L229">
            <v>0</v>
          </cell>
          <cell r="M229">
            <v>0</v>
          </cell>
          <cell r="N229">
            <v>4108.07</v>
          </cell>
          <cell r="O229">
            <v>4518.88</v>
          </cell>
        </row>
        <row r="230">
          <cell r="A230">
            <v>9</v>
          </cell>
          <cell r="H230"/>
          <cell r="I230"/>
          <cell r="J230"/>
          <cell r="K230"/>
          <cell r="L230"/>
          <cell r="M230"/>
          <cell r="N230"/>
          <cell r="O230"/>
        </row>
        <row r="231">
          <cell r="A231">
            <v>10</v>
          </cell>
          <cell r="B231">
            <v>913</v>
          </cell>
          <cell r="C231" t="str">
            <v>DE DRENAJE</v>
          </cell>
          <cell r="H231"/>
          <cell r="I231"/>
          <cell r="J231"/>
          <cell r="K231"/>
          <cell r="L231"/>
          <cell r="M231"/>
          <cell r="N231"/>
          <cell r="O231"/>
        </row>
        <row r="232">
          <cell r="A232">
            <v>11</v>
          </cell>
          <cell r="H232"/>
          <cell r="I232"/>
          <cell r="J232"/>
          <cell r="K232"/>
          <cell r="L232"/>
          <cell r="M232"/>
          <cell r="N232"/>
          <cell r="O232"/>
        </row>
        <row r="233">
          <cell r="A233">
            <v>12</v>
          </cell>
          <cell r="B233" t="str">
            <v>913-A</v>
          </cell>
          <cell r="C233" t="str">
            <v>CONTRUCCION DE CUNETA (SIN REVESTIR)</v>
          </cell>
          <cell r="H233"/>
          <cell r="I233"/>
          <cell r="J233"/>
          <cell r="K233"/>
          <cell r="L233"/>
          <cell r="M233"/>
          <cell r="N233"/>
          <cell r="O233"/>
        </row>
        <row r="234">
          <cell r="A234">
            <v>13</v>
          </cell>
          <cell r="C234" t="str">
            <v>EN MATERIAL SUELTO</v>
          </cell>
          <cell r="D234" t="str">
            <v>M3.</v>
          </cell>
          <cell r="E234">
            <v>3482.7</v>
          </cell>
          <cell r="F234">
            <v>15.82</v>
          </cell>
          <cell r="G234">
            <v>55096.31</v>
          </cell>
          <cell r="H234">
            <v>1000.4</v>
          </cell>
          <cell r="I234">
            <v>15826.33</v>
          </cell>
          <cell r="J234">
            <v>28.72</v>
          </cell>
          <cell r="K234">
            <v>0</v>
          </cell>
          <cell r="L234">
            <v>0</v>
          </cell>
          <cell r="M234">
            <v>0</v>
          </cell>
          <cell r="N234">
            <v>1000.4</v>
          </cell>
          <cell r="O234">
            <v>15826.33</v>
          </cell>
        </row>
        <row r="235">
          <cell r="A235">
            <v>14</v>
          </cell>
          <cell r="C235" t="str">
            <v>EN ROCA SUELTA</v>
          </cell>
          <cell r="D235" t="str">
            <v>M3.</v>
          </cell>
          <cell r="E235">
            <v>1353.8</v>
          </cell>
          <cell r="F235">
            <v>18.32</v>
          </cell>
          <cell r="G235">
            <v>24801.62</v>
          </cell>
          <cell r="H235">
            <v>368.2</v>
          </cell>
          <cell r="I235">
            <v>6745.42</v>
          </cell>
          <cell r="J235">
            <v>27.2</v>
          </cell>
          <cell r="K235">
            <v>0</v>
          </cell>
          <cell r="L235">
            <v>0</v>
          </cell>
          <cell r="M235">
            <v>0</v>
          </cell>
          <cell r="N235">
            <v>368.2</v>
          </cell>
          <cell r="O235">
            <v>6745.42</v>
          </cell>
        </row>
        <row r="236">
          <cell r="A236">
            <v>15</v>
          </cell>
          <cell r="C236" t="str">
            <v>EN ROCA FIJA</v>
          </cell>
          <cell r="D236" t="str">
            <v>M3.</v>
          </cell>
          <cell r="E236">
            <v>184.6</v>
          </cell>
          <cell r="F236">
            <v>22.13</v>
          </cell>
          <cell r="G236">
            <v>4085.2</v>
          </cell>
          <cell r="H236">
            <v>0</v>
          </cell>
          <cell r="I236">
            <v>0</v>
          </cell>
          <cell r="J236">
            <v>0</v>
          </cell>
          <cell r="K236">
            <v>0</v>
          </cell>
          <cell r="L236">
            <v>0</v>
          </cell>
          <cell r="M236">
            <v>0</v>
          </cell>
          <cell r="N236">
            <v>0</v>
          </cell>
          <cell r="O236">
            <v>0</v>
          </cell>
        </row>
        <row r="237">
          <cell r="A237">
            <v>16</v>
          </cell>
          <cell r="H237"/>
          <cell r="I237"/>
          <cell r="J237"/>
          <cell r="K237"/>
          <cell r="L237"/>
          <cell r="M237"/>
          <cell r="N237"/>
          <cell r="O237"/>
        </row>
        <row r="238">
          <cell r="A238">
            <v>17</v>
          </cell>
          <cell r="B238">
            <v>999</v>
          </cell>
          <cell r="C238" t="str">
            <v xml:space="preserve">OTROS TRABAJOS </v>
          </cell>
          <cell r="H238"/>
          <cell r="I238"/>
          <cell r="J238"/>
          <cell r="K238"/>
          <cell r="L238"/>
          <cell r="M238"/>
          <cell r="N238"/>
          <cell r="O238"/>
        </row>
        <row r="239">
          <cell r="A239">
            <v>18</v>
          </cell>
          <cell r="H239"/>
          <cell r="I239"/>
          <cell r="J239"/>
          <cell r="K239"/>
          <cell r="L239"/>
          <cell r="M239"/>
          <cell r="N239"/>
          <cell r="O239"/>
        </row>
        <row r="240">
          <cell r="A240">
            <v>19</v>
          </cell>
          <cell r="B240" t="str">
            <v>999-Ñ</v>
          </cell>
          <cell r="C240" t="str">
            <v>TRAZO Y REPLANTEO</v>
          </cell>
          <cell r="D240" t="str">
            <v>KM</v>
          </cell>
          <cell r="E240">
            <v>12.9</v>
          </cell>
          <cell r="F240">
            <v>505.02</v>
          </cell>
          <cell r="G240">
            <v>6514.76</v>
          </cell>
          <cell r="H240">
            <v>6.1</v>
          </cell>
          <cell r="I240">
            <v>3080.62</v>
          </cell>
          <cell r="J240">
            <v>47.29</v>
          </cell>
          <cell r="K240">
            <v>3.5</v>
          </cell>
          <cell r="L240">
            <v>1767.5699999999997</v>
          </cell>
          <cell r="M240">
            <v>27.13</v>
          </cell>
          <cell r="N240">
            <v>9.6</v>
          </cell>
          <cell r="O240">
            <v>4848.1899999999996</v>
          </cell>
        </row>
        <row r="241">
          <cell r="A241">
            <v>20</v>
          </cell>
          <cell r="B241" t="str">
            <v>999-H</v>
          </cell>
          <cell r="C241" t="str">
            <v>ROCE Y LIMPIEZA</v>
          </cell>
          <cell r="D241" t="str">
            <v>M2.</v>
          </cell>
          <cell r="E241">
            <v>145440</v>
          </cell>
          <cell r="F241">
            <v>0.31</v>
          </cell>
          <cell r="G241">
            <v>45086.400000000001</v>
          </cell>
          <cell r="H241">
            <v>32400</v>
          </cell>
          <cell r="I241">
            <v>10044</v>
          </cell>
          <cell r="J241">
            <v>22.28</v>
          </cell>
          <cell r="K241">
            <v>43200</v>
          </cell>
          <cell r="L241">
            <v>13392</v>
          </cell>
          <cell r="M241">
            <v>29.7</v>
          </cell>
          <cell r="N241">
            <v>75600</v>
          </cell>
          <cell r="O241">
            <v>23436</v>
          </cell>
        </row>
        <row r="242">
          <cell r="A242">
            <v>21</v>
          </cell>
          <cell r="B242" t="str">
            <v>999-G</v>
          </cell>
          <cell r="C242" t="str">
            <v>LIMPIEZA DE DERRUMBES Y HUAYCOS MEN,</v>
          </cell>
          <cell r="D242" t="str">
            <v>M3.</v>
          </cell>
          <cell r="E242">
            <v>3913</v>
          </cell>
          <cell r="F242">
            <v>1.29</v>
          </cell>
          <cell r="G242">
            <v>5047.7700000000004</v>
          </cell>
          <cell r="H242">
            <v>3913</v>
          </cell>
          <cell r="I242">
            <v>5047.7700000000004</v>
          </cell>
          <cell r="J242">
            <v>100</v>
          </cell>
          <cell r="K242">
            <v>0</v>
          </cell>
          <cell r="L242">
            <v>0</v>
          </cell>
          <cell r="M242">
            <v>0</v>
          </cell>
          <cell r="N242">
            <v>3913</v>
          </cell>
          <cell r="O242">
            <v>5047.7700000000004</v>
          </cell>
        </row>
        <row r="243">
          <cell r="A243">
            <v>22</v>
          </cell>
          <cell r="B243" t="str">
            <v>999-I</v>
          </cell>
          <cell r="C243" t="str">
            <v>LIMPIEZA DE CUNETAS</v>
          </cell>
          <cell r="D243" t="str">
            <v>ML.</v>
          </cell>
          <cell r="E243">
            <v>17500</v>
          </cell>
          <cell r="F243">
            <v>0.6</v>
          </cell>
          <cell r="G243">
            <v>10500</v>
          </cell>
          <cell r="H243">
            <v>15200</v>
          </cell>
          <cell r="I243">
            <v>9120</v>
          </cell>
          <cell r="J243">
            <v>86.86</v>
          </cell>
          <cell r="K243">
            <v>0</v>
          </cell>
          <cell r="L243">
            <v>0</v>
          </cell>
          <cell r="M243">
            <v>0</v>
          </cell>
          <cell r="N243">
            <v>15200</v>
          </cell>
          <cell r="O243">
            <v>9120</v>
          </cell>
        </row>
        <row r="244">
          <cell r="A244">
            <v>47</v>
          </cell>
          <cell r="H244"/>
          <cell r="I244"/>
          <cell r="J244"/>
          <cell r="K244"/>
          <cell r="L244"/>
          <cell r="M244"/>
          <cell r="N244"/>
          <cell r="O244"/>
        </row>
        <row r="245">
          <cell r="A245">
            <v>48</v>
          </cell>
        </row>
        <row r="246">
          <cell r="A246">
            <v>49</v>
          </cell>
          <cell r="C246" t="str">
            <v>COSTO DIRECTO</v>
          </cell>
          <cell r="G246">
            <v>679405.09999999986</v>
          </cell>
          <cell r="I246">
            <v>140727.60999999999</v>
          </cell>
          <cell r="J246">
            <v>20.71</v>
          </cell>
          <cell r="L246">
            <v>108572.6</v>
          </cell>
          <cell r="M246">
            <v>15.98</v>
          </cell>
          <cell r="O246">
            <v>249300.21</v>
          </cell>
        </row>
        <row r="247">
          <cell r="A247">
            <v>50</v>
          </cell>
          <cell r="C247" t="str">
            <v>COSTO INDIRECTO</v>
          </cell>
          <cell r="E247">
            <v>0.23637576499999999</v>
          </cell>
          <cell r="G247">
            <v>160594.9</v>
          </cell>
          <cell r="I247">
            <v>33264.6</v>
          </cell>
          <cell r="J247">
            <v>20.71</v>
          </cell>
          <cell r="L247">
            <v>25663.93</v>
          </cell>
          <cell r="M247">
            <v>15.98</v>
          </cell>
          <cell r="O247">
            <v>58928.53</v>
          </cell>
        </row>
        <row r="248">
          <cell r="A248">
            <v>51</v>
          </cell>
        </row>
        <row r="249">
          <cell r="A249">
            <v>52</v>
          </cell>
          <cell r="C249" t="str">
            <v>TOTAL</v>
          </cell>
          <cell r="G249">
            <v>839999.99999999988</v>
          </cell>
          <cell r="I249">
            <v>173992.21</v>
          </cell>
          <cell r="J249">
            <v>20.71</v>
          </cell>
          <cell r="L249">
            <v>134236.53</v>
          </cell>
          <cell r="M249">
            <v>15.98</v>
          </cell>
          <cell r="O249">
            <v>308228.74</v>
          </cell>
        </row>
        <row r="250">
          <cell r="A250">
            <v>53</v>
          </cell>
        </row>
        <row r="382">
          <cell r="A382">
            <v>1</v>
          </cell>
          <cell r="H382"/>
          <cell r="I382"/>
          <cell r="J382"/>
          <cell r="K382"/>
          <cell r="L382"/>
          <cell r="M382"/>
          <cell r="N382"/>
          <cell r="O382"/>
        </row>
        <row r="383">
          <cell r="A383">
            <v>2</v>
          </cell>
          <cell r="C383" t="str">
            <v>OBRAS PRELIMINARES</v>
          </cell>
          <cell r="H383"/>
          <cell r="I383"/>
          <cell r="J383"/>
          <cell r="K383"/>
          <cell r="L383"/>
          <cell r="M383"/>
          <cell r="N383"/>
          <cell r="O383"/>
        </row>
        <row r="384">
          <cell r="A384">
            <v>3</v>
          </cell>
          <cell r="H384"/>
          <cell r="I384"/>
          <cell r="J384"/>
          <cell r="K384"/>
          <cell r="L384"/>
          <cell r="M384"/>
          <cell r="N384"/>
          <cell r="O384"/>
        </row>
        <row r="385">
          <cell r="A385">
            <v>4</v>
          </cell>
          <cell r="B385" t="str">
            <v>999-Ñ</v>
          </cell>
          <cell r="C385" t="str">
            <v>TRAZO Y REPLANTEO</v>
          </cell>
          <cell r="D385" t="str">
            <v>KM.</v>
          </cell>
          <cell r="E385">
            <v>7.5</v>
          </cell>
          <cell r="F385">
            <v>428.4</v>
          </cell>
          <cell r="G385">
            <v>3213</v>
          </cell>
          <cell r="H385">
            <v>21542.880000000001</v>
          </cell>
          <cell r="I385">
            <v>9228969.7899999991</v>
          </cell>
          <cell r="J385">
            <v>287238.40000000002</v>
          </cell>
          <cell r="K385">
            <v>0</v>
          </cell>
          <cell r="L385">
            <v>0</v>
          </cell>
          <cell r="M385">
            <v>0</v>
          </cell>
          <cell r="N385">
            <v>21542.880000000001</v>
          </cell>
          <cell r="O385">
            <v>9228969.7899999991</v>
          </cell>
        </row>
        <row r="386">
          <cell r="A386">
            <v>5</v>
          </cell>
          <cell r="B386" t="str">
            <v>999-H</v>
          </cell>
          <cell r="C386" t="str">
            <v>ROCE Y LIMPIEZA</v>
          </cell>
          <cell r="D386" t="str">
            <v>M2</v>
          </cell>
          <cell r="E386">
            <v>47200</v>
          </cell>
          <cell r="F386">
            <v>0.27</v>
          </cell>
          <cell r="G386">
            <v>12744</v>
          </cell>
          <cell r="H386">
            <v>25178.379999999997</v>
          </cell>
          <cell r="I386">
            <v>6798.16</v>
          </cell>
          <cell r="J386">
            <v>53.34</v>
          </cell>
          <cell r="K386">
            <v>0</v>
          </cell>
          <cell r="L386">
            <v>0</v>
          </cell>
          <cell r="M386">
            <v>0</v>
          </cell>
          <cell r="N386">
            <v>25178.379999999997</v>
          </cell>
          <cell r="O386">
            <v>6798.16</v>
          </cell>
        </row>
        <row r="387">
          <cell r="A387">
            <v>6</v>
          </cell>
          <cell r="H387"/>
          <cell r="I387"/>
          <cell r="J387"/>
          <cell r="K387"/>
          <cell r="L387"/>
          <cell r="M387"/>
          <cell r="N387"/>
          <cell r="O387"/>
        </row>
        <row r="388">
          <cell r="A388">
            <v>7</v>
          </cell>
          <cell r="C388" t="str">
            <v>EXPLANACIONES</v>
          </cell>
          <cell r="H388"/>
          <cell r="I388"/>
          <cell r="J388"/>
          <cell r="K388"/>
          <cell r="L388"/>
          <cell r="M388"/>
          <cell r="N388"/>
          <cell r="O388"/>
        </row>
        <row r="389">
          <cell r="A389">
            <v>8</v>
          </cell>
          <cell r="H389"/>
          <cell r="I389"/>
          <cell r="J389"/>
          <cell r="K389"/>
          <cell r="L389"/>
          <cell r="M389"/>
          <cell r="N389"/>
          <cell r="O389"/>
        </row>
        <row r="390">
          <cell r="A390">
            <v>9</v>
          </cell>
          <cell r="B390" t="str">
            <v>911-A</v>
          </cell>
          <cell r="C390" t="str">
            <v>CORTE EN MATERIAL SUELTO</v>
          </cell>
          <cell r="D390" t="str">
            <v>M3.</v>
          </cell>
          <cell r="E390">
            <v>75335.024999999994</v>
          </cell>
          <cell r="F390">
            <v>1.07</v>
          </cell>
          <cell r="G390">
            <v>80608.479999999996</v>
          </cell>
          <cell r="H390">
            <v>0</v>
          </cell>
          <cell r="I390">
            <v>0</v>
          </cell>
          <cell r="J390">
            <v>0</v>
          </cell>
          <cell r="K390">
            <v>13916</v>
          </cell>
          <cell r="L390">
            <v>14890.12</v>
          </cell>
          <cell r="M390">
            <v>18.47</v>
          </cell>
          <cell r="N390">
            <v>13916</v>
          </cell>
          <cell r="O390">
            <v>14890.12</v>
          </cell>
        </row>
        <row r="391">
          <cell r="A391">
            <v>10</v>
          </cell>
          <cell r="B391" t="str">
            <v>911-B</v>
          </cell>
          <cell r="C391" t="str">
            <v>CORTE EN ROCA SUELTA</v>
          </cell>
          <cell r="D391" t="str">
            <v>M3.</v>
          </cell>
          <cell r="E391">
            <v>11793.26</v>
          </cell>
          <cell r="F391">
            <v>5.08</v>
          </cell>
          <cell r="G391">
            <v>59909.760000000002</v>
          </cell>
          <cell r="H391">
            <v>0</v>
          </cell>
          <cell r="I391">
            <v>0</v>
          </cell>
          <cell r="J391">
            <v>0</v>
          </cell>
          <cell r="K391">
            <v>0</v>
          </cell>
          <cell r="L391">
            <v>0</v>
          </cell>
          <cell r="M391">
            <v>0</v>
          </cell>
          <cell r="N391">
            <v>0</v>
          </cell>
          <cell r="O391">
            <v>0</v>
          </cell>
        </row>
        <row r="392">
          <cell r="A392">
            <v>11</v>
          </cell>
          <cell r="B392" t="str">
            <v>911-C</v>
          </cell>
          <cell r="C392" t="str">
            <v>CORTE EN ROCA FIJA</v>
          </cell>
          <cell r="D392" t="str">
            <v>M3.</v>
          </cell>
          <cell r="E392">
            <v>17937.8</v>
          </cell>
          <cell r="F392">
            <v>8.9499999999999993</v>
          </cell>
          <cell r="G392">
            <v>160543.31</v>
          </cell>
          <cell r="H392">
            <v>0</v>
          </cell>
          <cell r="I392">
            <v>0</v>
          </cell>
          <cell r="J392">
            <v>0</v>
          </cell>
          <cell r="K392">
            <v>4561</v>
          </cell>
          <cell r="L392">
            <v>40820.949999999997</v>
          </cell>
          <cell r="M392">
            <v>25.43</v>
          </cell>
          <cell r="N392">
            <v>4561</v>
          </cell>
          <cell r="O392">
            <v>40820.949999999997</v>
          </cell>
        </row>
        <row r="393">
          <cell r="A393">
            <v>12</v>
          </cell>
          <cell r="B393" t="str">
            <v>911-F</v>
          </cell>
          <cell r="C393" t="str">
            <v>PRESTAMO LATERAL</v>
          </cell>
          <cell r="D393" t="str">
            <v>M3.</v>
          </cell>
          <cell r="E393">
            <v>1340.25</v>
          </cell>
          <cell r="F393">
            <v>2.2400000000000002</v>
          </cell>
          <cell r="G393">
            <v>3002.16</v>
          </cell>
          <cell r="H393">
            <v>0</v>
          </cell>
          <cell r="I393">
            <v>0</v>
          </cell>
          <cell r="J393">
            <v>0</v>
          </cell>
          <cell r="K393">
            <v>58</v>
          </cell>
          <cell r="L393">
            <v>129.91999999999999</v>
          </cell>
          <cell r="M393">
            <v>4.33</v>
          </cell>
          <cell r="N393">
            <v>58</v>
          </cell>
          <cell r="O393">
            <v>129.91999999999999</v>
          </cell>
        </row>
        <row r="394">
          <cell r="A394">
            <v>13</v>
          </cell>
          <cell r="B394" t="str">
            <v>911-D</v>
          </cell>
          <cell r="C394" t="str">
            <v>PERFILADO Y COMPACTADO DE SUB - RASANTE</v>
          </cell>
          <cell r="D394" t="str">
            <v>M2.</v>
          </cell>
          <cell r="E394">
            <v>18563.5</v>
          </cell>
          <cell r="F394">
            <v>0.32</v>
          </cell>
          <cell r="G394">
            <v>5940.32</v>
          </cell>
          <cell r="H394">
            <v>1000.4</v>
          </cell>
          <cell r="I394">
            <v>320.13</v>
          </cell>
          <cell r="J394">
            <v>5.39</v>
          </cell>
          <cell r="K394">
            <v>0</v>
          </cell>
          <cell r="L394">
            <v>0</v>
          </cell>
          <cell r="M394">
            <v>0</v>
          </cell>
          <cell r="N394">
            <v>1000.4</v>
          </cell>
          <cell r="O394">
            <v>320.13</v>
          </cell>
        </row>
        <row r="395">
          <cell r="A395">
            <v>14</v>
          </cell>
          <cell r="B395" t="str">
            <v>999-G</v>
          </cell>
          <cell r="C395" t="str">
            <v>ELIMINAC. DE DERRUMB. Y HUAYCOS MENORES</v>
          </cell>
          <cell r="D395" t="str">
            <v>M3.</v>
          </cell>
          <cell r="E395">
            <v>12927.51</v>
          </cell>
          <cell r="F395">
            <v>1.89</v>
          </cell>
          <cell r="G395">
            <v>24432.99</v>
          </cell>
          <cell r="H395">
            <v>368.2</v>
          </cell>
          <cell r="I395">
            <v>695.9</v>
          </cell>
          <cell r="J395">
            <v>2.85</v>
          </cell>
          <cell r="K395">
            <v>0</v>
          </cell>
          <cell r="L395">
            <v>0</v>
          </cell>
          <cell r="M395">
            <v>0</v>
          </cell>
          <cell r="N395">
            <v>368.2</v>
          </cell>
          <cell r="O395">
            <v>695.9</v>
          </cell>
        </row>
        <row r="396">
          <cell r="A396">
            <v>15</v>
          </cell>
          <cell r="H396"/>
          <cell r="I396"/>
          <cell r="J396"/>
          <cell r="K396"/>
          <cell r="L396"/>
          <cell r="M396"/>
          <cell r="N396"/>
          <cell r="O396"/>
        </row>
        <row r="397">
          <cell r="A397">
            <v>16</v>
          </cell>
          <cell r="C397" t="str">
            <v>OBRAS DE ARTE Y DRENAJE</v>
          </cell>
          <cell r="H397"/>
          <cell r="I397"/>
          <cell r="J397"/>
          <cell r="K397"/>
          <cell r="L397"/>
          <cell r="M397"/>
          <cell r="N397"/>
          <cell r="O397"/>
        </row>
        <row r="398">
          <cell r="A398">
            <v>17</v>
          </cell>
          <cell r="H398"/>
          <cell r="I398"/>
          <cell r="J398"/>
          <cell r="K398"/>
          <cell r="L398"/>
          <cell r="M398"/>
          <cell r="N398"/>
          <cell r="O398"/>
        </row>
        <row r="399">
          <cell r="A399">
            <v>18</v>
          </cell>
          <cell r="B399" t="str">
            <v>913-A</v>
          </cell>
          <cell r="C399" t="str">
            <v>CONSTRUCCION DE CUNETA SIN REVESTIR</v>
          </cell>
          <cell r="H399"/>
          <cell r="I399"/>
          <cell r="J399"/>
          <cell r="K399"/>
          <cell r="L399"/>
          <cell r="M399"/>
          <cell r="N399"/>
          <cell r="O399"/>
        </row>
        <row r="400">
          <cell r="A400">
            <v>19</v>
          </cell>
          <cell r="C400" t="str">
            <v>EN MATERIAL SUELTO</v>
          </cell>
          <cell r="D400" t="str">
            <v>M3.</v>
          </cell>
          <cell r="E400">
            <v>1337.6</v>
          </cell>
          <cell r="F400">
            <v>14.66</v>
          </cell>
          <cell r="G400">
            <v>19609.22</v>
          </cell>
          <cell r="H400">
            <v>9.6</v>
          </cell>
          <cell r="I400">
            <v>140.74</v>
          </cell>
          <cell r="J400">
            <v>0.72</v>
          </cell>
          <cell r="K400">
            <v>357.2</v>
          </cell>
          <cell r="L400">
            <v>5236.55</v>
          </cell>
          <cell r="M400">
            <v>26.7</v>
          </cell>
          <cell r="N400">
            <v>366.8</v>
          </cell>
          <cell r="O400">
            <v>5377.29</v>
          </cell>
        </row>
        <row r="401">
          <cell r="A401">
            <v>20</v>
          </cell>
          <cell r="C401" t="str">
            <v>EN ROCA SUELTA</v>
          </cell>
          <cell r="D401" t="str">
            <v>M3.</v>
          </cell>
          <cell r="E401">
            <v>224</v>
          </cell>
          <cell r="F401">
            <v>18.260000000000002</v>
          </cell>
          <cell r="G401">
            <v>4090.24</v>
          </cell>
          <cell r="H401">
            <v>75600</v>
          </cell>
          <cell r="I401">
            <v>1380456</v>
          </cell>
          <cell r="J401">
            <v>33750</v>
          </cell>
          <cell r="K401">
            <v>78.400000000000006</v>
          </cell>
          <cell r="L401">
            <v>1431.5800000000745</v>
          </cell>
          <cell r="M401">
            <v>35</v>
          </cell>
          <cell r="N401">
            <v>75678.399999999994</v>
          </cell>
          <cell r="O401">
            <v>1381887.58</v>
          </cell>
        </row>
        <row r="402">
          <cell r="A402">
            <v>21</v>
          </cell>
          <cell r="C402" t="str">
            <v>EN ROCA FIJA</v>
          </cell>
          <cell r="D402" t="str">
            <v>M3.</v>
          </cell>
          <cell r="E402">
            <v>171.6</v>
          </cell>
          <cell r="F402">
            <v>21.71</v>
          </cell>
          <cell r="G402">
            <v>3725.44</v>
          </cell>
          <cell r="H402">
            <v>3913</v>
          </cell>
          <cell r="I402">
            <v>84951.23</v>
          </cell>
          <cell r="J402">
            <v>2280.3000000000002</v>
          </cell>
          <cell r="K402">
            <v>0</v>
          </cell>
          <cell r="L402">
            <v>0</v>
          </cell>
          <cell r="M402">
            <v>0</v>
          </cell>
          <cell r="N402">
            <v>3913</v>
          </cell>
          <cell r="O402">
            <v>84951.23</v>
          </cell>
        </row>
        <row r="403">
          <cell r="A403">
            <v>22</v>
          </cell>
          <cell r="B403" t="str">
            <v>913-A</v>
          </cell>
          <cell r="C403" t="str">
            <v>CONSTR. DE CUNETA (PIEDRA EMBOQUILLADA)</v>
          </cell>
          <cell r="H403"/>
          <cell r="I403"/>
          <cell r="J403"/>
          <cell r="K403"/>
          <cell r="L403"/>
          <cell r="M403"/>
          <cell r="N403"/>
          <cell r="O403"/>
        </row>
        <row r="404">
          <cell r="A404">
            <v>23</v>
          </cell>
          <cell r="C404" t="str">
            <v>EXCAV. Y COMPACTACION</v>
          </cell>
          <cell r="D404" t="str">
            <v>M3.</v>
          </cell>
          <cell r="E404">
            <v>2000</v>
          </cell>
          <cell r="F404">
            <v>13.3</v>
          </cell>
          <cell r="G404">
            <v>26600</v>
          </cell>
          <cell r="H404">
            <v>15200</v>
          </cell>
          <cell r="I404">
            <v>202160</v>
          </cell>
          <cell r="J404">
            <v>760</v>
          </cell>
          <cell r="K404">
            <v>0</v>
          </cell>
          <cell r="L404">
            <v>0</v>
          </cell>
          <cell r="M404">
            <v>0</v>
          </cell>
          <cell r="N404">
            <v>15200</v>
          </cell>
          <cell r="O404">
            <v>202160</v>
          </cell>
        </row>
        <row r="405">
          <cell r="A405">
            <v>24</v>
          </cell>
          <cell r="C405" t="str">
            <v>ELIMINACION DE MATERIAL EXCEDENTE E INADEC.</v>
          </cell>
          <cell r="D405" t="str">
            <v>M3.</v>
          </cell>
          <cell r="E405">
            <v>2200</v>
          </cell>
          <cell r="F405">
            <v>10.67</v>
          </cell>
          <cell r="G405">
            <v>23474</v>
          </cell>
          <cell r="H405">
            <v>15200</v>
          </cell>
          <cell r="I405">
            <v>162184</v>
          </cell>
          <cell r="J405">
            <v>690.91</v>
          </cell>
          <cell r="K405">
            <v>0</v>
          </cell>
          <cell r="L405">
            <v>0</v>
          </cell>
          <cell r="M405">
            <v>0</v>
          </cell>
          <cell r="N405">
            <v>15200</v>
          </cell>
          <cell r="O405">
            <v>162184</v>
          </cell>
        </row>
        <row r="406">
          <cell r="A406">
            <v>25</v>
          </cell>
          <cell r="C406" t="str">
            <v>PIEDRA EMBOQUILLADA</v>
          </cell>
          <cell r="D406" t="str">
            <v>M3.</v>
          </cell>
          <cell r="E406">
            <v>880</v>
          </cell>
          <cell r="F406">
            <v>102.29</v>
          </cell>
          <cell r="G406">
            <v>90015.2</v>
          </cell>
          <cell r="H406">
            <v>15200</v>
          </cell>
          <cell r="I406">
            <v>1554808</v>
          </cell>
          <cell r="J406">
            <v>1727.27</v>
          </cell>
          <cell r="K406">
            <v>140.80000000000001</v>
          </cell>
          <cell r="L406">
            <v>14402.429999999935</v>
          </cell>
          <cell r="M406">
            <v>16</v>
          </cell>
          <cell r="N406">
            <v>15340.8</v>
          </cell>
          <cell r="O406">
            <v>1569210.43</v>
          </cell>
        </row>
        <row r="407">
          <cell r="A407">
            <v>26</v>
          </cell>
          <cell r="B407" t="str">
            <v>913-A</v>
          </cell>
          <cell r="C407" t="str">
            <v>CONSTR. DE CUNETA (CONCRETO ARMADO)</v>
          </cell>
          <cell r="H407"/>
          <cell r="I407"/>
          <cell r="J407"/>
          <cell r="K407"/>
          <cell r="L407"/>
          <cell r="M407"/>
          <cell r="N407"/>
          <cell r="O407"/>
        </row>
        <row r="408">
          <cell r="A408">
            <v>27</v>
          </cell>
          <cell r="C408" t="str">
            <v>EXCAV. Y COMPACTACION</v>
          </cell>
          <cell r="D408" t="str">
            <v>M3.</v>
          </cell>
          <cell r="E408">
            <v>500</v>
          </cell>
          <cell r="F408">
            <v>13.3</v>
          </cell>
          <cell r="G408">
            <v>6650</v>
          </cell>
          <cell r="H408">
            <v>15200</v>
          </cell>
          <cell r="I408">
            <v>202160</v>
          </cell>
          <cell r="J408">
            <v>3040</v>
          </cell>
          <cell r="K408">
            <v>400</v>
          </cell>
          <cell r="L408">
            <v>5320</v>
          </cell>
          <cell r="M408">
            <v>80</v>
          </cell>
          <cell r="N408">
            <v>15600</v>
          </cell>
          <cell r="O408">
            <v>207480</v>
          </cell>
        </row>
        <row r="409">
          <cell r="A409">
            <v>28</v>
          </cell>
          <cell r="C409" t="str">
            <v>ELIMINACION DE MATERIAL EXCEDENTE E INADEC.</v>
          </cell>
          <cell r="D409" t="str">
            <v>M3.</v>
          </cell>
          <cell r="E409">
            <v>550</v>
          </cell>
          <cell r="F409">
            <v>10.67</v>
          </cell>
          <cell r="G409">
            <v>5868.5</v>
          </cell>
          <cell r="H409">
            <v>15200</v>
          </cell>
          <cell r="I409">
            <v>162184</v>
          </cell>
          <cell r="J409">
            <v>2763.64</v>
          </cell>
          <cell r="K409">
            <v>440</v>
          </cell>
          <cell r="L409">
            <v>4694.7999999999884</v>
          </cell>
          <cell r="M409">
            <v>80</v>
          </cell>
          <cell r="N409">
            <v>15640</v>
          </cell>
          <cell r="O409">
            <v>166878.79999999999</v>
          </cell>
        </row>
        <row r="410">
          <cell r="A410">
            <v>29</v>
          </cell>
          <cell r="C410" t="str">
            <v>ENCOFRADO Y DESENCOFRADO</v>
          </cell>
          <cell r="D410" t="str">
            <v>M2.</v>
          </cell>
          <cell r="E410">
            <v>400</v>
          </cell>
          <cell r="F410">
            <v>27.67</v>
          </cell>
          <cell r="G410">
            <v>11068</v>
          </cell>
          <cell r="H410">
            <v>15200</v>
          </cell>
          <cell r="I410">
            <v>420584</v>
          </cell>
          <cell r="J410">
            <v>3800</v>
          </cell>
          <cell r="K410">
            <v>0</v>
          </cell>
          <cell r="L410">
            <v>0</v>
          </cell>
          <cell r="M410">
            <v>0</v>
          </cell>
          <cell r="N410">
            <v>15200</v>
          </cell>
          <cell r="O410">
            <v>420584</v>
          </cell>
        </row>
        <row r="411">
          <cell r="A411">
            <v>30</v>
          </cell>
          <cell r="C411" t="str">
            <v>CONCRETO ARMADO F'c = 140 Kg/cm2</v>
          </cell>
          <cell r="D411" t="str">
            <v>M3.</v>
          </cell>
          <cell r="E411">
            <v>220</v>
          </cell>
          <cell r="F411">
            <v>237.08</v>
          </cell>
          <cell r="G411">
            <v>52157.599999999999</v>
          </cell>
          <cell r="H411">
            <v>15200</v>
          </cell>
          <cell r="I411">
            <v>3603616</v>
          </cell>
          <cell r="J411">
            <v>6909.09</v>
          </cell>
          <cell r="K411">
            <v>0</v>
          </cell>
          <cell r="L411">
            <v>0</v>
          </cell>
          <cell r="M411">
            <v>0</v>
          </cell>
          <cell r="N411">
            <v>15200</v>
          </cell>
          <cell r="O411">
            <v>3603616</v>
          </cell>
        </row>
        <row r="412">
          <cell r="A412">
            <v>31</v>
          </cell>
          <cell r="B412" t="str">
            <v>913-B</v>
          </cell>
          <cell r="C412" t="str">
            <v>CONSTRUCCION DE ALCANTARILLAS</v>
          </cell>
          <cell r="H412"/>
          <cell r="I412"/>
          <cell r="J412"/>
          <cell r="K412"/>
          <cell r="L412"/>
          <cell r="M412"/>
          <cell r="N412"/>
          <cell r="O412"/>
        </row>
        <row r="413">
          <cell r="A413">
            <v>32</v>
          </cell>
          <cell r="C413" t="str">
            <v>EXCAV. Y COMPACTACION</v>
          </cell>
          <cell r="D413" t="str">
            <v>M3.</v>
          </cell>
          <cell r="E413">
            <v>61.2</v>
          </cell>
          <cell r="F413">
            <v>13.3</v>
          </cell>
          <cell r="G413">
            <v>813.96</v>
          </cell>
          <cell r="H413">
            <v>15200</v>
          </cell>
          <cell r="I413">
            <v>202160</v>
          </cell>
          <cell r="J413">
            <v>24836.6</v>
          </cell>
          <cell r="K413">
            <v>9.36</v>
          </cell>
          <cell r="L413">
            <v>124.48999999999069</v>
          </cell>
          <cell r="M413">
            <v>15.29</v>
          </cell>
          <cell r="N413">
            <v>15209.36</v>
          </cell>
          <cell r="O413">
            <v>202284.49</v>
          </cell>
        </row>
        <row r="414">
          <cell r="A414">
            <v>33</v>
          </cell>
          <cell r="C414" t="str">
            <v>PIEDRA SELECCIONADA</v>
          </cell>
          <cell r="D414" t="str">
            <v>M3.</v>
          </cell>
          <cell r="E414">
            <v>22.95</v>
          </cell>
          <cell r="F414">
            <v>45.27</v>
          </cell>
          <cell r="G414">
            <v>1038.95</v>
          </cell>
          <cell r="H414">
            <v>15200</v>
          </cell>
          <cell r="I414">
            <v>688104</v>
          </cell>
          <cell r="J414">
            <v>66230.94</v>
          </cell>
          <cell r="K414">
            <v>3.51</v>
          </cell>
          <cell r="L414">
            <v>158.90000000002328</v>
          </cell>
          <cell r="M414">
            <v>15.29</v>
          </cell>
          <cell r="N414">
            <v>15203.51</v>
          </cell>
          <cell r="O414">
            <v>688262.9</v>
          </cell>
        </row>
        <row r="415">
          <cell r="A415">
            <v>34</v>
          </cell>
          <cell r="C415" t="str">
            <v>COLOCACION Y ACOMODO</v>
          </cell>
          <cell r="D415" t="str">
            <v>M3.</v>
          </cell>
          <cell r="E415">
            <v>22.95</v>
          </cell>
          <cell r="F415">
            <v>21.14</v>
          </cell>
          <cell r="G415">
            <v>485.16</v>
          </cell>
          <cell r="H415">
            <v>15200</v>
          </cell>
          <cell r="I415">
            <v>321328</v>
          </cell>
          <cell r="J415">
            <v>66230.94</v>
          </cell>
          <cell r="K415">
            <v>3.51</v>
          </cell>
          <cell r="L415">
            <v>74.200000000011642</v>
          </cell>
          <cell r="M415">
            <v>15.29</v>
          </cell>
          <cell r="N415">
            <v>15203.51</v>
          </cell>
          <cell r="O415">
            <v>321402.2</v>
          </cell>
        </row>
        <row r="416">
          <cell r="A416">
            <v>35</v>
          </cell>
          <cell r="C416" t="str">
            <v>ENCOFRADO Y DESENCOFRADO</v>
          </cell>
          <cell r="D416" t="str">
            <v>M2.</v>
          </cell>
          <cell r="E416">
            <v>17.95</v>
          </cell>
          <cell r="F416">
            <v>27.67</v>
          </cell>
          <cell r="G416">
            <v>496.68</v>
          </cell>
          <cell r="H416">
            <v>15200</v>
          </cell>
          <cell r="I416">
            <v>420584</v>
          </cell>
          <cell r="J416">
            <v>84679.67</v>
          </cell>
          <cell r="K416">
            <v>2.71</v>
          </cell>
          <cell r="L416">
            <v>74.989999999990687</v>
          </cell>
          <cell r="M416">
            <v>15.1</v>
          </cell>
          <cell r="N416">
            <v>15202.71</v>
          </cell>
          <cell r="O416">
            <v>420658.99</v>
          </cell>
        </row>
        <row r="417">
          <cell r="A417">
            <v>36</v>
          </cell>
          <cell r="C417" t="str">
            <v>CONCRETO ARMADO F'c = 175 Kg/cm2</v>
          </cell>
          <cell r="D417" t="str">
            <v>M3.</v>
          </cell>
          <cell r="E417">
            <v>12.75</v>
          </cell>
          <cell r="F417">
            <v>298.45</v>
          </cell>
          <cell r="G417">
            <v>3805.24</v>
          </cell>
          <cell r="H417">
            <v>15200</v>
          </cell>
          <cell r="I417">
            <v>4536440</v>
          </cell>
          <cell r="J417">
            <v>119215.69</v>
          </cell>
          <cell r="K417">
            <v>1.95</v>
          </cell>
          <cell r="L417">
            <v>581.98000000044703</v>
          </cell>
          <cell r="M417">
            <v>15.29</v>
          </cell>
          <cell r="N417">
            <v>15201.95</v>
          </cell>
          <cell r="O417">
            <v>4537021.9800000004</v>
          </cell>
        </row>
        <row r="418">
          <cell r="A418">
            <v>37</v>
          </cell>
          <cell r="C418" t="str">
            <v>RELLENO PARA ALCANTARILLAS</v>
          </cell>
          <cell r="D418" t="str">
            <v>M3.</v>
          </cell>
          <cell r="E418">
            <v>10.199999999999999</v>
          </cell>
          <cell r="F418">
            <v>25.23</v>
          </cell>
          <cell r="G418">
            <v>257.35000000000002</v>
          </cell>
          <cell r="H418">
            <v>15200</v>
          </cell>
          <cell r="I418">
            <v>383496</v>
          </cell>
          <cell r="J418">
            <v>149019.60999999999</v>
          </cell>
          <cell r="K418">
            <v>1.56</v>
          </cell>
          <cell r="L418">
            <v>39.35999999998603</v>
          </cell>
          <cell r="M418">
            <v>15.29</v>
          </cell>
          <cell r="N418">
            <v>15201.56</v>
          </cell>
          <cell r="O418">
            <v>383535.35999999999</v>
          </cell>
        </row>
        <row r="419">
          <cell r="A419">
            <v>38</v>
          </cell>
          <cell r="B419" t="str">
            <v>915-A</v>
          </cell>
          <cell r="C419" t="str">
            <v>CONSTRUCCION DE MUROS SECOS</v>
          </cell>
          <cell r="H419"/>
          <cell r="I419"/>
          <cell r="J419"/>
          <cell r="K419"/>
          <cell r="L419"/>
          <cell r="M419"/>
          <cell r="N419"/>
          <cell r="O419"/>
        </row>
        <row r="420">
          <cell r="A420">
            <v>39</v>
          </cell>
          <cell r="C420" t="str">
            <v>EXCAV. Y COMPACTACION</v>
          </cell>
          <cell r="D420" t="str">
            <v>M3.</v>
          </cell>
          <cell r="E420">
            <v>107.89</v>
          </cell>
          <cell r="F420">
            <v>13.3</v>
          </cell>
          <cell r="G420">
            <v>1434.94</v>
          </cell>
          <cell r="H420">
            <v>15200</v>
          </cell>
          <cell r="I420">
            <v>202160</v>
          </cell>
          <cell r="J420">
            <v>14088.42</v>
          </cell>
          <cell r="K420">
            <v>0</v>
          </cell>
          <cell r="L420">
            <v>0</v>
          </cell>
          <cell r="M420">
            <v>0</v>
          </cell>
          <cell r="N420">
            <v>15200</v>
          </cell>
          <cell r="O420">
            <v>202160</v>
          </cell>
        </row>
        <row r="421">
          <cell r="A421">
            <v>40</v>
          </cell>
          <cell r="C421" t="str">
            <v>PIEDRA SELECCIONADA</v>
          </cell>
          <cell r="D421" t="str">
            <v>M3.</v>
          </cell>
          <cell r="E421">
            <v>311.48</v>
          </cell>
          <cell r="F421">
            <v>45.53</v>
          </cell>
          <cell r="G421">
            <v>14181.68</v>
          </cell>
          <cell r="H421">
            <v>15200</v>
          </cell>
          <cell r="I421">
            <v>692056</v>
          </cell>
          <cell r="J421">
            <v>4879.93</v>
          </cell>
          <cell r="K421">
            <v>0</v>
          </cell>
          <cell r="L421">
            <v>0</v>
          </cell>
          <cell r="M421">
            <v>0</v>
          </cell>
          <cell r="N421">
            <v>15200</v>
          </cell>
          <cell r="O421">
            <v>692056</v>
          </cell>
        </row>
        <row r="422">
          <cell r="A422">
            <v>41</v>
          </cell>
          <cell r="C422" t="str">
            <v>COLOCACION Y ACOMODO</v>
          </cell>
          <cell r="D422" t="str">
            <v>M3.</v>
          </cell>
          <cell r="E422">
            <v>311.48</v>
          </cell>
          <cell r="F422">
            <v>21.14</v>
          </cell>
          <cell r="G422">
            <v>6584.69</v>
          </cell>
          <cell r="H422">
            <v>15200</v>
          </cell>
          <cell r="I422">
            <v>321328</v>
          </cell>
          <cell r="J422">
            <v>4879.93</v>
          </cell>
          <cell r="K422">
            <v>0</v>
          </cell>
          <cell r="L422">
            <v>0</v>
          </cell>
          <cell r="M422">
            <v>0</v>
          </cell>
          <cell r="N422">
            <v>15200</v>
          </cell>
          <cell r="O422">
            <v>321328</v>
          </cell>
        </row>
        <row r="423">
          <cell r="A423">
            <v>42</v>
          </cell>
          <cell r="B423" t="str">
            <v>915-D</v>
          </cell>
          <cell r="C423" t="str">
            <v>CONSTRUCCION DE BADEN</v>
          </cell>
          <cell r="H423"/>
          <cell r="I423"/>
          <cell r="J423"/>
          <cell r="K423"/>
          <cell r="L423"/>
          <cell r="M423"/>
          <cell r="N423"/>
          <cell r="O423"/>
        </row>
        <row r="424">
          <cell r="A424">
            <v>43</v>
          </cell>
          <cell r="C424" t="str">
            <v>EXCAV. Y COMPACTACION</v>
          </cell>
          <cell r="D424" t="str">
            <v>M3.</v>
          </cell>
          <cell r="E424">
            <v>48.3</v>
          </cell>
          <cell r="F424">
            <v>13.3</v>
          </cell>
          <cell r="G424">
            <v>642.39</v>
          </cell>
          <cell r="H424">
            <v>15200</v>
          </cell>
          <cell r="I424">
            <v>202160</v>
          </cell>
          <cell r="J424">
            <v>31469.98</v>
          </cell>
          <cell r="K424">
            <v>0</v>
          </cell>
          <cell r="L424">
            <v>0</v>
          </cell>
          <cell r="M424">
            <v>0</v>
          </cell>
          <cell r="N424">
            <v>15200</v>
          </cell>
          <cell r="O424">
            <v>202160</v>
          </cell>
        </row>
        <row r="425">
          <cell r="A425">
            <v>44</v>
          </cell>
          <cell r="C425" t="str">
            <v>ENCOFRADO Y DESENCOFRADO</v>
          </cell>
          <cell r="D425" t="str">
            <v>M2.</v>
          </cell>
          <cell r="E425">
            <v>19</v>
          </cell>
          <cell r="F425">
            <v>27.67</v>
          </cell>
          <cell r="G425">
            <v>525.73</v>
          </cell>
          <cell r="H425">
            <v>15200</v>
          </cell>
          <cell r="I425">
            <v>420584</v>
          </cell>
          <cell r="J425">
            <v>80000</v>
          </cell>
          <cell r="K425">
            <v>0</v>
          </cell>
          <cell r="L425">
            <v>0</v>
          </cell>
          <cell r="M425">
            <v>0</v>
          </cell>
          <cell r="N425">
            <v>15200</v>
          </cell>
          <cell r="O425">
            <v>420584</v>
          </cell>
        </row>
        <row r="426">
          <cell r="A426">
            <v>45</v>
          </cell>
          <cell r="C426" t="str">
            <v>VACIADO DE CONCRETO</v>
          </cell>
          <cell r="D426" t="str">
            <v>M3.</v>
          </cell>
          <cell r="E426">
            <v>11.67</v>
          </cell>
          <cell r="F426">
            <v>232.76</v>
          </cell>
          <cell r="G426">
            <v>2716.31</v>
          </cell>
          <cell r="H426">
            <v>15200</v>
          </cell>
          <cell r="I426">
            <v>3537952</v>
          </cell>
          <cell r="J426">
            <v>130248.5</v>
          </cell>
          <cell r="K426">
            <v>0</v>
          </cell>
          <cell r="L426">
            <v>0</v>
          </cell>
          <cell r="M426">
            <v>0</v>
          </cell>
          <cell r="N426">
            <v>15200</v>
          </cell>
          <cell r="O426">
            <v>3537952</v>
          </cell>
        </row>
        <row r="427">
          <cell r="A427">
            <v>46</v>
          </cell>
          <cell r="C427" t="str">
            <v>COLOCACION DE PIEDRA EMBOQUILLADA</v>
          </cell>
          <cell r="D427" t="str">
            <v>M3.</v>
          </cell>
          <cell r="E427">
            <v>21.98</v>
          </cell>
          <cell r="F427">
            <v>96.97</v>
          </cell>
          <cell r="G427">
            <v>2131.4</v>
          </cell>
          <cell r="H427">
            <v>15200</v>
          </cell>
          <cell r="I427">
            <v>1473944</v>
          </cell>
          <cell r="J427">
            <v>69153.78</v>
          </cell>
          <cell r="K427">
            <v>0</v>
          </cell>
          <cell r="L427">
            <v>0</v>
          </cell>
          <cell r="M427">
            <v>0</v>
          </cell>
          <cell r="N427">
            <v>15200</v>
          </cell>
          <cell r="O427">
            <v>1473944</v>
          </cell>
        </row>
        <row r="428">
          <cell r="A428">
            <v>47</v>
          </cell>
          <cell r="H428"/>
          <cell r="I428"/>
          <cell r="J428"/>
          <cell r="K428"/>
          <cell r="L428"/>
          <cell r="M428"/>
          <cell r="N428"/>
          <cell r="O428"/>
        </row>
        <row r="429">
          <cell r="A429">
            <v>48</v>
          </cell>
        </row>
        <row r="430">
          <cell r="A430">
            <v>49</v>
          </cell>
          <cell r="C430" t="str">
            <v>COSTO DIRECTO</v>
          </cell>
          <cell r="G430">
            <v>628766.69999999995</v>
          </cell>
          <cell r="I430">
            <v>30412323.950000003</v>
          </cell>
          <cell r="J430">
            <v>4836.82</v>
          </cell>
          <cell r="L430">
            <v>87980.270000000455</v>
          </cell>
          <cell r="M430">
            <v>13.99</v>
          </cell>
          <cell r="O430">
            <v>30500304.219999991</v>
          </cell>
        </row>
        <row r="431">
          <cell r="A431">
            <v>50</v>
          </cell>
          <cell r="C431" t="str">
            <v>COSTO INDIRECTO</v>
          </cell>
          <cell r="E431">
            <v>0.23637576499999999</v>
          </cell>
          <cell r="G431">
            <v>148625.21</v>
          </cell>
          <cell r="I431">
            <v>7188736.3399999999</v>
          </cell>
          <cell r="J431">
            <v>4836.82</v>
          </cell>
          <cell r="L431">
            <v>20796.400000000001</v>
          </cell>
          <cell r="M431">
            <v>13.99</v>
          </cell>
          <cell r="O431">
            <v>7209532.7400000002</v>
          </cell>
        </row>
        <row r="432">
          <cell r="A432">
            <v>51</v>
          </cell>
        </row>
        <row r="433">
          <cell r="A433">
            <v>52</v>
          </cell>
          <cell r="C433" t="str">
            <v>TOTAL</v>
          </cell>
          <cell r="G433">
            <v>777391.90999999992</v>
          </cell>
          <cell r="I433">
            <v>37601060.290000007</v>
          </cell>
          <cell r="J433">
            <v>4836.82</v>
          </cell>
          <cell r="L433">
            <v>108776.67000000045</v>
          </cell>
          <cell r="M433">
            <v>13.99</v>
          </cell>
          <cell r="O433">
            <v>37709836.959999993</v>
          </cell>
        </row>
        <row r="434">
          <cell r="A434">
            <v>53</v>
          </cell>
        </row>
        <row r="448">
          <cell r="A448">
            <v>1</v>
          </cell>
          <cell r="H448"/>
          <cell r="I448"/>
          <cell r="J448"/>
          <cell r="K448"/>
          <cell r="L448"/>
          <cell r="M448"/>
          <cell r="N448"/>
          <cell r="O448"/>
        </row>
        <row r="449">
          <cell r="A449">
            <v>2</v>
          </cell>
          <cell r="C449" t="str">
            <v>OBRAS PRELIMINARES</v>
          </cell>
          <cell r="H449"/>
          <cell r="I449"/>
          <cell r="J449"/>
          <cell r="K449"/>
          <cell r="L449"/>
          <cell r="M449"/>
          <cell r="N449"/>
          <cell r="O449"/>
        </row>
        <row r="450">
          <cell r="A450">
            <v>3</v>
          </cell>
          <cell r="H450"/>
          <cell r="I450"/>
          <cell r="J450"/>
          <cell r="K450"/>
          <cell r="L450"/>
          <cell r="M450"/>
          <cell r="N450"/>
          <cell r="O450"/>
        </row>
        <row r="451">
          <cell r="A451">
            <v>4</v>
          </cell>
          <cell r="B451" t="str">
            <v>999-Ñ</v>
          </cell>
          <cell r="C451" t="str">
            <v>TRAZO Y REPLANTEO</v>
          </cell>
          <cell r="D451" t="str">
            <v>KM.</v>
          </cell>
          <cell r="E451">
            <v>7.5</v>
          </cell>
          <cell r="F451">
            <v>428.4</v>
          </cell>
          <cell r="G451">
            <v>3213</v>
          </cell>
          <cell r="H451">
            <v>21542.880000000001</v>
          </cell>
          <cell r="I451">
            <v>9228969.7899999991</v>
          </cell>
          <cell r="J451">
            <v>287238.40000000002</v>
          </cell>
          <cell r="K451">
            <v>0</v>
          </cell>
          <cell r="L451">
            <v>0</v>
          </cell>
          <cell r="M451">
            <v>0</v>
          </cell>
          <cell r="N451">
            <v>21542.880000000001</v>
          </cell>
          <cell r="O451">
            <v>9228969.7899999991</v>
          </cell>
        </row>
        <row r="452">
          <cell r="A452">
            <v>5</v>
          </cell>
          <cell r="B452" t="str">
            <v>999-H</v>
          </cell>
          <cell r="C452" t="str">
            <v>ROCE Y LIMPIEZA</v>
          </cell>
          <cell r="D452" t="str">
            <v>M2</v>
          </cell>
          <cell r="E452">
            <v>47200</v>
          </cell>
          <cell r="F452">
            <v>0.27</v>
          </cell>
          <cell r="G452">
            <v>12744</v>
          </cell>
          <cell r="H452">
            <v>25178.379999999997</v>
          </cell>
          <cell r="I452">
            <v>6798.16</v>
          </cell>
          <cell r="J452">
            <v>53.34</v>
          </cell>
          <cell r="K452">
            <v>0</v>
          </cell>
          <cell r="L452">
            <v>0</v>
          </cell>
          <cell r="M452">
            <v>0</v>
          </cell>
          <cell r="N452">
            <v>25178.379999999997</v>
          </cell>
          <cell r="O452">
            <v>6798.16</v>
          </cell>
        </row>
        <row r="453">
          <cell r="A453">
            <v>6</v>
          </cell>
          <cell r="H453"/>
          <cell r="I453"/>
          <cell r="J453"/>
          <cell r="K453"/>
          <cell r="L453"/>
          <cell r="M453"/>
          <cell r="N453"/>
          <cell r="O453"/>
        </row>
        <row r="454">
          <cell r="A454">
            <v>7</v>
          </cell>
          <cell r="C454" t="str">
            <v>EXPLANACIONES</v>
          </cell>
          <cell r="H454"/>
          <cell r="I454"/>
          <cell r="J454"/>
          <cell r="K454"/>
          <cell r="L454"/>
          <cell r="M454"/>
          <cell r="N454"/>
          <cell r="O454"/>
        </row>
        <row r="455">
          <cell r="A455">
            <v>8</v>
          </cell>
          <cell r="H455"/>
          <cell r="I455"/>
          <cell r="J455"/>
          <cell r="K455"/>
          <cell r="L455"/>
          <cell r="M455"/>
          <cell r="N455"/>
          <cell r="O455"/>
        </row>
        <row r="456">
          <cell r="A456">
            <v>9</v>
          </cell>
          <cell r="B456" t="str">
            <v>911-A</v>
          </cell>
          <cell r="C456" t="str">
            <v>CORTE EN MATERIAL SUELTO</v>
          </cell>
          <cell r="D456" t="str">
            <v>M3.</v>
          </cell>
          <cell r="E456">
            <v>75335.024999999994</v>
          </cell>
          <cell r="F456">
            <v>1.07</v>
          </cell>
          <cell r="G456">
            <v>80608.479999999996</v>
          </cell>
          <cell r="H456">
            <v>13916</v>
          </cell>
          <cell r="I456">
            <v>14890.12</v>
          </cell>
          <cell r="J456">
            <v>18.47</v>
          </cell>
          <cell r="K456">
            <v>8653.5249999999996</v>
          </cell>
          <cell r="L456">
            <v>9259.2699999999986</v>
          </cell>
          <cell r="M456">
            <v>11.49</v>
          </cell>
          <cell r="N456">
            <v>22569.525000000001</v>
          </cell>
          <cell r="O456">
            <v>24149.39</v>
          </cell>
        </row>
        <row r="457">
          <cell r="A457">
            <v>10</v>
          </cell>
          <cell r="B457" t="str">
            <v>911-B</v>
          </cell>
          <cell r="C457" t="str">
            <v>CORTE EN ROCA SUELTA</v>
          </cell>
          <cell r="D457" t="str">
            <v>M3.</v>
          </cell>
          <cell r="E457">
            <v>11793.26</v>
          </cell>
          <cell r="F457">
            <v>5.08</v>
          </cell>
          <cell r="G457">
            <v>59909.760000000002</v>
          </cell>
          <cell r="H457">
            <v>0</v>
          </cell>
          <cell r="I457">
            <v>0</v>
          </cell>
          <cell r="J457">
            <v>0</v>
          </cell>
          <cell r="K457">
            <v>1817.26</v>
          </cell>
          <cell r="L457">
            <v>9231.68</v>
          </cell>
          <cell r="M457">
            <v>15.41</v>
          </cell>
          <cell r="N457">
            <v>1817.26</v>
          </cell>
          <cell r="O457">
            <v>9231.68</v>
          </cell>
        </row>
        <row r="458">
          <cell r="A458">
            <v>11</v>
          </cell>
          <cell r="B458" t="str">
            <v>911-C</v>
          </cell>
          <cell r="C458" t="str">
            <v>CORTE EN ROCA FIJA</v>
          </cell>
          <cell r="D458" t="str">
            <v>M3.</v>
          </cell>
          <cell r="E458">
            <v>17937.8</v>
          </cell>
          <cell r="F458">
            <v>8.9499999999999993</v>
          </cell>
          <cell r="G458">
            <v>160543.31</v>
          </cell>
          <cell r="H458">
            <v>4561</v>
          </cell>
          <cell r="I458">
            <v>40820.949999999997</v>
          </cell>
          <cell r="J458">
            <v>25.43</v>
          </cell>
          <cell r="K458">
            <v>7063.8</v>
          </cell>
          <cell r="L458">
            <v>63221.010000000009</v>
          </cell>
          <cell r="M458">
            <v>39.380000000000003</v>
          </cell>
          <cell r="N458">
            <v>11624.8</v>
          </cell>
          <cell r="O458">
            <v>104041.96</v>
          </cell>
        </row>
        <row r="459">
          <cell r="A459">
            <v>12</v>
          </cell>
          <cell r="B459" t="str">
            <v>911-F</v>
          </cell>
          <cell r="C459" t="str">
            <v>PRESTAMO LATERAL</v>
          </cell>
          <cell r="D459" t="str">
            <v>M3.</v>
          </cell>
          <cell r="E459">
            <v>1340.25</v>
          </cell>
          <cell r="F459">
            <v>2.2400000000000002</v>
          </cell>
          <cell r="G459">
            <v>3002.16</v>
          </cell>
          <cell r="H459">
            <v>58</v>
          </cell>
          <cell r="I459">
            <v>129.91999999999999</v>
          </cell>
          <cell r="J459">
            <v>4.33</v>
          </cell>
          <cell r="K459">
            <v>678</v>
          </cell>
          <cell r="L459">
            <v>1518.72</v>
          </cell>
          <cell r="M459">
            <v>50.59</v>
          </cell>
          <cell r="N459">
            <v>736</v>
          </cell>
          <cell r="O459">
            <v>1648.64</v>
          </cell>
        </row>
        <row r="460">
          <cell r="A460">
            <v>13</v>
          </cell>
          <cell r="B460" t="str">
            <v>911-D</v>
          </cell>
          <cell r="C460" t="str">
            <v>PERFILADO Y COMPACTADO DE SUB - RASANTE</v>
          </cell>
          <cell r="D460" t="str">
            <v>M2.</v>
          </cell>
          <cell r="E460">
            <v>18563.5</v>
          </cell>
          <cell r="F460">
            <v>0.32</v>
          </cell>
          <cell r="G460">
            <v>5940.32</v>
          </cell>
          <cell r="H460">
            <v>1000.4</v>
          </cell>
          <cell r="I460">
            <v>320.13</v>
          </cell>
          <cell r="J460">
            <v>5.39</v>
          </cell>
          <cell r="K460">
            <v>0</v>
          </cell>
          <cell r="L460">
            <v>0</v>
          </cell>
          <cell r="M460">
            <v>0</v>
          </cell>
          <cell r="N460">
            <v>1000.4</v>
          </cell>
          <cell r="O460">
            <v>320.13</v>
          </cell>
        </row>
        <row r="461">
          <cell r="A461">
            <v>14</v>
          </cell>
          <cell r="B461" t="str">
            <v>999-G</v>
          </cell>
          <cell r="C461" t="str">
            <v>ELIMINAC. DE DERRUMB. Y HUAYCOS MENORES</v>
          </cell>
          <cell r="D461" t="str">
            <v>M3.</v>
          </cell>
          <cell r="E461">
            <v>12927.51</v>
          </cell>
          <cell r="F461">
            <v>1.89</v>
          </cell>
          <cell r="G461">
            <v>24432.99</v>
          </cell>
          <cell r="H461">
            <v>368.2</v>
          </cell>
          <cell r="I461">
            <v>695.9</v>
          </cell>
          <cell r="J461">
            <v>2.85</v>
          </cell>
          <cell r="K461">
            <v>0</v>
          </cell>
          <cell r="L461">
            <v>0</v>
          </cell>
          <cell r="M461">
            <v>0</v>
          </cell>
          <cell r="N461">
            <v>368.2</v>
          </cell>
          <cell r="O461">
            <v>695.9</v>
          </cell>
        </row>
        <row r="462">
          <cell r="A462">
            <v>15</v>
          </cell>
          <cell r="H462"/>
          <cell r="I462"/>
          <cell r="J462"/>
          <cell r="K462"/>
          <cell r="L462"/>
          <cell r="M462"/>
          <cell r="N462"/>
          <cell r="O462"/>
        </row>
        <row r="463">
          <cell r="A463">
            <v>16</v>
          </cell>
          <cell r="C463" t="str">
            <v>OBRAS DE ARTE Y DRENAJE</v>
          </cell>
          <cell r="H463"/>
          <cell r="I463"/>
          <cell r="J463"/>
          <cell r="K463"/>
          <cell r="L463"/>
          <cell r="M463"/>
          <cell r="N463"/>
          <cell r="O463"/>
        </row>
        <row r="464">
          <cell r="A464">
            <v>17</v>
          </cell>
          <cell r="H464"/>
          <cell r="I464"/>
          <cell r="J464"/>
          <cell r="K464"/>
          <cell r="L464"/>
          <cell r="M464"/>
          <cell r="N464"/>
          <cell r="O464"/>
        </row>
        <row r="465">
          <cell r="A465">
            <v>18</v>
          </cell>
          <cell r="B465" t="str">
            <v>913-A</v>
          </cell>
          <cell r="C465" t="str">
            <v>CONSTRUCCION DE CUNETA SIN REVESTIR</v>
          </cell>
          <cell r="H465"/>
          <cell r="I465"/>
          <cell r="J465"/>
          <cell r="K465"/>
          <cell r="L465"/>
          <cell r="M465"/>
          <cell r="N465"/>
          <cell r="O465"/>
        </row>
        <row r="466">
          <cell r="A466">
            <v>19</v>
          </cell>
          <cell r="C466" t="str">
            <v>EN MATERIAL SUELTO</v>
          </cell>
          <cell r="D466" t="str">
            <v>M3.</v>
          </cell>
          <cell r="E466">
            <v>1337.6</v>
          </cell>
          <cell r="F466">
            <v>14.66</v>
          </cell>
          <cell r="G466">
            <v>19609.22</v>
          </cell>
          <cell r="H466">
            <v>366.8</v>
          </cell>
          <cell r="I466">
            <v>5377.29</v>
          </cell>
          <cell r="J466">
            <v>27.42</v>
          </cell>
          <cell r="K466">
            <v>0</v>
          </cell>
          <cell r="L466">
            <v>0</v>
          </cell>
          <cell r="M466">
            <v>0</v>
          </cell>
          <cell r="N466">
            <v>366.8</v>
          </cell>
          <cell r="O466">
            <v>5377.29</v>
          </cell>
        </row>
        <row r="467">
          <cell r="A467">
            <v>20</v>
          </cell>
          <cell r="C467" t="str">
            <v>EN ROCA SUELTA</v>
          </cell>
          <cell r="D467" t="str">
            <v>M3.</v>
          </cell>
          <cell r="E467">
            <v>224</v>
          </cell>
          <cell r="F467">
            <v>18.260000000000002</v>
          </cell>
          <cell r="G467">
            <v>4090.24</v>
          </cell>
          <cell r="H467">
            <v>75678.399999999994</v>
          </cell>
          <cell r="I467">
            <v>1381887.58</v>
          </cell>
          <cell r="J467">
            <v>33785</v>
          </cell>
          <cell r="K467">
            <v>0</v>
          </cell>
          <cell r="L467">
            <v>0</v>
          </cell>
          <cell r="M467">
            <v>0</v>
          </cell>
          <cell r="N467">
            <v>75678.399999999994</v>
          </cell>
          <cell r="O467">
            <v>1381887.58</v>
          </cell>
        </row>
        <row r="468">
          <cell r="A468">
            <v>21</v>
          </cell>
          <cell r="C468" t="str">
            <v>EN ROCA FIJA</v>
          </cell>
          <cell r="D468" t="str">
            <v>M3.</v>
          </cell>
          <cell r="E468">
            <v>171.6</v>
          </cell>
          <cell r="F468">
            <v>21.71</v>
          </cell>
          <cell r="G468">
            <v>3725.44</v>
          </cell>
          <cell r="H468">
            <v>3913</v>
          </cell>
          <cell r="I468">
            <v>84951.23</v>
          </cell>
          <cell r="J468">
            <v>2280.3000000000002</v>
          </cell>
          <cell r="K468">
            <v>0</v>
          </cell>
          <cell r="L468">
            <v>0</v>
          </cell>
          <cell r="M468">
            <v>0</v>
          </cell>
          <cell r="N468">
            <v>3913</v>
          </cell>
          <cell r="O468">
            <v>84951.23</v>
          </cell>
        </row>
        <row r="469">
          <cell r="A469">
            <v>22</v>
          </cell>
          <cell r="B469" t="str">
            <v>913-A</v>
          </cell>
          <cell r="C469" t="str">
            <v>CONSTR. DE CUNETA (PIEDRA EMBOQUILLADA)</v>
          </cell>
          <cell r="H469"/>
          <cell r="I469"/>
          <cell r="J469"/>
          <cell r="K469"/>
          <cell r="L469"/>
          <cell r="M469"/>
          <cell r="N469"/>
          <cell r="O469"/>
        </row>
        <row r="470">
          <cell r="A470">
            <v>23</v>
          </cell>
          <cell r="C470" t="str">
            <v>EXCAV. Y COMPACTACION</v>
          </cell>
          <cell r="D470" t="str">
            <v>M3.</v>
          </cell>
          <cell r="E470">
            <v>2000</v>
          </cell>
          <cell r="F470">
            <v>13.3</v>
          </cell>
          <cell r="G470">
            <v>26600</v>
          </cell>
          <cell r="H470">
            <v>15200</v>
          </cell>
          <cell r="I470">
            <v>202160</v>
          </cell>
          <cell r="J470">
            <v>760</v>
          </cell>
          <cell r="K470">
            <v>0</v>
          </cell>
          <cell r="L470">
            <v>0</v>
          </cell>
          <cell r="M470">
            <v>0</v>
          </cell>
          <cell r="N470">
            <v>15200</v>
          </cell>
          <cell r="O470">
            <v>202160</v>
          </cell>
        </row>
        <row r="471">
          <cell r="A471">
            <v>24</v>
          </cell>
          <cell r="C471" t="str">
            <v>ELIMINACION DE MATERIAL EXCEDENTE E INADEC.</v>
          </cell>
          <cell r="D471" t="str">
            <v>M3.</v>
          </cell>
          <cell r="E471">
            <v>2200</v>
          </cell>
          <cell r="F471">
            <v>10.67</v>
          </cell>
          <cell r="G471">
            <v>23474</v>
          </cell>
          <cell r="H471">
            <v>15200</v>
          </cell>
          <cell r="I471">
            <v>162184</v>
          </cell>
          <cell r="J471">
            <v>690.91</v>
          </cell>
          <cell r="K471">
            <v>0</v>
          </cell>
          <cell r="L471">
            <v>0</v>
          </cell>
          <cell r="M471">
            <v>0</v>
          </cell>
          <cell r="N471">
            <v>15200</v>
          </cell>
          <cell r="O471">
            <v>162184</v>
          </cell>
        </row>
        <row r="472">
          <cell r="A472">
            <v>25</v>
          </cell>
          <cell r="C472" t="str">
            <v>PIEDRA EMBOQUILLADA</v>
          </cell>
          <cell r="D472" t="str">
            <v>M3.</v>
          </cell>
          <cell r="E472">
            <v>880</v>
          </cell>
          <cell r="F472">
            <v>102.29</v>
          </cell>
          <cell r="G472">
            <v>90015.2</v>
          </cell>
          <cell r="H472">
            <v>15340.8</v>
          </cell>
          <cell r="I472">
            <v>1569210.43</v>
          </cell>
          <cell r="J472">
            <v>1743.27</v>
          </cell>
          <cell r="K472">
            <v>0</v>
          </cell>
          <cell r="L472">
            <v>0</v>
          </cell>
          <cell r="M472">
            <v>0</v>
          </cell>
          <cell r="N472">
            <v>15340.8</v>
          </cell>
          <cell r="O472">
            <v>1569210.43</v>
          </cell>
        </row>
        <row r="473">
          <cell r="A473">
            <v>26</v>
          </cell>
          <cell r="B473" t="str">
            <v>913-A</v>
          </cell>
          <cell r="C473" t="str">
            <v>CONSTR. DE CUNETA (CONCRETO ARMADO)</v>
          </cell>
          <cell r="H473"/>
          <cell r="I473"/>
          <cell r="J473"/>
          <cell r="K473"/>
          <cell r="L473"/>
          <cell r="M473"/>
          <cell r="N473"/>
          <cell r="O473"/>
        </row>
        <row r="474">
          <cell r="A474">
            <v>27</v>
          </cell>
          <cell r="C474" t="str">
            <v>EXCAV. Y COMPACTACION</v>
          </cell>
          <cell r="D474" t="str">
            <v>M3.</v>
          </cell>
          <cell r="E474">
            <v>500</v>
          </cell>
          <cell r="F474">
            <v>13.3</v>
          </cell>
          <cell r="G474">
            <v>6650</v>
          </cell>
          <cell r="H474">
            <v>15600</v>
          </cell>
          <cell r="I474">
            <v>207480</v>
          </cell>
          <cell r="J474">
            <v>3120</v>
          </cell>
          <cell r="K474">
            <v>0</v>
          </cell>
          <cell r="L474">
            <v>0</v>
          </cell>
          <cell r="M474">
            <v>0</v>
          </cell>
          <cell r="N474">
            <v>15600</v>
          </cell>
          <cell r="O474">
            <v>207480</v>
          </cell>
        </row>
        <row r="475">
          <cell r="A475">
            <v>28</v>
          </cell>
          <cell r="C475" t="str">
            <v>ELIMINACION DE MATERIAL EXCEDENTE E INADEC.</v>
          </cell>
          <cell r="D475" t="str">
            <v>M3.</v>
          </cell>
          <cell r="E475">
            <v>550</v>
          </cell>
          <cell r="F475">
            <v>10.67</v>
          </cell>
          <cell r="G475">
            <v>5868.5</v>
          </cell>
          <cell r="H475">
            <v>15640</v>
          </cell>
          <cell r="I475">
            <v>166878.79999999999</v>
          </cell>
          <cell r="J475">
            <v>2843.64</v>
          </cell>
          <cell r="K475">
            <v>0</v>
          </cell>
          <cell r="L475">
            <v>0</v>
          </cell>
          <cell r="M475">
            <v>0</v>
          </cell>
          <cell r="N475">
            <v>15640</v>
          </cell>
          <cell r="O475">
            <v>166878.79999999999</v>
          </cell>
        </row>
        <row r="476">
          <cell r="A476">
            <v>29</v>
          </cell>
          <cell r="C476" t="str">
            <v>ENCOFRADO Y DESENCOFRADO</v>
          </cell>
          <cell r="D476" t="str">
            <v>M2.</v>
          </cell>
          <cell r="E476">
            <v>400</v>
          </cell>
          <cell r="F476">
            <v>27.67</v>
          </cell>
          <cell r="G476">
            <v>11068</v>
          </cell>
          <cell r="H476">
            <v>15200</v>
          </cell>
          <cell r="I476">
            <v>420584</v>
          </cell>
          <cell r="J476">
            <v>3800</v>
          </cell>
          <cell r="K476">
            <v>0</v>
          </cell>
          <cell r="L476">
            <v>0</v>
          </cell>
          <cell r="M476">
            <v>0</v>
          </cell>
          <cell r="N476">
            <v>15200</v>
          </cell>
          <cell r="O476">
            <v>420584</v>
          </cell>
        </row>
        <row r="477">
          <cell r="A477">
            <v>30</v>
          </cell>
          <cell r="C477" t="str">
            <v>CONCRETO ARMADO F'c = 140 Kg/cm2</v>
          </cell>
          <cell r="D477" t="str">
            <v>M3.</v>
          </cell>
          <cell r="E477">
            <v>220</v>
          </cell>
          <cell r="F477">
            <v>237.08</v>
          </cell>
          <cell r="G477">
            <v>52157.599999999999</v>
          </cell>
          <cell r="H477">
            <v>15200</v>
          </cell>
          <cell r="I477">
            <v>3603616</v>
          </cell>
          <cell r="J477">
            <v>6909.09</v>
          </cell>
          <cell r="K477">
            <v>0</v>
          </cell>
          <cell r="L477">
            <v>0</v>
          </cell>
          <cell r="M477">
            <v>0</v>
          </cell>
          <cell r="N477">
            <v>15200</v>
          </cell>
          <cell r="O477">
            <v>3603616</v>
          </cell>
        </row>
        <row r="478">
          <cell r="A478">
            <v>31</v>
          </cell>
          <cell r="B478" t="str">
            <v>913-B</v>
          </cell>
          <cell r="C478" t="str">
            <v>CONSTRUCCION DE ALCANTARILLAS</v>
          </cell>
          <cell r="H478"/>
          <cell r="I478"/>
          <cell r="J478"/>
          <cell r="K478"/>
          <cell r="L478"/>
          <cell r="M478"/>
          <cell r="N478"/>
          <cell r="O478"/>
        </row>
        <row r="479">
          <cell r="A479">
            <v>32</v>
          </cell>
          <cell r="C479" t="str">
            <v>EXCAV. Y COMPACTACION</v>
          </cell>
          <cell r="D479" t="str">
            <v>M3.</v>
          </cell>
          <cell r="E479">
            <v>61.2</v>
          </cell>
          <cell r="F479">
            <v>13.3</v>
          </cell>
          <cell r="G479">
            <v>813.96</v>
          </cell>
          <cell r="H479">
            <v>15209.36</v>
          </cell>
          <cell r="I479">
            <v>202284.49</v>
          </cell>
          <cell r="J479">
            <v>24851.9</v>
          </cell>
          <cell r="K479">
            <v>34.56</v>
          </cell>
          <cell r="L479">
            <v>459.65000000002328</v>
          </cell>
          <cell r="M479">
            <v>56.47</v>
          </cell>
          <cell r="N479">
            <v>15243.92</v>
          </cell>
          <cell r="O479">
            <v>202744.14</v>
          </cell>
        </row>
        <row r="480">
          <cell r="A480">
            <v>33</v>
          </cell>
          <cell r="C480" t="str">
            <v>PIEDRA SELECCIONADA</v>
          </cell>
          <cell r="D480" t="str">
            <v>M3.</v>
          </cell>
          <cell r="E480">
            <v>22.95</v>
          </cell>
          <cell r="F480">
            <v>45.27</v>
          </cell>
          <cell r="G480">
            <v>1038.95</v>
          </cell>
          <cell r="H480">
            <v>15203.51</v>
          </cell>
          <cell r="I480">
            <v>688262.9</v>
          </cell>
          <cell r="J480">
            <v>66246.23</v>
          </cell>
          <cell r="K480">
            <v>12.96</v>
          </cell>
          <cell r="L480">
            <v>586.69999999995343</v>
          </cell>
          <cell r="M480">
            <v>56.47</v>
          </cell>
          <cell r="N480">
            <v>15216.47</v>
          </cell>
          <cell r="O480">
            <v>688849.6</v>
          </cell>
        </row>
        <row r="481">
          <cell r="A481">
            <v>34</v>
          </cell>
          <cell r="C481" t="str">
            <v>COLOCACION Y ACOMODO</v>
          </cell>
          <cell r="D481" t="str">
            <v>M3.</v>
          </cell>
          <cell r="E481">
            <v>22.95</v>
          </cell>
          <cell r="F481">
            <v>21.14</v>
          </cell>
          <cell r="G481">
            <v>485.16</v>
          </cell>
          <cell r="H481">
            <v>15203.51</v>
          </cell>
          <cell r="I481">
            <v>321402.2</v>
          </cell>
          <cell r="J481">
            <v>66246.23</v>
          </cell>
          <cell r="K481">
            <v>12.96</v>
          </cell>
          <cell r="L481">
            <v>273.97999999998137</v>
          </cell>
          <cell r="M481">
            <v>56.47</v>
          </cell>
          <cell r="N481">
            <v>15216.47</v>
          </cell>
          <cell r="O481">
            <v>321676.18</v>
          </cell>
        </row>
        <row r="482">
          <cell r="A482">
            <v>35</v>
          </cell>
          <cell r="C482" t="str">
            <v>ENCOFRADO Y DESENCOFRADO</v>
          </cell>
          <cell r="D482" t="str">
            <v>M2.</v>
          </cell>
          <cell r="E482">
            <v>17.95</v>
          </cell>
          <cell r="F482">
            <v>27.67</v>
          </cell>
          <cell r="G482">
            <v>496.68</v>
          </cell>
          <cell r="H482">
            <v>15202.71</v>
          </cell>
          <cell r="I482">
            <v>420658.99</v>
          </cell>
          <cell r="J482">
            <v>84694.76</v>
          </cell>
          <cell r="K482">
            <v>10.16</v>
          </cell>
          <cell r="L482">
            <v>281.11999999999534</v>
          </cell>
          <cell r="M482">
            <v>56.6</v>
          </cell>
          <cell r="N482">
            <v>15212.869999999999</v>
          </cell>
          <cell r="O482">
            <v>420940.11</v>
          </cell>
        </row>
        <row r="483">
          <cell r="A483">
            <v>36</v>
          </cell>
          <cell r="C483" t="str">
            <v>CONCRETO ARMADO F'c = 175 Kg/cm2</v>
          </cell>
          <cell r="D483" t="str">
            <v>M3.</v>
          </cell>
          <cell r="E483">
            <v>12.75</v>
          </cell>
          <cell r="F483">
            <v>298.45</v>
          </cell>
          <cell r="G483">
            <v>3805.24</v>
          </cell>
          <cell r="H483">
            <v>15201.95</v>
          </cell>
          <cell r="I483">
            <v>4537021.9800000004</v>
          </cell>
          <cell r="J483">
            <v>119230.98</v>
          </cell>
          <cell r="K483">
            <v>7.2</v>
          </cell>
          <cell r="L483">
            <v>2148.839999999851</v>
          </cell>
          <cell r="M483">
            <v>56.47</v>
          </cell>
          <cell r="N483">
            <v>15209.150000000001</v>
          </cell>
          <cell r="O483">
            <v>4539170.82</v>
          </cell>
        </row>
        <row r="484">
          <cell r="A484">
            <v>37</v>
          </cell>
          <cell r="C484" t="str">
            <v>RELLENO PARA ALCANTARILLAS</v>
          </cell>
          <cell r="D484" t="str">
            <v>M3.</v>
          </cell>
          <cell r="E484">
            <v>10.199999999999999</v>
          </cell>
          <cell r="F484">
            <v>25.23</v>
          </cell>
          <cell r="G484">
            <v>257.35000000000002</v>
          </cell>
          <cell r="H484">
            <v>15201.56</v>
          </cell>
          <cell r="I484">
            <v>383535.35999999999</v>
          </cell>
          <cell r="J484">
            <v>149034.9</v>
          </cell>
          <cell r="K484">
            <v>5.76</v>
          </cell>
          <cell r="L484">
            <v>145.32000000000698</v>
          </cell>
          <cell r="M484">
            <v>56.47</v>
          </cell>
          <cell r="N484">
            <v>15207.32</v>
          </cell>
          <cell r="O484">
            <v>383680.68</v>
          </cell>
        </row>
        <row r="485">
          <cell r="A485">
            <v>38</v>
          </cell>
          <cell r="B485" t="str">
            <v>915-A</v>
          </cell>
          <cell r="C485" t="str">
            <v>CONSTRUCCION DE MUROS SECOS</v>
          </cell>
          <cell r="H485"/>
          <cell r="I485"/>
          <cell r="J485"/>
          <cell r="K485"/>
          <cell r="L485"/>
          <cell r="M485"/>
          <cell r="N485"/>
          <cell r="O485"/>
        </row>
        <row r="486">
          <cell r="A486">
            <v>39</v>
          </cell>
          <cell r="C486" t="str">
            <v>EXCAV. Y COMPACTACION</v>
          </cell>
          <cell r="D486" t="str">
            <v>M3.</v>
          </cell>
          <cell r="E486">
            <v>107.89</v>
          </cell>
          <cell r="F486">
            <v>13.3</v>
          </cell>
          <cell r="G486">
            <v>1434.94</v>
          </cell>
          <cell r="H486">
            <v>15200</v>
          </cell>
          <cell r="I486">
            <v>202160</v>
          </cell>
          <cell r="J486">
            <v>14088.42</v>
          </cell>
          <cell r="K486">
            <v>17.64</v>
          </cell>
          <cell r="L486">
            <v>234.60999999998603</v>
          </cell>
          <cell r="M486">
            <v>16.350000000000001</v>
          </cell>
          <cell r="N486">
            <v>15217.64</v>
          </cell>
          <cell r="O486">
            <v>202394.61</v>
          </cell>
        </row>
        <row r="487">
          <cell r="A487">
            <v>40</v>
          </cell>
          <cell r="C487" t="str">
            <v>PIEDRA SELECCIONADA</v>
          </cell>
          <cell r="D487" t="str">
            <v>M3.</v>
          </cell>
          <cell r="E487">
            <v>311.48</v>
          </cell>
          <cell r="F487">
            <v>45.53</v>
          </cell>
          <cell r="G487">
            <v>14181.68</v>
          </cell>
          <cell r="H487">
            <v>15200</v>
          </cell>
          <cell r="I487">
            <v>692056</v>
          </cell>
          <cell r="J487">
            <v>4879.93</v>
          </cell>
          <cell r="K487">
            <v>50.87</v>
          </cell>
          <cell r="L487">
            <v>2316.109999999986</v>
          </cell>
          <cell r="M487">
            <v>16.329999999999998</v>
          </cell>
          <cell r="N487">
            <v>15250.87</v>
          </cell>
          <cell r="O487">
            <v>694372.11</v>
          </cell>
        </row>
        <row r="488">
          <cell r="A488">
            <v>41</v>
          </cell>
          <cell r="C488" t="str">
            <v>COLOCACION Y ACOMODO</v>
          </cell>
          <cell r="D488" t="str">
            <v>M3.</v>
          </cell>
          <cell r="E488">
            <v>311.48</v>
          </cell>
          <cell r="F488">
            <v>21.14</v>
          </cell>
          <cell r="G488">
            <v>6584.69</v>
          </cell>
          <cell r="H488">
            <v>15200</v>
          </cell>
          <cell r="I488">
            <v>321328</v>
          </cell>
          <cell r="J488">
            <v>4879.93</v>
          </cell>
          <cell r="K488">
            <v>50.87</v>
          </cell>
          <cell r="L488">
            <v>1075.390000000014</v>
          </cell>
          <cell r="M488">
            <v>16.329999999999998</v>
          </cell>
          <cell r="N488">
            <v>15250.87</v>
          </cell>
          <cell r="O488">
            <v>322403.39</v>
          </cell>
        </row>
        <row r="489">
          <cell r="A489">
            <v>42</v>
          </cell>
          <cell r="B489" t="str">
            <v>915-D</v>
          </cell>
          <cell r="C489" t="str">
            <v>CONSTRUCCION DE BADEN</v>
          </cell>
          <cell r="H489"/>
          <cell r="I489"/>
          <cell r="J489"/>
          <cell r="K489"/>
          <cell r="L489"/>
          <cell r="M489"/>
          <cell r="N489"/>
          <cell r="O489"/>
        </row>
        <row r="490">
          <cell r="A490">
            <v>43</v>
          </cell>
          <cell r="C490" t="str">
            <v>EXCAV. Y COMPACTACION</v>
          </cell>
          <cell r="D490" t="str">
            <v>M3.</v>
          </cell>
          <cell r="E490">
            <v>48.3</v>
          </cell>
          <cell r="F490">
            <v>13.3</v>
          </cell>
          <cell r="G490">
            <v>642.39</v>
          </cell>
          <cell r="H490">
            <v>15200</v>
          </cell>
          <cell r="I490">
            <v>202160</v>
          </cell>
          <cell r="J490">
            <v>31469.98</v>
          </cell>
          <cell r="K490">
            <v>0</v>
          </cell>
          <cell r="L490">
            <v>0</v>
          </cell>
          <cell r="M490">
            <v>0</v>
          </cell>
          <cell r="N490">
            <v>15200</v>
          </cell>
          <cell r="O490">
            <v>202160</v>
          </cell>
        </row>
        <row r="491">
          <cell r="A491">
            <v>44</v>
          </cell>
          <cell r="C491" t="str">
            <v>ENCOFRADO Y DESENCOFRADO</v>
          </cell>
          <cell r="D491" t="str">
            <v>M2.</v>
          </cell>
          <cell r="E491">
            <v>19</v>
          </cell>
          <cell r="F491">
            <v>27.67</v>
          </cell>
          <cell r="G491">
            <v>525.73</v>
          </cell>
          <cell r="H491">
            <v>15200</v>
          </cell>
          <cell r="I491">
            <v>420584</v>
          </cell>
          <cell r="J491">
            <v>80000</v>
          </cell>
          <cell r="K491">
            <v>0</v>
          </cell>
          <cell r="L491">
            <v>0</v>
          </cell>
          <cell r="M491">
            <v>0</v>
          </cell>
          <cell r="N491">
            <v>15200</v>
          </cell>
          <cell r="O491">
            <v>420584</v>
          </cell>
        </row>
        <row r="492">
          <cell r="A492">
            <v>45</v>
          </cell>
          <cell r="C492" t="str">
            <v>VACIADO DE CONCRETO</v>
          </cell>
          <cell r="D492" t="str">
            <v>M3.</v>
          </cell>
          <cell r="E492">
            <v>11.67</v>
          </cell>
          <cell r="F492">
            <v>232.76</v>
          </cell>
          <cell r="G492">
            <v>2716.31</v>
          </cell>
          <cell r="H492">
            <v>15200</v>
          </cell>
          <cell r="I492">
            <v>3537952</v>
          </cell>
          <cell r="J492">
            <v>130248.5</v>
          </cell>
          <cell r="K492">
            <v>0</v>
          </cell>
          <cell r="L492">
            <v>0</v>
          </cell>
          <cell r="M492">
            <v>0</v>
          </cell>
          <cell r="N492">
            <v>15200</v>
          </cell>
          <cell r="O492">
            <v>3537952</v>
          </cell>
        </row>
        <row r="493">
          <cell r="A493">
            <v>46</v>
          </cell>
          <cell r="C493" t="str">
            <v>COLOCACION DE PIEDRA EMBOQUILLADA</v>
          </cell>
          <cell r="D493" t="str">
            <v>M3.</v>
          </cell>
          <cell r="E493">
            <v>21.98</v>
          </cell>
          <cell r="F493">
            <v>96.97</v>
          </cell>
          <cell r="G493">
            <v>2131.4</v>
          </cell>
          <cell r="H493">
            <v>15200</v>
          </cell>
          <cell r="I493">
            <v>1473944</v>
          </cell>
          <cell r="J493">
            <v>69153.78</v>
          </cell>
          <cell r="K493">
            <v>0</v>
          </cell>
          <cell r="L493">
            <v>0</v>
          </cell>
          <cell r="M493">
            <v>0</v>
          </cell>
          <cell r="N493">
            <v>15200</v>
          </cell>
          <cell r="O493">
            <v>1473944</v>
          </cell>
        </row>
        <row r="494">
          <cell r="A494">
            <v>47</v>
          </cell>
          <cell r="H494"/>
          <cell r="I494"/>
          <cell r="J494"/>
          <cell r="K494"/>
          <cell r="L494"/>
          <cell r="M494"/>
          <cell r="N494"/>
          <cell r="O494"/>
        </row>
        <row r="495">
          <cell r="A495">
            <v>48</v>
          </cell>
        </row>
        <row r="496">
          <cell r="A496">
            <v>49</v>
          </cell>
          <cell r="C496" t="str">
            <v>COSTO DIRECTO</v>
          </cell>
          <cell r="G496">
            <v>628766.69999999995</v>
          </cell>
          <cell r="I496">
            <v>30500304.219999991</v>
          </cell>
          <cell r="J496">
            <v>4850.8100000000004</v>
          </cell>
          <cell r="L496">
            <v>90752.399999999805</v>
          </cell>
          <cell r="M496">
            <v>14.43</v>
          </cell>
          <cell r="O496">
            <v>30591056.620000005</v>
          </cell>
        </row>
        <row r="497">
          <cell r="A497">
            <v>50</v>
          </cell>
          <cell r="C497" t="str">
            <v>COSTO INDIRECTO</v>
          </cell>
          <cell r="E497">
            <v>0.27233201122133216</v>
          </cell>
          <cell r="G497">
            <v>171233.3</v>
          </cell>
          <cell r="I497">
            <v>8306209.1900000004</v>
          </cell>
          <cell r="J497">
            <v>4850.8100000000004</v>
          </cell>
          <cell r="L497">
            <v>24714.78</v>
          </cell>
          <cell r="M497">
            <v>14.43</v>
          </cell>
          <cell r="O497">
            <v>8330923.9699999997</v>
          </cell>
        </row>
        <row r="498">
          <cell r="A498">
            <v>51</v>
          </cell>
        </row>
        <row r="499">
          <cell r="A499">
            <v>52</v>
          </cell>
          <cell r="C499" t="str">
            <v>TOTAL</v>
          </cell>
          <cell r="G499">
            <v>800000</v>
          </cell>
          <cell r="I499">
            <v>38806513.409999989</v>
          </cell>
          <cell r="J499">
            <v>4850.8100000000004</v>
          </cell>
          <cell r="L499">
            <v>115467.1799999998</v>
          </cell>
          <cell r="M499">
            <v>14.43</v>
          </cell>
          <cell r="O499">
            <v>38921980.590000004</v>
          </cell>
        </row>
        <row r="500">
          <cell r="A500">
            <v>53</v>
          </cell>
        </row>
        <row r="514">
          <cell r="A514">
            <v>1</v>
          </cell>
          <cell r="H514"/>
          <cell r="I514"/>
          <cell r="J514"/>
          <cell r="K514"/>
          <cell r="L514"/>
          <cell r="M514"/>
          <cell r="N514"/>
          <cell r="O514"/>
        </row>
        <row r="515">
          <cell r="A515">
            <v>2</v>
          </cell>
          <cell r="C515" t="str">
            <v>OBRAS PRELIMINARES</v>
          </cell>
          <cell r="H515"/>
          <cell r="I515"/>
          <cell r="J515"/>
          <cell r="K515"/>
          <cell r="L515"/>
          <cell r="M515"/>
          <cell r="N515"/>
          <cell r="O515"/>
        </row>
        <row r="516">
          <cell r="A516">
            <v>3</v>
          </cell>
          <cell r="H516"/>
          <cell r="I516"/>
          <cell r="J516"/>
          <cell r="K516"/>
          <cell r="L516"/>
          <cell r="M516"/>
          <cell r="N516"/>
          <cell r="O516"/>
        </row>
        <row r="517">
          <cell r="A517">
            <v>4</v>
          </cell>
          <cell r="B517" t="str">
            <v>999-Ñ</v>
          </cell>
          <cell r="C517" t="str">
            <v>TRAZO Y REPLANTEO</v>
          </cell>
          <cell r="D517" t="str">
            <v>KM.</v>
          </cell>
          <cell r="E517">
            <v>7.5</v>
          </cell>
          <cell r="F517">
            <v>428.4</v>
          </cell>
          <cell r="G517">
            <v>3213</v>
          </cell>
          <cell r="H517">
            <v>21542.880000000001</v>
          </cell>
          <cell r="I517">
            <v>9228969.7899999991</v>
          </cell>
          <cell r="J517">
            <v>287238.40000000002</v>
          </cell>
          <cell r="K517">
            <v>0</v>
          </cell>
          <cell r="L517">
            <v>0</v>
          </cell>
          <cell r="M517">
            <v>0</v>
          </cell>
          <cell r="N517">
            <v>21542.880000000001</v>
          </cell>
          <cell r="O517">
            <v>9228969.7899999991</v>
          </cell>
        </row>
        <row r="518">
          <cell r="A518">
            <v>5</v>
          </cell>
          <cell r="B518" t="str">
            <v>999-H</v>
          </cell>
          <cell r="C518" t="str">
            <v>ROCE Y LIMPIEZA</v>
          </cell>
          <cell r="D518" t="str">
            <v>M2</v>
          </cell>
          <cell r="E518">
            <v>47200</v>
          </cell>
          <cell r="F518">
            <v>0.27</v>
          </cell>
          <cell r="G518">
            <v>12744</v>
          </cell>
          <cell r="H518">
            <v>25178.379999999997</v>
          </cell>
          <cell r="I518">
            <v>6798.16</v>
          </cell>
          <cell r="J518">
            <v>53.34</v>
          </cell>
          <cell r="K518">
            <v>0</v>
          </cell>
          <cell r="L518">
            <v>0</v>
          </cell>
          <cell r="M518">
            <v>0</v>
          </cell>
          <cell r="N518">
            <v>25178.379999999997</v>
          </cell>
          <cell r="O518">
            <v>6798.16</v>
          </cell>
        </row>
        <row r="519">
          <cell r="A519">
            <v>6</v>
          </cell>
          <cell r="H519"/>
          <cell r="I519"/>
          <cell r="J519"/>
          <cell r="K519"/>
          <cell r="L519"/>
          <cell r="M519"/>
          <cell r="N519"/>
          <cell r="O519"/>
        </row>
        <row r="520">
          <cell r="A520">
            <v>7</v>
          </cell>
          <cell r="C520" t="str">
            <v>EXPLANACIONES</v>
          </cell>
          <cell r="H520"/>
          <cell r="I520"/>
          <cell r="J520"/>
          <cell r="K520"/>
          <cell r="L520"/>
          <cell r="M520"/>
          <cell r="N520"/>
          <cell r="O520"/>
        </row>
        <row r="521">
          <cell r="A521">
            <v>8</v>
          </cell>
          <cell r="H521"/>
          <cell r="I521"/>
          <cell r="J521"/>
          <cell r="K521"/>
          <cell r="L521"/>
          <cell r="M521"/>
          <cell r="N521"/>
          <cell r="O521"/>
        </row>
        <row r="522">
          <cell r="A522">
            <v>9</v>
          </cell>
          <cell r="B522" t="str">
            <v>911-A</v>
          </cell>
          <cell r="C522" t="str">
            <v>CORTE EN MATERIAL SUELTO</v>
          </cell>
          <cell r="D522" t="str">
            <v>M3.</v>
          </cell>
          <cell r="E522">
            <v>75335.024999999994</v>
          </cell>
          <cell r="F522">
            <v>1.07</v>
          </cell>
          <cell r="G522">
            <v>80608.479999999996</v>
          </cell>
          <cell r="H522">
            <v>22569.525000000001</v>
          </cell>
          <cell r="I522">
            <v>24149.39</v>
          </cell>
          <cell r="J522">
            <v>29.96</v>
          </cell>
          <cell r="K522">
            <v>0</v>
          </cell>
          <cell r="L522">
            <v>0</v>
          </cell>
          <cell r="M522">
            <v>0</v>
          </cell>
          <cell r="N522">
            <v>22569.525000000001</v>
          </cell>
          <cell r="O522">
            <v>24149.39</v>
          </cell>
        </row>
        <row r="523">
          <cell r="A523">
            <v>10</v>
          </cell>
          <cell r="B523" t="str">
            <v>911-B</v>
          </cell>
          <cell r="C523" t="str">
            <v>CORTE EN ROCA SUELTA</v>
          </cell>
          <cell r="D523" t="str">
            <v>M3.</v>
          </cell>
          <cell r="E523">
            <v>11793.26</v>
          </cell>
          <cell r="F523">
            <v>5.08</v>
          </cell>
          <cell r="G523">
            <v>59909.760000000002</v>
          </cell>
          <cell r="H523">
            <v>1817.26</v>
          </cell>
          <cell r="I523">
            <v>9231.68</v>
          </cell>
          <cell r="J523">
            <v>15.41</v>
          </cell>
          <cell r="K523">
            <v>0</v>
          </cell>
          <cell r="L523">
            <v>0</v>
          </cell>
          <cell r="M523">
            <v>0</v>
          </cell>
          <cell r="N523">
            <v>1817.26</v>
          </cell>
          <cell r="O523">
            <v>9231.68</v>
          </cell>
        </row>
        <row r="524">
          <cell r="A524">
            <v>11</v>
          </cell>
          <cell r="B524" t="str">
            <v>911-C</v>
          </cell>
          <cell r="C524" t="str">
            <v>CORTE EN ROCA FIJA</v>
          </cell>
          <cell r="D524" t="str">
            <v>M3.</v>
          </cell>
          <cell r="E524">
            <v>17937.8</v>
          </cell>
          <cell r="F524">
            <v>8.9499999999999993</v>
          </cell>
          <cell r="G524">
            <v>160543.31</v>
          </cell>
          <cell r="H524">
            <v>11624.8</v>
          </cell>
          <cell r="I524">
            <v>104041.96</v>
          </cell>
          <cell r="J524">
            <v>64.81</v>
          </cell>
          <cell r="K524">
            <v>2041</v>
          </cell>
          <cell r="L524">
            <v>18266.949999999997</v>
          </cell>
          <cell r="M524">
            <v>11.38</v>
          </cell>
          <cell r="N524">
            <v>13665.8</v>
          </cell>
          <cell r="O524">
            <v>122308.91</v>
          </cell>
        </row>
        <row r="525">
          <cell r="A525">
            <v>12</v>
          </cell>
          <cell r="B525" t="str">
            <v>911-F</v>
          </cell>
          <cell r="C525" t="str">
            <v>PRESTAMO LATERAL</v>
          </cell>
          <cell r="D525" t="str">
            <v>M3.</v>
          </cell>
          <cell r="E525">
            <v>1340.25</v>
          </cell>
          <cell r="F525">
            <v>2.2400000000000002</v>
          </cell>
          <cell r="G525">
            <v>3002.16</v>
          </cell>
          <cell r="H525">
            <v>736</v>
          </cell>
          <cell r="I525">
            <v>1648.64</v>
          </cell>
          <cell r="J525">
            <v>54.92</v>
          </cell>
          <cell r="K525">
            <v>69</v>
          </cell>
          <cell r="L525">
            <v>154.55999999999995</v>
          </cell>
          <cell r="M525">
            <v>5.15</v>
          </cell>
          <cell r="N525">
            <v>805</v>
          </cell>
          <cell r="O525">
            <v>1803.2</v>
          </cell>
        </row>
        <row r="526">
          <cell r="A526">
            <v>13</v>
          </cell>
          <cell r="B526" t="str">
            <v>911-D</v>
          </cell>
          <cell r="C526" t="str">
            <v>PERFILADO Y COMPACTADO DE SUB - RASANTE</v>
          </cell>
          <cell r="D526" t="str">
            <v>M2.</v>
          </cell>
          <cell r="E526">
            <v>18563.5</v>
          </cell>
          <cell r="F526">
            <v>0.32</v>
          </cell>
          <cell r="G526">
            <v>5940.32</v>
          </cell>
          <cell r="H526">
            <v>1000.4</v>
          </cell>
          <cell r="I526">
            <v>320.13</v>
          </cell>
          <cell r="J526">
            <v>5.39</v>
          </cell>
          <cell r="K526">
            <v>0</v>
          </cell>
          <cell r="L526">
            <v>0</v>
          </cell>
          <cell r="M526">
            <v>0</v>
          </cell>
          <cell r="N526">
            <v>1000.4</v>
          </cell>
          <cell r="O526">
            <v>320.13</v>
          </cell>
        </row>
        <row r="527">
          <cell r="A527">
            <v>14</v>
          </cell>
          <cell r="B527" t="str">
            <v>999-G</v>
          </cell>
          <cell r="C527" t="str">
            <v>ELIMINAC. DE DERRUMB. Y HUAYCOS MENORES</v>
          </cell>
          <cell r="D527" t="str">
            <v>M3.</v>
          </cell>
          <cell r="E527">
            <v>12927.51</v>
          </cell>
          <cell r="F527">
            <v>1.89</v>
          </cell>
          <cell r="G527">
            <v>24432.99</v>
          </cell>
          <cell r="H527">
            <v>368.2</v>
          </cell>
          <cell r="I527">
            <v>695.9</v>
          </cell>
          <cell r="J527">
            <v>2.85</v>
          </cell>
          <cell r="K527">
            <v>0</v>
          </cell>
          <cell r="L527">
            <v>0</v>
          </cell>
          <cell r="M527">
            <v>0</v>
          </cell>
          <cell r="N527">
            <v>368.2</v>
          </cell>
          <cell r="O527">
            <v>695.9</v>
          </cell>
        </row>
        <row r="528">
          <cell r="A528">
            <v>15</v>
          </cell>
          <cell r="H528"/>
          <cell r="I528"/>
          <cell r="J528"/>
          <cell r="K528"/>
          <cell r="L528"/>
          <cell r="M528"/>
          <cell r="N528"/>
          <cell r="O528"/>
        </row>
        <row r="529">
          <cell r="A529">
            <v>16</v>
          </cell>
          <cell r="C529" t="str">
            <v>OBRAS DE ARTE Y DRENAJE</v>
          </cell>
          <cell r="H529"/>
          <cell r="I529"/>
          <cell r="J529"/>
          <cell r="K529"/>
          <cell r="L529"/>
          <cell r="M529"/>
          <cell r="N529"/>
          <cell r="O529"/>
        </row>
        <row r="530">
          <cell r="A530">
            <v>17</v>
          </cell>
          <cell r="H530"/>
          <cell r="I530"/>
          <cell r="J530"/>
          <cell r="K530"/>
          <cell r="L530"/>
          <cell r="M530"/>
          <cell r="N530"/>
          <cell r="O530"/>
        </row>
        <row r="531">
          <cell r="A531">
            <v>18</v>
          </cell>
          <cell r="B531" t="str">
            <v>913-A</v>
          </cell>
          <cell r="C531" t="str">
            <v>CONSTRUCCION DE CUNETA SIN REVESTIR</v>
          </cell>
          <cell r="H531"/>
          <cell r="I531"/>
          <cell r="J531"/>
          <cell r="K531"/>
          <cell r="L531"/>
          <cell r="M531"/>
          <cell r="N531"/>
          <cell r="O531"/>
        </row>
        <row r="532">
          <cell r="A532">
            <v>19</v>
          </cell>
          <cell r="C532" t="str">
            <v>EN MATERIAL SUELTO</v>
          </cell>
          <cell r="D532" t="str">
            <v>M3.</v>
          </cell>
          <cell r="E532">
            <v>1337.6</v>
          </cell>
          <cell r="F532">
            <v>14.66</v>
          </cell>
          <cell r="G532">
            <v>19609.22</v>
          </cell>
          <cell r="H532">
            <v>366.8</v>
          </cell>
          <cell r="I532">
            <v>5377.29</v>
          </cell>
          <cell r="J532">
            <v>27.42</v>
          </cell>
          <cell r="K532">
            <v>114</v>
          </cell>
          <cell r="L532">
            <v>1671.2399999999998</v>
          </cell>
          <cell r="M532">
            <v>8.52</v>
          </cell>
          <cell r="N532">
            <v>480.8</v>
          </cell>
          <cell r="O532">
            <v>7048.53</v>
          </cell>
        </row>
        <row r="533">
          <cell r="A533">
            <v>20</v>
          </cell>
          <cell r="C533" t="str">
            <v>EN ROCA SUELTA</v>
          </cell>
          <cell r="D533" t="str">
            <v>M3.</v>
          </cell>
          <cell r="E533">
            <v>224</v>
          </cell>
          <cell r="F533">
            <v>18.260000000000002</v>
          </cell>
          <cell r="G533">
            <v>4090.24</v>
          </cell>
          <cell r="H533">
            <v>75678.399999999994</v>
          </cell>
          <cell r="I533">
            <v>1381887.58</v>
          </cell>
          <cell r="J533">
            <v>33785</v>
          </cell>
          <cell r="K533">
            <v>0</v>
          </cell>
          <cell r="L533">
            <v>0</v>
          </cell>
          <cell r="M533">
            <v>0</v>
          </cell>
          <cell r="N533">
            <v>75678.399999999994</v>
          </cell>
          <cell r="O533">
            <v>1381887.58</v>
          </cell>
        </row>
        <row r="534">
          <cell r="A534">
            <v>21</v>
          </cell>
          <cell r="C534" t="str">
            <v>EN ROCA FIJA</v>
          </cell>
          <cell r="D534" t="str">
            <v>M3.</v>
          </cell>
          <cell r="E534">
            <v>171.6</v>
          </cell>
          <cell r="F534">
            <v>21.71</v>
          </cell>
          <cell r="G534">
            <v>3725.44</v>
          </cell>
          <cell r="H534">
            <v>3913</v>
          </cell>
          <cell r="I534">
            <v>84951.23</v>
          </cell>
          <cell r="J534">
            <v>2280.3000000000002</v>
          </cell>
          <cell r="K534">
            <v>46.8</v>
          </cell>
          <cell r="L534">
            <v>1016.0299999999988</v>
          </cell>
          <cell r="M534">
            <v>27.27</v>
          </cell>
          <cell r="N534">
            <v>3959.8</v>
          </cell>
          <cell r="O534">
            <v>85967.26</v>
          </cell>
        </row>
        <row r="535">
          <cell r="A535">
            <v>22</v>
          </cell>
          <cell r="B535" t="str">
            <v>913-A</v>
          </cell>
          <cell r="C535" t="str">
            <v>CONSTR. DE CUNETA (PIEDRA EMBOQUILLADA)</v>
          </cell>
          <cell r="H535"/>
          <cell r="I535"/>
          <cell r="J535"/>
          <cell r="K535"/>
          <cell r="L535"/>
          <cell r="M535"/>
          <cell r="N535"/>
          <cell r="O535"/>
        </row>
        <row r="536">
          <cell r="A536">
            <v>23</v>
          </cell>
          <cell r="C536" t="str">
            <v>EXCAV. Y COMPACTACION</v>
          </cell>
          <cell r="D536" t="str">
            <v>M3.</v>
          </cell>
          <cell r="E536">
            <v>2000</v>
          </cell>
          <cell r="F536">
            <v>13.3</v>
          </cell>
          <cell r="G536">
            <v>26600</v>
          </cell>
          <cell r="H536">
            <v>15200</v>
          </cell>
          <cell r="I536">
            <v>202160</v>
          </cell>
          <cell r="J536">
            <v>760</v>
          </cell>
          <cell r="K536">
            <v>0</v>
          </cell>
          <cell r="L536">
            <v>0</v>
          </cell>
          <cell r="M536">
            <v>0</v>
          </cell>
          <cell r="N536">
            <v>15200</v>
          </cell>
          <cell r="O536">
            <v>202160</v>
          </cell>
        </row>
        <row r="537">
          <cell r="A537">
            <v>24</v>
          </cell>
          <cell r="C537" t="str">
            <v>ELIMINACION DE MATERIAL EXCEDENTE E INADEC.</v>
          </cell>
          <cell r="D537" t="str">
            <v>M3.</v>
          </cell>
          <cell r="E537">
            <v>2200</v>
          </cell>
          <cell r="F537">
            <v>10.67</v>
          </cell>
          <cell r="G537">
            <v>23474</v>
          </cell>
          <cell r="H537">
            <v>15200</v>
          </cell>
          <cell r="I537">
            <v>162184</v>
          </cell>
          <cell r="J537">
            <v>690.91</v>
          </cell>
          <cell r="K537">
            <v>0</v>
          </cell>
          <cell r="L537">
            <v>0</v>
          </cell>
          <cell r="M537">
            <v>0</v>
          </cell>
          <cell r="N537">
            <v>15200</v>
          </cell>
          <cell r="O537">
            <v>162184</v>
          </cell>
        </row>
        <row r="538">
          <cell r="A538">
            <v>25</v>
          </cell>
          <cell r="C538" t="str">
            <v>PIEDRA EMBOQUILLADA</v>
          </cell>
          <cell r="D538" t="str">
            <v>M3.</v>
          </cell>
          <cell r="E538">
            <v>880</v>
          </cell>
          <cell r="F538">
            <v>102.29</v>
          </cell>
          <cell r="G538">
            <v>90015.2</v>
          </cell>
          <cell r="H538">
            <v>15340.8</v>
          </cell>
          <cell r="I538">
            <v>1569210.43</v>
          </cell>
          <cell r="J538">
            <v>1743.27</v>
          </cell>
          <cell r="K538">
            <v>0</v>
          </cell>
          <cell r="L538">
            <v>0</v>
          </cell>
          <cell r="M538">
            <v>0</v>
          </cell>
          <cell r="N538">
            <v>15340.8</v>
          </cell>
          <cell r="O538">
            <v>1569210.43</v>
          </cell>
        </row>
        <row r="539">
          <cell r="A539">
            <v>26</v>
          </cell>
          <cell r="B539" t="str">
            <v>913-A</v>
          </cell>
          <cell r="C539" t="str">
            <v>CONSTR. DE CUNETA (CONCRETO ARMADO)</v>
          </cell>
          <cell r="H539"/>
          <cell r="I539"/>
          <cell r="J539"/>
          <cell r="K539"/>
          <cell r="L539"/>
          <cell r="M539"/>
          <cell r="N539"/>
          <cell r="O539"/>
        </row>
        <row r="540">
          <cell r="A540">
            <v>27</v>
          </cell>
          <cell r="C540" t="str">
            <v>EXCAV. Y COMPACTACION</v>
          </cell>
          <cell r="D540" t="str">
            <v>M3.</v>
          </cell>
          <cell r="E540">
            <v>500</v>
          </cell>
          <cell r="F540">
            <v>13.3</v>
          </cell>
          <cell r="G540">
            <v>6650</v>
          </cell>
          <cell r="H540">
            <v>15600</v>
          </cell>
          <cell r="I540">
            <v>207480</v>
          </cell>
          <cell r="J540">
            <v>3120</v>
          </cell>
          <cell r="K540">
            <v>0</v>
          </cell>
          <cell r="L540">
            <v>0</v>
          </cell>
          <cell r="M540">
            <v>0</v>
          </cell>
          <cell r="N540">
            <v>15600</v>
          </cell>
          <cell r="O540">
            <v>207480</v>
          </cell>
        </row>
        <row r="541">
          <cell r="A541">
            <v>28</v>
          </cell>
          <cell r="C541" t="str">
            <v>ELIMINACION DE MATERIAL EXCEDENTE E INADEC.</v>
          </cell>
          <cell r="D541" t="str">
            <v>M3.</v>
          </cell>
          <cell r="E541">
            <v>550</v>
          </cell>
          <cell r="F541">
            <v>10.67</v>
          </cell>
          <cell r="G541">
            <v>5868.5</v>
          </cell>
          <cell r="H541">
            <v>15640</v>
          </cell>
          <cell r="I541">
            <v>166878.79999999999</v>
          </cell>
          <cell r="J541">
            <v>2843.64</v>
          </cell>
          <cell r="K541">
            <v>0</v>
          </cell>
          <cell r="L541">
            <v>0</v>
          </cell>
          <cell r="M541">
            <v>0</v>
          </cell>
          <cell r="N541">
            <v>15640</v>
          </cell>
          <cell r="O541">
            <v>166878.79999999999</v>
          </cell>
        </row>
        <row r="542">
          <cell r="A542">
            <v>29</v>
          </cell>
          <cell r="C542" t="str">
            <v>ENCOFRADO Y DESENCOFRADO</v>
          </cell>
          <cell r="D542" t="str">
            <v>M2.</v>
          </cell>
          <cell r="E542">
            <v>400</v>
          </cell>
          <cell r="F542">
            <v>27.67</v>
          </cell>
          <cell r="G542">
            <v>11068</v>
          </cell>
          <cell r="H542">
            <v>15200</v>
          </cell>
          <cell r="I542">
            <v>420584</v>
          </cell>
          <cell r="J542">
            <v>3800</v>
          </cell>
          <cell r="K542">
            <v>240</v>
          </cell>
          <cell r="L542">
            <v>6640.7999999999884</v>
          </cell>
          <cell r="M542">
            <v>60</v>
          </cell>
          <cell r="N542">
            <v>15440</v>
          </cell>
          <cell r="O542">
            <v>427224.8</v>
          </cell>
        </row>
        <row r="543">
          <cell r="A543">
            <v>30</v>
          </cell>
          <cell r="C543" t="str">
            <v>CONCRETO ARMADO F'c = 140 Kg/cm2</v>
          </cell>
          <cell r="D543" t="str">
            <v>M3.</v>
          </cell>
          <cell r="E543">
            <v>220</v>
          </cell>
          <cell r="F543">
            <v>237.08</v>
          </cell>
          <cell r="G543">
            <v>52157.599999999999</v>
          </cell>
          <cell r="H543">
            <v>15200</v>
          </cell>
          <cell r="I543">
            <v>3603616</v>
          </cell>
          <cell r="J543">
            <v>6909.09</v>
          </cell>
          <cell r="K543">
            <v>132</v>
          </cell>
          <cell r="L543">
            <v>31294.560000000056</v>
          </cell>
          <cell r="M543">
            <v>60</v>
          </cell>
          <cell r="N543">
            <v>15332</v>
          </cell>
          <cell r="O543">
            <v>3634910.56</v>
          </cell>
        </row>
        <row r="544">
          <cell r="A544">
            <v>31</v>
          </cell>
          <cell r="B544" t="str">
            <v>913-B</v>
          </cell>
          <cell r="C544" t="str">
            <v>CONSTRUCCION DE ALCANTARILLAS</v>
          </cell>
          <cell r="H544"/>
          <cell r="I544"/>
          <cell r="J544"/>
          <cell r="K544"/>
          <cell r="L544"/>
          <cell r="M544"/>
          <cell r="N544"/>
          <cell r="O544"/>
        </row>
        <row r="545">
          <cell r="A545">
            <v>32</v>
          </cell>
          <cell r="C545" t="str">
            <v>EXCAV. Y COMPACTACION</v>
          </cell>
          <cell r="D545" t="str">
            <v>M3.</v>
          </cell>
          <cell r="E545">
            <v>61.2</v>
          </cell>
          <cell r="F545">
            <v>13.3</v>
          </cell>
          <cell r="G545">
            <v>813.96</v>
          </cell>
          <cell r="H545">
            <v>15243.92</v>
          </cell>
          <cell r="I545">
            <v>202744.14</v>
          </cell>
          <cell r="J545">
            <v>24908.37</v>
          </cell>
          <cell r="K545">
            <v>17.28</v>
          </cell>
          <cell r="L545">
            <v>229.81999999997788</v>
          </cell>
          <cell r="M545">
            <v>28.24</v>
          </cell>
          <cell r="N545">
            <v>15261.2</v>
          </cell>
          <cell r="O545">
            <v>202973.96</v>
          </cell>
        </row>
        <row r="546">
          <cell r="A546">
            <v>33</v>
          </cell>
          <cell r="C546" t="str">
            <v>PIEDRA SELECCIONADA</v>
          </cell>
          <cell r="D546" t="str">
            <v>M3.</v>
          </cell>
          <cell r="E546">
            <v>22.95</v>
          </cell>
          <cell r="F546">
            <v>45.27</v>
          </cell>
          <cell r="G546">
            <v>1038.95</v>
          </cell>
          <cell r="H546">
            <v>15216.47</v>
          </cell>
          <cell r="I546">
            <v>688849.6</v>
          </cell>
          <cell r="J546">
            <v>66302.7</v>
          </cell>
          <cell r="K546">
            <v>6.48</v>
          </cell>
          <cell r="L546">
            <v>293.34999999997672</v>
          </cell>
          <cell r="M546">
            <v>28.24</v>
          </cell>
          <cell r="N546">
            <v>15222.949999999999</v>
          </cell>
          <cell r="O546">
            <v>689142.95</v>
          </cell>
        </row>
        <row r="547">
          <cell r="A547">
            <v>34</v>
          </cell>
          <cell r="C547" t="str">
            <v>COLOCACION Y ACOMODO</v>
          </cell>
          <cell r="D547" t="str">
            <v>M3.</v>
          </cell>
          <cell r="E547">
            <v>22.95</v>
          </cell>
          <cell r="F547">
            <v>21.14</v>
          </cell>
          <cell r="G547">
            <v>485.16</v>
          </cell>
          <cell r="H547">
            <v>15216.47</v>
          </cell>
          <cell r="I547">
            <v>321676.18</v>
          </cell>
          <cell r="J547">
            <v>66302.7</v>
          </cell>
          <cell r="K547">
            <v>6.48</v>
          </cell>
          <cell r="L547">
            <v>136.97999999998137</v>
          </cell>
          <cell r="M547">
            <v>28.24</v>
          </cell>
          <cell r="N547">
            <v>15222.949999999999</v>
          </cell>
          <cell r="O547">
            <v>321813.15999999997</v>
          </cell>
        </row>
        <row r="548">
          <cell r="A548">
            <v>35</v>
          </cell>
          <cell r="C548" t="str">
            <v>ENCOFRADO Y DESENCOFRADO</v>
          </cell>
          <cell r="D548" t="str">
            <v>M2.</v>
          </cell>
          <cell r="E548">
            <v>17.95</v>
          </cell>
          <cell r="F548">
            <v>27.67</v>
          </cell>
          <cell r="G548">
            <v>496.68</v>
          </cell>
          <cell r="H548">
            <v>15212.869999999999</v>
          </cell>
          <cell r="I548">
            <v>420940.11</v>
          </cell>
          <cell r="J548">
            <v>84751.360000000001</v>
          </cell>
          <cell r="K548">
            <v>5.08</v>
          </cell>
          <cell r="L548">
            <v>140.57000000000698</v>
          </cell>
          <cell r="M548">
            <v>28.3</v>
          </cell>
          <cell r="N548">
            <v>15217.949999999999</v>
          </cell>
          <cell r="O548">
            <v>421080.68</v>
          </cell>
        </row>
        <row r="549">
          <cell r="A549">
            <v>36</v>
          </cell>
          <cell r="C549" t="str">
            <v>CONCRETO ARMADO F'c = 175 Kg/cm2</v>
          </cell>
          <cell r="D549" t="str">
            <v>M3.</v>
          </cell>
          <cell r="E549">
            <v>12.75</v>
          </cell>
          <cell r="F549">
            <v>298.45</v>
          </cell>
          <cell r="G549">
            <v>3805.24</v>
          </cell>
          <cell r="H549">
            <v>15209.150000000001</v>
          </cell>
          <cell r="I549">
            <v>4539170.82</v>
          </cell>
          <cell r="J549">
            <v>119287.45</v>
          </cell>
          <cell r="K549">
            <v>3.6</v>
          </cell>
          <cell r="L549">
            <v>1074.4199999999255</v>
          </cell>
          <cell r="M549">
            <v>28.24</v>
          </cell>
          <cell r="N549">
            <v>15212.750000000002</v>
          </cell>
          <cell r="O549">
            <v>4540245.24</v>
          </cell>
        </row>
        <row r="550">
          <cell r="A550">
            <v>37</v>
          </cell>
          <cell r="C550" t="str">
            <v>RELLENO PARA ALCANTARILLAS</v>
          </cell>
          <cell r="D550" t="str">
            <v>M3.</v>
          </cell>
          <cell r="E550">
            <v>10.199999999999999</v>
          </cell>
          <cell r="F550">
            <v>25.23</v>
          </cell>
          <cell r="G550">
            <v>257.35000000000002</v>
          </cell>
          <cell r="H550">
            <v>15207.32</v>
          </cell>
          <cell r="I550">
            <v>383680.68</v>
          </cell>
          <cell r="J550">
            <v>149091.37</v>
          </cell>
          <cell r="K550">
            <v>2.88</v>
          </cell>
          <cell r="L550">
            <v>72.669999999983702</v>
          </cell>
          <cell r="M550">
            <v>28.24</v>
          </cell>
          <cell r="N550">
            <v>15210.199999999999</v>
          </cell>
          <cell r="O550">
            <v>383753.35</v>
          </cell>
        </row>
        <row r="551">
          <cell r="A551">
            <v>38</v>
          </cell>
          <cell r="B551" t="str">
            <v>915-A</v>
          </cell>
          <cell r="C551" t="str">
            <v>CONSTRUCCION DE MUROS SECOS</v>
          </cell>
          <cell r="H551"/>
          <cell r="I551"/>
          <cell r="J551"/>
          <cell r="K551"/>
          <cell r="L551"/>
          <cell r="M551"/>
          <cell r="N551"/>
          <cell r="O551"/>
        </row>
        <row r="552">
          <cell r="A552">
            <v>39</v>
          </cell>
          <cell r="C552" t="str">
            <v>EXCAV. Y COMPACTACION</v>
          </cell>
          <cell r="D552" t="str">
            <v>M3.</v>
          </cell>
          <cell r="E552">
            <v>107.89</v>
          </cell>
          <cell r="F552">
            <v>13.3</v>
          </cell>
          <cell r="G552">
            <v>1434.94</v>
          </cell>
          <cell r="H552">
            <v>15217.64</v>
          </cell>
          <cell r="I552">
            <v>202394.61</v>
          </cell>
          <cell r="J552">
            <v>14104.77</v>
          </cell>
          <cell r="K552">
            <v>21.25</v>
          </cell>
          <cell r="L552">
            <v>282.63000000000466</v>
          </cell>
          <cell r="M552">
            <v>19.7</v>
          </cell>
          <cell r="N552">
            <v>15238.89</v>
          </cell>
          <cell r="O552">
            <v>202677.24</v>
          </cell>
        </row>
        <row r="553">
          <cell r="A553">
            <v>40</v>
          </cell>
          <cell r="C553" t="str">
            <v>PIEDRA SELECCIONADA</v>
          </cell>
          <cell r="D553" t="str">
            <v>M3.</v>
          </cell>
          <cell r="E553">
            <v>311.48</v>
          </cell>
          <cell r="F553">
            <v>45.53</v>
          </cell>
          <cell r="G553">
            <v>14181.68</v>
          </cell>
          <cell r="H553">
            <v>15250.87</v>
          </cell>
          <cell r="I553">
            <v>694372.11</v>
          </cell>
          <cell r="J553">
            <v>4896.26</v>
          </cell>
          <cell r="K553">
            <v>60.41</v>
          </cell>
          <cell r="L553">
            <v>2750.4699999999721</v>
          </cell>
          <cell r="M553">
            <v>19.39</v>
          </cell>
          <cell r="N553">
            <v>15311.28</v>
          </cell>
          <cell r="O553">
            <v>697122.58</v>
          </cell>
        </row>
        <row r="554">
          <cell r="A554">
            <v>41</v>
          </cell>
          <cell r="C554" t="str">
            <v>COLOCACION Y ACOMODO</v>
          </cell>
          <cell r="D554" t="str">
            <v>M3.</v>
          </cell>
          <cell r="E554">
            <v>311.48</v>
          </cell>
          <cell r="F554">
            <v>21.14</v>
          </cell>
          <cell r="G554">
            <v>6584.69</v>
          </cell>
          <cell r="H554">
            <v>15250.87</v>
          </cell>
          <cell r="I554">
            <v>322403.39</v>
          </cell>
          <cell r="J554">
            <v>4896.26</v>
          </cell>
          <cell r="K554">
            <v>60.41</v>
          </cell>
          <cell r="L554">
            <v>1277.070000000007</v>
          </cell>
          <cell r="M554">
            <v>19.39</v>
          </cell>
          <cell r="N554">
            <v>15311.28</v>
          </cell>
          <cell r="O554">
            <v>323680.46000000002</v>
          </cell>
        </row>
        <row r="555">
          <cell r="A555">
            <v>42</v>
          </cell>
          <cell r="B555" t="str">
            <v>915-D</v>
          </cell>
          <cell r="C555" t="str">
            <v>CONSTRUCCION DE BADEN</v>
          </cell>
          <cell r="H555"/>
          <cell r="I555"/>
          <cell r="J555"/>
          <cell r="K555"/>
          <cell r="L555"/>
          <cell r="M555"/>
          <cell r="N555"/>
          <cell r="O555"/>
        </row>
        <row r="556">
          <cell r="A556">
            <v>43</v>
          </cell>
          <cell r="C556" t="str">
            <v>EXCAV. Y COMPACTACION</v>
          </cell>
          <cell r="D556" t="str">
            <v>M3.</v>
          </cell>
          <cell r="E556">
            <v>48.3</v>
          </cell>
          <cell r="F556">
            <v>13.3</v>
          </cell>
          <cell r="G556">
            <v>642.39</v>
          </cell>
          <cell r="H556">
            <v>15200</v>
          </cell>
          <cell r="I556">
            <v>202160</v>
          </cell>
          <cell r="J556">
            <v>31469.98</v>
          </cell>
          <cell r="K556">
            <v>48.3</v>
          </cell>
          <cell r="L556">
            <v>642.39000000001397</v>
          </cell>
          <cell r="M556">
            <v>100</v>
          </cell>
          <cell r="N556">
            <v>15248.3</v>
          </cell>
          <cell r="O556">
            <v>202802.39</v>
          </cell>
        </row>
        <row r="557">
          <cell r="A557">
            <v>44</v>
          </cell>
          <cell r="C557" t="str">
            <v>ENCOFRADO Y DESENCOFRADO</v>
          </cell>
          <cell r="D557" t="str">
            <v>M2.</v>
          </cell>
          <cell r="E557">
            <v>19</v>
          </cell>
          <cell r="F557">
            <v>27.67</v>
          </cell>
          <cell r="G557">
            <v>525.73</v>
          </cell>
          <cell r="H557">
            <v>15200</v>
          </cell>
          <cell r="I557">
            <v>420584</v>
          </cell>
          <cell r="J557">
            <v>80000</v>
          </cell>
          <cell r="K557">
            <v>19</v>
          </cell>
          <cell r="L557">
            <v>525.72999999998137</v>
          </cell>
          <cell r="M557">
            <v>100</v>
          </cell>
          <cell r="N557">
            <v>15219</v>
          </cell>
          <cell r="O557">
            <v>421109.73</v>
          </cell>
        </row>
        <row r="558">
          <cell r="A558">
            <v>45</v>
          </cell>
          <cell r="C558" t="str">
            <v>VACIADO DE CONCRETO</v>
          </cell>
          <cell r="D558" t="str">
            <v>M3.</v>
          </cell>
          <cell r="E558">
            <v>11.67</v>
          </cell>
          <cell r="F558">
            <v>232.76</v>
          </cell>
          <cell r="G558">
            <v>2716.31</v>
          </cell>
          <cell r="H558">
            <v>15200</v>
          </cell>
          <cell r="I558">
            <v>3537952</v>
          </cell>
          <cell r="J558">
            <v>130248.5</v>
          </cell>
          <cell r="K558">
            <v>11.67</v>
          </cell>
          <cell r="L558">
            <v>2716.3100000000559</v>
          </cell>
          <cell r="M558">
            <v>100</v>
          </cell>
          <cell r="N558">
            <v>15211.67</v>
          </cell>
          <cell r="O558">
            <v>3540668.31</v>
          </cell>
        </row>
        <row r="559">
          <cell r="A559">
            <v>46</v>
          </cell>
          <cell r="C559" t="str">
            <v>COLOCACION DE PIEDRA EMBOQUILLADA</v>
          </cell>
          <cell r="D559" t="str">
            <v>M3.</v>
          </cell>
          <cell r="E559">
            <v>21.98</v>
          </cell>
          <cell r="F559">
            <v>96.97</v>
          </cell>
          <cell r="G559">
            <v>2131.4</v>
          </cell>
          <cell r="H559">
            <v>15200</v>
          </cell>
          <cell r="I559">
            <v>1473944</v>
          </cell>
          <cell r="J559">
            <v>69153.78</v>
          </cell>
          <cell r="K559">
            <v>21.98</v>
          </cell>
          <cell r="L559">
            <v>2131.3999999999069</v>
          </cell>
          <cell r="M559">
            <v>100</v>
          </cell>
          <cell r="N559">
            <v>15221.98</v>
          </cell>
          <cell r="O559">
            <v>1476075.4</v>
          </cell>
        </row>
        <row r="560">
          <cell r="A560">
            <v>47</v>
          </cell>
          <cell r="H560"/>
          <cell r="I560"/>
          <cell r="J560"/>
          <cell r="K560"/>
          <cell r="L560"/>
          <cell r="M560"/>
          <cell r="N560"/>
          <cell r="O560"/>
        </row>
        <row r="561">
          <cell r="A561">
            <v>48</v>
          </cell>
        </row>
        <row r="562">
          <cell r="A562">
            <v>49</v>
          </cell>
          <cell r="C562" t="str">
            <v>COSTO DIRECTO</v>
          </cell>
          <cell r="G562">
            <v>628766.69999999995</v>
          </cell>
          <cell r="I562">
            <v>30591056.620000005</v>
          </cell>
          <cell r="J562">
            <v>4865.25</v>
          </cell>
          <cell r="L562">
            <v>71317.949999999837</v>
          </cell>
          <cell r="M562">
            <v>11.34</v>
          </cell>
          <cell r="O562">
            <v>30662374.569999997</v>
          </cell>
        </row>
        <row r="563">
          <cell r="A563">
            <v>50</v>
          </cell>
          <cell r="C563" t="str">
            <v>COSTO INDIRECTO</v>
          </cell>
          <cell r="E563">
            <v>0.27233201122133216</v>
          </cell>
          <cell r="G563">
            <v>171233.3</v>
          </cell>
          <cell r="I563">
            <v>8330923.9699999997</v>
          </cell>
          <cell r="J563">
            <v>4865.25</v>
          </cell>
          <cell r="L563">
            <v>19422.16</v>
          </cell>
          <cell r="M563">
            <v>11.34</v>
          </cell>
          <cell r="O563">
            <v>8350346.1399999997</v>
          </cell>
        </row>
        <row r="564">
          <cell r="A564">
            <v>51</v>
          </cell>
        </row>
        <row r="565">
          <cell r="A565">
            <v>52</v>
          </cell>
          <cell r="C565" t="str">
            <v>TOTAL</v>
          </cell>
          <cell r="G565">
            <v>800000</v>
          </cell>
          <cell r="I565">
            <v>38921980.590000004</v>
          </cell>
          <cell r="J565">
            <v>4865.25</v>
          </cell>
          <cell r="L565">
            <v>90740.109999999841</v>
          </cell>
          <cell r="M565">
            <v>11.34</v>
          </cell>
          <cell r="O565">
            <v>39012720.709999993</v>
          </cell>
        </row>
        <row r="566">
          <cell r="A566">
            <v>53</v>
          </cell>
        </row>
        <row r="580">
          <cell r="A580">
            <v>1</v>
          </cell>
          <cell r="H580"/>
          <cell r="I580"/>
          <cell r="J580"/>
          <cell r="K580"/>
          <cell r="L580"/>
          <cell r="M580"/>
          <cell r="N580"/>
          <cell r="O580"/>
        </row>
        <row r="581">
          <cell r="A581">
            <v>2</v>
          </cell>
          <cell r="C581" t="str">
            <v>OBRAS PRELIMINARES</v>
          </cell>
          <cell r="H581"/>
          <cell r="I581"/>
          <cell r="J581"/>
          <cell r="K581"/>
          <cell r="L581"/>
          <cell r="M581"/>
          <cell r="N581"/>
          <cell r="O581"/>
        </row>
        <row r="582">
          <cell r="A582">
            <v>3</v>
          </cell>
          <cell r="H582"/>
          <cell r="I582"/>
          <cell r="J582"/>
          <cell r="K582"/>
          <cell r="L582"/>
          <cell r="M582"/>
          <cell r="N582"/>
          <cell r="O582"/>
        </row>
        <row r="583">
          <cell r="A583">
            <v>4</v>
          </cell>
          <cell r="B583" t="str">
            <v>999-Ñ</v>
          </cell>
          <cell r="C583" t="str">
            <v>TRAZO Y REPLANTEO</v>
          </cell>
          <cell r="D583" t="str">
            <v>KM.</v>
          </cell>
          <cell r="E583">
            <v>7.5</v>
          </cell>
          <cell r="F583">
            <v>428.4</v>
          </cell>
          <cell r="G583">
            <v>3213</v>
          </cell>
          <cell r="H583">
            <v>21542.880000000001</v>
          </cell>
          <cell r="I583">
            <v>9228969.7899999991</v>
          </cell>
          <cell r="J583">
            <v>287238.40000000002</v>
          </cell>
          <cell r="K583">
            <v>0</v>
          </cell>
          <cell r="L583">
            <v>0</v>
          </cell>
          <cell r="M583">
            <v>0</v>
          </cell>
          <cell r="N583">
            <v>21542.880000000001</v>
          </cell>
          <cell r="O583">
            <v>9228969.7899999991</v>
          </cell>
        </row>
        <row r="584">
          <cell r="A584">
            <v>5</v>
          </cell>
          <cell r="B584" t="str">
            <v>999-H</v>
          </cell>
          <cell r="C584" t="str">
            <v>ROCE Y LIMPIEZA</v>
          </cell>
          <cell r="D584" t="str">
            <v>M2</v>
          </cell>
          <cell r="E584">
            <v>47200</v>
          </cell>
          <cell r="F584">
            <v>0.27</v>
          </cell>
          <cell r="G584">
            <v>12744</v>
          </cell>
          <cell r="H584">
            <v>25178.379999999997</v>
          </cell>
          <cell r="I584">
            <v>6798.16</v>
          </cell>
          <cell r="J584">
            <v>53.34</v>
          </cell>
          <cell r="K584">
            <v>0</v>
          </cell>
          <cell r="L584">
            <v>0</v>
          </cell>
          <cell r="M584">
            <v>0</v>
          </cell>
          <cell r="N584">
            <v>25178.379999999997</v>
          </cell>
          <cell r="O584">
            <v>6798.16</v>
          </cell>
        </row>
        <row r="585">
          <cell r="A585">
            <v>6</v>
          </cell>
          <cell r="H585"/>
          <cell r="I585"/>
          <cell r="J585"/>
          <cell r="K585"/>
          <cell r="L585"/>
          <cell r="M585"/>
          <cell r="N585"/>
          <cell r="O585"/>
        </row>
        <row r="586">
          <cell r="A586">
            <v>7</v>
          </cell>
          <cell r="C586" t="str">
            <v>EXPLANACIONES</v>
          </cell>
          <cell r="H586"/>
          <cell r="I586"/>
          <cell r="J586"/>
          <cell r="K586"/>
          <cell r="L586"/>
          <cell r="M586"/>
          <cell r="N586"/>
          <cell r="O586"/>
        </row>
        <row r="587">
          <cell r="A587">
            <v>8</v>
          </cell>
          <cell r="H587"/>
          <cell r="I587"/>
          <cell r="J587"/>
          <cell r="K587"/>
          <cell r="L587"/>
          <cell r="M587"/>
          <cell r="N587"/>
          <cell r="O587"/>
        </row>
        <row r="588">
          <cell r="A588">
            <v>9</v>
          </cell>
          <cell r="B588" t="str">
            <v>911-A</v>
          </cell>
          <cell r="C588" t="str">
            <v>CORTE EN MATERIAL SUELTO</v>
          </cell>
          <cell r="D588" t="str">
            <v>M3.</v>
          </cell>
          <cell r="E588">
            <v>75335.024999999994</v>
          </cell>
          <cell r="F588">
            <v>1.07</v>
          </cell>
          <cell r="G588">
            <v>80608.479999999996</v>
          </cell>
          <cell r="H588">
            <v>22569.525000000001</v>
          </cell>
          <cell r="I588">
            <v>24149.39</v>
          </cell>
          <cell r="J588">
            <v>29.96</v>
          </cell>
          <cell r="K588">
            <v>0</v>
          </cell>
          <cell r="L588">
            <v>0</v>
          </cell>
          <cell r="M588">
            <v>0</v>
          </cell>
          <cell r="N588">
            <v>22569.525000000001</v>
          </cell>
          <cell r="O588">
            <v>24149.39</v>
          </cell>
        </row>
        <row r="589">
          <cell r="A589">
            <v>10</v>
          </cell>
          <cell r="B589" t="str">
            <v>911-B</v>
          </cell>
          <cell r="C589" t="str">
            <v>CORTE EN ROCA SUELTA</v>
          </cell>
          <cell r="D589" t="str">
            <v>M3.</v>
          </cell>
          <cell r="E589">
            <v>11793.26</v>
          </cell>
          <cell r="F589">
            <v>5.08</v>
          </cell>
          <cell r="G589">
            <v>59909.760000000002</v>
          </cell>
          <cell r="H589">
            <v>1817.26</v>
          </cell>
          <cell r="I589">
            <v>9231.68</v>
          </cell>
          <cell r="J589">
            <v>15.41</v>
          </cell>
          <cell r="K589">
            <v>0</v>
          </cell>
          <cell r="L589">
            <v>0</v>
          </cell>
          <cell r="M589">
            <v>0</v>
          </cell>
          <cell r="N589">
            <v>1817.26</v>
          </cell>
          <cell r="O589">
            <v>9231.68</v>
          </cell>
        </row>
        <row r="590">
          <cell r="A590">
            <v>11</v>
          </cell>
          <cell r="B590" t="str">
            <v>911-C</v>
          </cell>
          <cell r="C590" t="str">
            <v>CORTE EN ROCA FIJA</v>
          </cell>
          <cell r="D590" t="str">
            <v>M3.</v>
          </cell>
          <cell r="E590">
            <v>17937.8</v>
          </cell>
          <cell r="F590">
            <v>8.9499999999999993</v>
          </cell>
          <cell r="G590">
            <v>160543.31</v>
          </cell>
          <cell r="H590">
            <v>13665.8</v>
          </cell>
          <cell r="I590">
            <v>122308.91</v>
          </cell>
          <cell r="J590">
            <v>76.180000000000007</v>
          </cell>
          <cell r="K590">
            <v>0</v>
          </cell>
          <cell r="L590">
            <v>0</v>
          </cell>
          <cell r="M590">
            <v>0</v>
          </cell>
          <cell r="N590">
            <v>13665.8</v>
          </cell>
          <cell r="O590">
            <v>122308.91</v>
          </cell>
        </row>
        <row r="591">
          <cell r="A591">
            <v>12</v>
          </cell>
          <cell r="B591" t="str">
            <v>911-F</v>
          </cell>
          <cell r="C591" t="str">
            <v>PRESTAMO LATERAL</v>
          </cell>
          <cell r="D591" t="str">
            <v>M3.</v>
          </cell>
          <cell r="E591">
            <v>1340.25</v>
          </cell>
          <cell r="F591">
            <v>2.2400000000000002</v>
          </cell>
          <cell r="G591">
            <v>3002.16</v>
          </cell>
          <cell r="H591">
            <v>805</v>
          </cell>
          <cell r="I591">
            <v>1803.2</v>
          </cell>
          <cell r="J591">
            <v>60.06</v>
          </cell>
          <cell r="K591">
            <v>0</v>
          </cell>
          <cell r="L591">
            <v>0</v>
          </cell>
          <cell r="M591">
            <v>0</v>
          </cell>
          <cell r="N591">
            <v>805</v>
          </cell>
          <cell r="O591">
            <v>1803.2</v>
          </cell>
        </row>
        <row r="592">
          <cell r="A592">
            <v>13</v>
          </cell>
          <cell r="B592" t="str">
            <v>911-D</v>
          </cell>
          <cell r="C592" t="str">
            <v>PERFILADO Y COMPACTADO DE SUB - RASANTE</v>
          </cell>
          <cell r="D592" t="str">
            <v>M2.</v>
          </cell>
          <cell r="E592">
            <v>18563.5</v>
          </cell>
          <cell r="F592">
            <v>0.32</v>
          </cell>
          <cell r="G592">
            <v>5940.32</v>
          </cell>
          <cell r="H592">
            <v>1000.4</v>
          </cell>
          <cell r="I592">
            <v>320.13</v>
          </cell>
          <cell r="J592">
            <v>5.39</v>
          </cell>
          <cell r="K592">
            <v>4802</v>
          </cell>
          <cell r="L592">
            <v>1536.6399999999999</v>
          </cell>
          <cell r="M592">
            <v>25.87</v>
          </cell>
          <cell r="N592">
            <v>5802.4</v>
          </cell>
          <cell r="O592">
            <v>1856.77</v>
          </cell>
        </row>
        <row r="593">
          <cell r="A593">
            <v>14</v>
          </cell>
          <cell r="B593" t="str">
            <v>999-G</v>
          </cell>
          <cell r="C593" t="str">
            <v>ELIMINAC. DE DERRUMB. Y HUAYCOS MENORES</v>
          </cell>
          <cell r="D593" t="str">
            <v>M3.</v>
          </cell>
          <cell r="E593">
            <v>12927.51</v>
          </cell>
          <cell r="F593">
            <v>1.89</v>
          </cell>
          <cell r="G593">
            <v>24432.99</v>
          </cell>
          <cell r="H593">
            <v>368.2</v>
          </cell>
          <cell r="I593">
            <v>695.9</v>
          </cell>
          <cell r="J593">
            <v>2.85</v>
          </cell>
          <cell r="K593">
            <v>2898.01</v>
          </cell>
          <cell r="L593">
            <v>5477.2400000000007</v>
          </cell>
          <cell r="M593">
            <v>22.42</v>
          </cell>
          <cell r="N593">
            <v>3266.21</v>
          </cell>
          <cell r="O593">
            <v>6173.14</v>
          </cell>
        </row>
        <row r="594">
          <cell r="A594">
            <v>15</v>
          </cell>
          <cell r="H594"/>
          <cell r="I594"/>
          <cell r="J594"/>
          <cell r="K594"/>
          <cell r="L594"/>
          <cell r="M594"/>
          <cell r="N594"/>
          <cell r="O594"/>
        </row>
        <row r="595">
          <cell r="A595">
            <v>16</v>
          </cell>
          <cell r="C595" t="str">
            <v>OBRAS DE ARTE Y DRENAJE</v>
          </cell>
          <cell r="H595"/>
          <cell r="I595"/>
          <cell r="J595"/>
          <cell r="K595"/>
          <cell r="L595"/>
          <cell r="M595"/>
          <cell r="N595"/>
          <cell r="O595"/>
        </row>
        <row r="596">
          <cell r="A596">
            <v>17</v>
          </cell>
          <cell r="H596"/>
          <cell r="I596"/>
          <cell r="J596"/>
          <cell r="K596"/>
          <cell r="L596"/>
          <cell r="M596"/>
          <cell r="N596"/>
          <cell r="O596"/>
        </row>
        <row r="597">
          <cell r="A597">
            <v>18</v>
          </cell>
          <cell r="B597" t="str">
            <v>913-A</v>
          </cell>
          <cell r="C597" t="str">
            <v>CONSTRUCCION DE CUNETA SIN REVESTIR</v>
          </cell>
          <cell r="H597"/>
          <cell r="I597"/>
          <cell r="J597"/>
          <cell r="K597"/>
          <cell r="L597"/>
          <cell r="M597"/>
          <cell r="N597"/>
          <cell r="O597"/>
        </row>
        <row r="598">
          <cell r="A598">
            <v>19</v>
          </cell>
          <cell r="C598" t="str">
            <v>EN MATERIAL SUELTO</v>
          </cell>
          <cell r="D598" t="str">
            <v>M3.</v>
          </cell>
          <cell r="E598">
            <v>1337.6</v>
          </cell>
          <cell r="F598">
            <v>14.66</v>
          </cell>
          <cell r="G598">
            <v>19609.22</v>
          </cell>
          <cell r="H598">
            <v>480.8</v>
          </cell>
          <cell r="I598">
            <v>7048.53</v>
          </cell>
          <cell r="J598">
            <v>35.94</v>
          </cell>
          <cell r="K598">
            <v>228</v>
          </cell>
          <cell r="L598">
            <v>3342.4800000000005</v>
          </cell>
          <cell r="M598">
            <v>17.05</v>
          </cell>
          <cell r="N598">
            <v>708.8</v>
          </cell>
          <cell r="O598">
            <v>10391.01</v>
          </cell>
        </row>
        <row r="599">
          <cell r="A599">
            <v>20</v>
          </cell>
          <cell r="C599" t="str">
            <v>EN ROCA SUELTA</v>
          </cell>
          <cell r="D599" t="str">
            <v>M3.</v>
          </cell>
          <cell r="E599">
            <v>224</v>
          </cell>
          <cell r="F599">
            <v>18.260000000000002</v>
          </cell>
          <cell r="G599">
            <v>4090.24</v>
          </cell>
          <cell r="H599">
            <v>75678.399999999994</v>
          </cell>
          <cell r="I599">
            <v>1381887.58</v>
          </cell>
          <cell r="J599">
            <v>33785</v>
          </cell>
          <cell r="K599">
            <v>39.199999999999996</v>
          </cell>
          <cell r="L599">
            <v>715.79999999981374</v>
          </cell>
          <cell r="M599">
            <v>17.5</v>
          </cell>
          <cell r="N599">
            <v>75717.599999999991</v>
          </cell>
          <cell r="O599">
            <v>1382603.38</v>
          </cell>
        </row>
        <row r="600">
          <cell r="A600">
            <v>21</v>
          </cell>
          <cell r="C600" t="str">
            <v>EN ROCA FIJA</v>
          </cell>
          <cell r="D600" t="str">
            <v>M3.</v>
          </cell>
          <cell r="E600">
            <v>171.6</v>
          </cell>
          <cell r="F600">
            <v>21.71</v>
          </cell>
          <cell r="G600">
            <v>3725.44</v>
          </cell>
          <cell r="H600">
            <v>3959.8</v>
          </cell>
          <cell r="I600">
            <v>85967.26</v>
          </cell>
          <cell r="J600">
            <v>2307.58</v>
          </cell>
          <cell r="K600">
            <v>124.79999999999998</v>
          </cell>
          <cell r="L600">
            <v>2709.4100000000035</v>
          </cell>
          <cell r="M600">
            <v>72.73</v>
          </cell>
          <cell r="N600">
            <v>4084.6000000000004</v>
          </cell>
          <cell r="O600">
            <v>88676.67</v>
          </cell>
        </row>
        <row r="601">
          <cell r="A601">
            <v>22</v>
          </cell>
          <cell r="B601" t="str">
            <v>913-A</v>
          </cell>
          <cell r="C601" t="str">
            <v>CONSTR. DE CUNETA (PIEDRA EMBOQUILLADA)</v>
          </cell>
          <cell r="H601"/>
          <cell r="I601"/>
          <cell r="J601"/>
          <cell r="K601"/>
          <cell r="L601"/>
          <cell r="M601"/>
          <cell r="N601"/>
          <cell r="O601"/>
        </row>
        <row r="602">
          <cell r="A602">
            <v>23</v>
          </cell>
          <cell r="C602" t="str">
            <v>EXCAV. Y COMPACTACION</v>
          </cell>
          <cell r="D602" t="str">
            <v>M3.</v>
          </cell>
          <cell r="E602">
            <v>2000</v>
          </cell>
          <cell r="F602">
            <v>13.3</v>
          </cell>
          <cell r="G602">
            <v>26600</v>
          </cell>
          <cell r="H602">
            <v>15200</v>
          </cell>
          <cell r="I602">
            <v>202160</v>
          </cell>
          <cell r="J602">
            <v>760</v>
          </cell>
          <cell r="K602">
            <v>0</v>
          </cell>
          <cell r="L602">
            <v>0</v>
          </cell>
          <cell r="M602">
            <v>0</v>
          </cell>
          <cell r="N602">
            <v>15200</v>
          </cell>
          <cell r="O602">
            <v>202160</v>
          </cell>
        </row>
        <row r="603">
          <cell r="A603">
            <v>24</v>
          </cell>
          <cell r="C603" t="str">
            <v>ELIMINACION DE MATERIAL EXCEDENTE E INADEC.</v>
          </cell>
          <cell r="D603" t="str">
            <v>M3.</v>
          </cell>
          <cell r="E603">
            <v>2200</v>
          </cell>
          <cell r="F603">
            <v>10.67</v>
          </cell>
          <cell r="G603">
            <v>23474</v>
          </cell>
          <cell r="H603">
            <v>15200</v>
          </cell>
          <cell r="I603">
            <v>162184</v>
          </cell>
          <cell r="J603">
            <v>690.91</v>
          </cell>
          <cell r="K603">
            <v>0</v>
          </cell>
          <cell r="L603">
            <v>0</v>
          </cell>
          <cell r="M603">
            <v>0</v>
          </cell>
          <cell r="N603">
            <v>15200</v>
          </cell>
          <cell r="O603">
            <v>162184</v>
          </cell>
        </row>
        <row r="604">
          <cell r="A604">
            <v>25</v>
          </cell>
          <cell r="C604" t="str">
            <v>PIEDRA EMBOQUILLADA</v>
          </cell>
          <cell r="D604" t="str">
            <v>M3.</v>
          </cell>
          <cell r="E604">
            <v>880</v>
          </cell>
          <cell r="F604">
            <v>102.29</v>
          </cell>
          <cell r="G604">
            <v>90015.2</v>
          </cell>
          <cell r="H604">
            <v>15340.8</v>
          </cell>
          <cell r="I604">
            <v>1569210.43</v>
          </cell>
          <cell r="J604">
            <v>1743.27</v>
          </cell>
          <cell r="K604">
            <v>0</v>
          </cell>
          <cell r="L604">
            <v>0</v>
          </cell>
          <cell r="M604">
            <v>0</v>
          </cell>
          <cell r="N604">
            <v>15340.8</v>
          </cell>
          <cell r="O604">
            <v>1569210.43</v>
          </cell>
        </row>
        <row r="605">
          <cell r="A605">
            <v>26</v>
          </cell>
          <cell r="B605" t="str">
            <v>913-A</v>
          </cell>
          <cell r="C605" t="str">
            <v>CONSTR. DE CUNETA (CONCRETO ARMADO)</v>
          </cell>
          <cell r="H605"/>
          <cell r="I605"/>
          <cell r="J605"/>
          <cell r="K605"/>
          <cell r="L605"/>
          <cell r="M605"/>
          <cell r="N605"/>
          <cell r="O605"/>
        </row>
        <row r="606">
          <cell r="A606">
            <v>27</v>
          </cell>
          <cell r="C606" t="str">
            <v>EXCAV. Y COMPACTACION</v>
          </cell>
          <cell r="D606" t="str">
            <v>M3.</v>
          </cell>
          <cell r="E606">
            <v>500</v>
          </cell>
          <cell r="F606">
            <v>13.3</v>
          </cell>
          <cell r="G606">
            <v>6650</v>
          </cell>
          <cell r="H606">
            <v>15600</v>
          </cell>
          <cell r="I606">
            <v>207480</v>
          </cell>
          <cell r="J606">
            <v>3120</v>
          </cell>
          <cell r="K606">
            <v>0</v>
          </cell>
          <cell r="L606">
            <v>0</v>
          </cell>
          <cell r="M606">
            <v>0</v>
          </cell>
          <cell r="N606">
            <v>15600</v>
          </cell>
          <cell r="O606">
            <v>207480</v>
          </cell>
        </row>
        <row r="607">
          <cell r="A607">
            <v>28</v>
          </cell>
          <cell r="C607" t="str">
            <v>ELIMINACION DE MATERIAL EXCEDENTE E INADEC.</v>
          </cell>
          <cell r="D607" t="str">
            <v>M3.</v>
          </cell>
          <cell r="E607">
            <v>550</v>
          </cell>
          <cell r="F607">
            <v>10.67</v>
          </cell>
          <cell r="G607">
            <v>5868.5</v>
          </cell>
          <cell r="H607">
            <v>15640</v>
          </cell>
          <cell r="I607">
            <v>166878.79999999999</v>
          </cell>
          <cell r="J607">
            <v>2843.64</v>
          </cell>
          <cell r="K607">
            <v>0</v>
          </cell>
          <cell r="L607">
            <v>0</v>
          </cell>
          <cell r="M607">
            <v>0</v>
          </cell>
          <cell r="N607">
            <v>15640</v>
          </cell>
          <cell r="O607">
            <v>166878.79999999999</v>
          </cell>
        </row>
        <row r="608">
          <cell r="A608">
            <v>29</v>
          </cell>
          <cell r="C608" t="str">
            <v>ENCOFRADO Y DESENCOFRADO</v>
          </cell>
          <cell r="D608" t="str">
            <v>M2.</v>
          </cell>
          <cell r="E608">
            <v>400</v>
          </cell>
          <cell r="F608">
            <v>27.67</v>
          </cell>
          <cell r="G608">
            <v>11068</v>
          </cell>
          <cell r="H608">
            <v>15440</v>
          </cell>
          <cell r="I608">
            <v>427224.8</v>
          </cell>
          <cell r="J608">
            <v>3860</v>
          </cell>
          <cell r="K608">
            <v>0</v>
          </cell>
          <cell r="L608">
            <v>0</v>
          </cell>
          <cell r="M608">
            <v>0</v>
          </cell>
          <cell r="N608">
            <v>15440</v>
          </cell>
          <cell r="O608">
            <v>427224.8</v>
          </cell>
        </row>
        <row r="609">
          <cell r="A609">
            <v>30</v>
          </cell>
          <cell r="C609" t="str">
            <v>CONCRETO ARMADO F'c = 140 Kg/cm2</v>
          </cell>
          <cell r="D609" t="str">
            <v>M3.</v>
          </cell>
          <cell r="E609">
            <v>220</v>
          </cell>
          <cell r="F609">
            <v>237.08</v>
          </cell>
          <cell r="G609">
            <v>52157.599999999999</v>
          </cell>
          <cell r="H609">
            <v>15332</v>
          </cell>
          <cell r="I609">
            <v>3634910.56</v>
          </cell>
          <cell r="J609">
            <v>6969.09</v>
          </cell>
          <cell r="K609">
            <v>0</v>
          </cell>
          <cell r="L609">
            <v>0</v>
          </cell>
          <cell r="M609">
            <v>0</v>
          </cell>
          <cell r="N609">
            <v>15332</v>
          </cell>
          <cell r="O609">
            <v>3634910.56</v>
          </cell>
        </row>
        <row r="610">
          <cell r="A610">
            <v>31</v>
          </cell>
          <cell r="B610" t="str">
            <v>913-B</v>
          </cell>
          <cell r="C610" t="str">
            <v>CONSTRUCCION DE ALCANTARILLAS</v>
          </cell>
          <cell r="H610"/>
          <cell r="I610"/>
          <cell r="J610"/>
          <cell r="K610"/>
          <cell r="L610"/>
          <cell r="M610"/>
          <cell r="N610"/>
          <cell r="O610"/>
        </row>
        <row r="611">
          <cell r="A611">
            <v>32</v>
          </cell>
          <cell r="C611" t="str">
            <v>EXCAV. Y COMPACTACION</v>
          </cell>
          <cell r="D611" t="str">
            <v>M3.</v>
          </cell>
          <cell r="E611">
            <v>61.2</v>
          </cell>
          <cell r="F611">
            <v>13.3</v>
          </cell>
          <cell r="G611">
            <v>813.96</v>
          </cell>
          <cell r="H611">
            <v>15261.2</v>
          </cell>
          <cell r="I611">
            <v>202973.96</v>
          </cell>
          <cell r="J611">
            <v>24936.6</v>
          </cell>
          <cell r="K611">
            <v>0</v>
          </cell>
          <cell r="L611">
            <v>0</v>
          </cell>
          <cell r="M611">
            <v>0</v>
          </cell>
          <cell r="N611">
            <v>15261.2</v>
          </cell>
          <cell r="O611">
            <v>202973.96</v>
          </cell>
        </row>
        <row r="612">
          <cell r="A612">
            <v>33</v>
          </cell>
          <cell r="C612" t="str">
            <v>PIEDRA SELECCIONADA</v>
          </cell>
          <cell r="D612" t="str">
            <v>M3.</v>
          </cell>
          <cell r="E612">
            <v>22.95</v>
          </cell>
          <cell r="F612">
            <v>45.27</v>
          </cell>
          <cell r="G612">
            <v>1038.95</v>
          </cell>
          <cell r="H612">
            <v>15222.949999999999</v>
          </cell>
          <cell r="I612">
            <v>689142.95</v>
          </cell>
          <cell r="J612">
            <v>66330.94</v>
          </cell>
          <cell r="K612">
            <v>0</v>
          </cell>
          <cell r="L612">
            <v>0</v>
          </cell>
          <cell r="M612">
            <v>0</v>
          </cell>
          <cell r="N612">
            <v>15222.949999999999</v>
          </cell>
          <cell r="O612">
            <v>689142.95</v>
          </cell>
        </row>
        <row r="613">
          <cell r="A613">
            <v>34</v>
          </cell>
          <cell r="C613" t="str">
            <v>COLOCACION Y ACOMODO</v>
          </cell>
          <cell r="D613" t="str">
            <v>M3.</v>
          </cell>
          <cell r="E613">
            <v>22.95</v>
          </cell>
          <cell r="F613">
            <v>21.14</v>
          </cell>
          <cell r="G613">
            <v>485.16</v>
          </cell>
          <cell r="H613">
            <v>15222.949999999999</v>
          </cell>
          <cell r="I613">
            <v>321813.15999999997</v>
          </cell>
          <cell r="J613">
            <v>66330.94</v>
          </cell>
          <cell r="K613">
            <v>0</v>
          </cell>
          <cell r="L613">
            <v>0</v>
          </cell>
          <cell r="M613">
            <v>0</v>
          </cell>
          <cell r="N613">
            <v>15222.949999999999</v>
          </cell>
          <cell r="O613">
            <v>321813.15999999997</v>
          </cell>
        </row>
        <row r="614">
          <cell r="A614">
            <v>35</v>
          </cell>
          <cell r="C614" t="str">
            <v>ENCOFRADO Y DESENCOFRADO</v>
          </cell>
          <cell r="D614" t="str">
            <v>M2.</v>
          </cell>
          <cell r="E614">
            <v>17.95</v>
          </cell>
          <cell r="F614">
            <v>27.67</v>
          </cell>
          <cell r="G614">
            <v>496.68</v>
          </cell>
          <cell r="H614">
            <v>15217.949999999999</v>
          </cell>
          <cell r="I614">
            <v>421080.68</v>
          </cell>
          <cell r="J614">
            <v>84779.67</v>
          </cell>
          <cell r="K614">
            <v>0</v>
          </cell>
          <cell r="L614">
            <v>0</v>
          </cell>
          <cell r="M614">
            <v>0</v>
          </cell>
          <cell r="N614">
            <v>15217.949999999999</v>
          </cell>
          <cell r="O614">
            <v>421080.68</v>
          </cell>
        </row>
        <row r="615">
          <cell r="A615">
            <v>36</v>
          </cell>
          <cell r="C615" t="str">
            <v>CONCRETO ARMADO F'c = 175 Kg/cm2</v>
          </cell>
          <cell r="D615" t="str">
            <v>M3.</v>
          </cell>
          <cell r="E615">
            <v>12.75</v>
          </cell>
          <cell r="F615">
            <v>298.45</v>
          </cell>
          <cell r="G615">
            <v>3805.24</v>
          </cell>
          <cell r="H615">
            <v>15212.750000000002</v>
          </cell>
          <cell r="I615">
            <v>4540245.24</v>
          </cell>
          <cell r="J615">
            <v>119315.69</v>
          </cell>
          <cell r="K615">
            <v>0</v>
          </cell>
          <cell r="L615">
            <v>0</v>
          </cell>
          <cell r="M615">
            <v>0</v>
          </cell>
          <cell r="N615">
            <v>15212.750000000002</v>
          </cell>
          <cell r="O615">
            <v>4540245.24</v>
          </cell>
        </row>
        <row r="616">
          <cell r="A616">
            <v>37</v>
          </cell>
          <cell r="C616" t="str">
            <v>RELLENO PARA ALCANTARILLAS</v>
          </cell>
          <cell r="D616" t="str">
            <v>M3.</v>
          </cell>
          <cell r="E616">
            <v>10.199999999999999</v>
          </cell>
          <cell r="F616">
            <v>25.23</v>
          </cell>
          <cell r="G616">
            <v>257.35000000000002</v>
          </cell>
          <cell r="H616">
            <v>15210.199999999999</v>
          </cell>
          <cell r="I616">
            <v>383753.35</v>
          </cell>
          <cell r="J616">
            <v>149119.60999999999</v>
          </cell>
          <cell r="K616">
            <v>0</v>
          </cell>
          <cell r="L616">
            <v>0</v>
          </cell>
          <cell r="M616">
            <v>0</v>
          </cell>
          <cell r="N616">
            <v>15210.199999999999</v>
          </cell>
          <cell r="O616">
            <v>383753.35</v>
          </cell>
        </row>
        <row r="617">
          <cell r="A617">
            <v>38</v>
          </cell>
          <cell r="B617" t="str">
            <v>915-A</v>
          </cell>
          <cell r="C617" t="str">
            <v>CONSTRUCCION DE MUROS SECOS</v>
          </cell>
          <cell r="H617"/>
          <cell r="I617"/>
          <cell r="J617"/>
          <cell r="K617"/>
          <cell r="L617"/>
          <cell r="M617"/>
          <cell r="N617"/>
          <cell r="O617"/>
        </row>
        <row r="618">
          <cell r="A618">
            <v>39</v>
          </cell>
          <cell r="C618" t="str">
            <v>EXCAV. Y COMPACTACION</v>
          </cell>
          <cell r="D618" t="str">
            <v>M3.</v>
          </cell>
          <cell r="E618">
            <v>107.89</v>
          </cell>
          <cell r="F618">
            <v>13.3</v>
          </cell>
          <cell r="G618">
            <v>1434.94</v>
          </cell>
          <cell r="H618">
            <v>15238.89</v>
          </cell>
          <cell r="I618">
            <v>202677.24</v>
          </cell>
          <cell r="J618">
            <v>14124.47</v>
          </cell>
          <cell r="K618">
            <v>69</v>
          </cell>
          <cell r="L618">
            <v>917.70000000001164</v>
          </cell>
          <cell r="M618">
            <v>63.95</v>
          </cell>
          <cell r="N618">
            <v>15307.89</v>
          </cell>
          <cell r="O618">
            <v>203594.94</v>
          </cell>
        </row>
        <row r="619">
          <cell r="A619">
            <v>40</v>
          </cell>
          <cell r="C619" t="str">
            <v>PIEDRA SELECCIONADA</v>
          </cell>
          <cell r="D619" t="str">
            <v>M3.</v>
          </cell>
          <cell r="E619">
            <v>311.48</v>
          </cell>
          <cell r="F619">
            <v>45.53</v>
          </cell>
          <cell r="G619">
            <v>14181.68</v>
          </cell>
          <cell r="H619">
            <v>15311.28</v>
          </cell>
          <cell r="I619">
            <v>697122.58</v>
          </cell>
          <cell r="J619">
            <v>4915.6499999999996</v>
          </cell>
          <cell r="K619">
            <v>200.2</v>
          </cell>
          <cell r="L619">
            <v>9115.1000000000931</v>
          </cell>
          <cell r="M619">
            <v>64.27</v>
          </cell>
          <cell r="N619">
            <v>15511.480000000001</v>
          </cell>
          <cell r="O619">
            <v>706237.68</v>
          </cell>
        </row>
        <row r="620">
          <cell r="A620">
            <v>41</v>
          </cell>
          <cell r="C620" t="str">
            <v>COLOCACION Y ACOMODO</v>
          </cell>
          <cell r="D620" t="str">
            <v>M3.</v>
          </cell>
          <cell r="E620">
            <v>311.48</v>
          </cell>
          <cell r="F620">
            <v>21.14</v>
          </cell>
          <cell r="G620">
            <v>6584.69</v>
          </cell>
          <cell r="H620">
            <v>15311.28</v>
          </cell>
          <cell r="I620">
            <v>323680.46000000002</v>
          </cell>
          <cell r="J620">
            <v>4915.6499999999996</v>
          </cell>
          <cell r="K620">
            <v>200.2</v>
          </cell>
          <cell r="L620">
            <v>4232.2299999999814</v>
          </cell>
          <cell r="M620">
            <v>64.27</v>
          </cell>
          <cell r="N620">
            <v>15511.480000000001</v>
          </cell>
          <cell r="O620">
            <v>327912.69</v>
          </cell>
        </row>
        <row r="621">
          <cell r="A621">
            <v>42</v>
          </cell>
          <cell r="B621" t="str">
            <v>915-D</v>
          </cell>
          <cell r="C621" t="str">
            <v>CONSTRUCCION DE BADEN</v>
          </cell>
          <cell r="H621"/>
          <cell r="I621"/>
          <cell r="J621"/>
          <cell r="K621"/>
          <cell r="L621"/>
          <cell r="M621"/>
          <cell r="N621"/>
          <cell r="O621"/>
        </row>
        <row r="622">
          <cell r="A622">
            <v>43</v>
          </cell>
          <cell r="C622" t="str">
            <v>EXCAV. Y COMPACTACION</v>
          </cell>
          <cell r="D622" t="str">
            <v>M3.</v>
          </cell>
          <cell r="E622">
            <v>48.3</v>
          </cell>
          <cell r="F622">
            <v>13.3</v>
          </cell>
          <cell r="G622">
            <v>642.39</v>
          </cell>
          <cell r="H622">
            <v>15248.3</v>
          </cell>
          <cell r="I622">
            <v>202802.39</v>
          </cell>
          <cell r="J622">
            <v>31569.98</v>
          </cell>
          <cell r="K622">
            <v>0</v>
          </cell>
          <cell r="L622">
            <v>0</v>
          </cell>
          <cell r="M622">
            <v>0</v>
          </cell>
          <cell r="N622">
            <v>15248.3</v>
          </cell>
          <cell r="O622">
            <v>202802.39</v>
          </cell>
        </row>
        <row r="623">
          <cell r="A623">
            <v>44</v>
          </cell>
          <cell r="C623" t="str">
            <v>ENCOFRADO Y DESENCOFRADO</v>
          </cell>
          <cell r="D623" t="str">
            <v>M2.</v>
          </cell>
          <cell r="E623">
            <v>19</v>
          </cell>
          <cell r="F623">
            <v>27.67</v>
          </cell>
          <cell r="G623">
            <v>525.73</v>
          </cell>
          <cell r="H623">
            <v>15219</v>
          </cell>
          <cell r="I623">
            <v>421109.73</v>
          </cell>
          <cell r="J623">
            <v>80100</v>
          </cell>
          <cell r="K623">
            <v>0</v>
          </cell>
          <cell r="L623">
            <v>0</v>
          </cell>
          <cell r="M623">
            <v>0</v>
          </cell>
          <cell r="N623">
            <v>15219</v>
          </cell>
          <cell r="O623">
            <v>421109.73</v>
          </cell>
        </row>
        <row r="624">
          <cell r="A624">
            <v>45</v>
          </cell>
          <cell r="C624" t="str">
            <v>VACIADO DE CONCRETO</v>
          </cell>
          <cell r="D624" t="str">
            <v>M3.</v>
          </cell>
          <cell r="E624">
            <v>11.67</v>
          </cell>
          <cell r="F624">
            <v>232.76</v>
          </cell>
          <cell r="G624">
            <v>2716.31</v>
          </cell>
          <cell r="H624">
            <v>15211.67</v>
          </cell>
          <cell r="I624">
            <v>3540668.31</v>
          </cell>
          <cell r="J624">
            <v>130348.5</v>
          </cell>
          <cell r="K624">
            <v>0</v>
          </cell>
          <cell r="L624">
            <v>0</v>
          </cell>
          <cell r="M624">
            <v>0</v>
          </cell>
          <cell r="N624">
            <v>15211.67</v>
          </cell>
          <cell r="O624">
            <v>3540668.31</v>
          </cell>
        </row>
        <row r="625">
          <cell r="A625">
            <v>46</v>
          </cell>
          <cell r="C625" t="str">
            <v>COLOCACION DE PIEDRA EMBOQUILLADA</v>
          </cell>
          <cell r="D625" t="str">
            <v>M3.</v>
          </cell>
          <cell r="E625">
            <v>21.98</v>
          </cell>
          <cell r="F625">
            <v>96.97</v>
          </cell>
          <cell r="G625">
            <v>2131.4</v>
          </cell>
          <cell r="H625">
            <v>15221.98</v>
          </cell>
          <cell r="I625">
            <v>1476075.4</v>
          </cell>
          <cell r="J625">
            <v>69253.78</v>
          </cell>
          <cell r="K625">
            <v>0</v>
          </cell>
          <cell r="L625">
            <v>0</v>
          </cell>
          <cell r="M625">
            <v>0</v>
          </cell>
          <cell r="N625">
            <v>15221.98</v>
          </cell>
          <cell r="O625">
            <v>1476075.4</v>
          </cell>
        </row>
        <row r="626">
          <cell r="A626">
            <v>47</v>
          </cell>
          <cell r="H626"/>
          <cell r="I626"/>
          <cell r="J626"/>
          <cell r="K626"/>
          <cell r="L626"/>
          <cell r="M626"/>
          <cell r="N626"/>
          <cell r="O626"/>
        </row>
        <row r="627">
          <cell r="A627">
            <v>48</v>
          </cell>
        </row>
        <row r="628">
          <cell r="A628">
            <v>49</v>
          </cell>
          <cell r="C628" t="str">
            <v>COSTO DIRECTO</v>
          </cell>
          <cell r="G628">
            <v>628766.69999999995</v>
          </cell>
          <cell r="I628">
            <v>30662374.569999997</v>
          </cell>
          <cell r="J628">
            <v>4876.59</v>
          </cell>
          <cell r="L628">
            <v>28046.599999999904</v>
          </cell>
          <cell r="M628">
            <v>4.46</v>
          </cell>
          <cell r="O628">
            <v>30690421.170000002</v>
          </cell>
        </row>
        <row r="629">
          <cell r="A629">
            <v>50</v>
          </cell>
          <cell r="C629" t="str">
            <v>COSTO INDIRECTO</v>
          </cell>
          <cell r="E629">
            <v>0.27233201122133216</v>
          </cell>
          <cell r="G629">
            <v>171233.3</v>
          </cell>
          <cell r="I629">
            <v>8350346.1399999997</v>
          </cell>
          <cell r="J629">
            <v>4876.59</v>
          </cell>
          <cell r="L629">
            <v>7637.99</v>
          </cell>
          <cell r="M629">
            <v>4.46</v>
          </cell>
          <cell r="O629">
            <v>8357984.1200000001</v>
          </cell>
        </row>
        <row r="630">
          <cell r="A630">
            <v>51</v>
          </cell>
        </row>
        <row r="631">
          <cell r="A631">
            <v>52</v>
          </cell>
          <cell r="C631" t="str">
            <v>TOTAL</v>
          </cell>
          <cell r="G631">
            <v>800000</v>
          </cell>
          <cell r="I631">
            <v>39012720.709999993</v>
          </cell>
          <cell r="J631">
            <v>4876.59</v>
          </cell>
          <cell r="L631">
            <v>35684.589999999902</v>
          </cell>
          <cell r="M631">
            <v>4.46</v>
          </cell>
          <cell r="O631">
            <v>39048405.289999999</v>
          </cell>
        </row>
        <row r="632">
          <cell r="A632">
            <v>53</v>
          </cell>
        </row>
      </sheetData>
      <sheetData sheetId="2" refreshError="1">
        <row r="16">
          <cell r="A16">
            <v>1</v>
          </cell>
        </row>
        <row r="17">
          <cell r="A17">
            <v>2</v>
          </cell>
          <cell r="C17" t="str">
            <v>OBRAS PRELIMINARES</v>
          </cell>
        </row>
        <row r="18">
          <cell r="A18">
            <v>3</v>
          </cell>
        </row>
        <row r="19">
          <cell r="A19">
            <v>4</v>
          </cell>
          <cell r="B19" t="str">
            <v>999-Ñ</v>
          </cell>
          <cell r="C19" t="str">
            <v>TRAZO Y REPLANTEO</v>
          </cell>
          <cell r="D19" t="str">
            <v>KM.</v>
          </cell>
          <cell r="E19">
            <v>428.4</v>
          </cell>
          <cell r="F19">
            <v>0</v>
          </cell>
          <cell r="G19">
            <v>0</v>
          </cell>
          <cell r="H19">
            <v>0</v>
          </cell>
          <cell r="I19">
            <v>0</v>
          </cell>
          <cell r="J19">
            <v>0</v>
          </cell>
          <cell r="K19">
            <v>0</v>
          </cell>
        </row>
        <row r="20">
          <cell r="A20">
            <v>5</v>
          </cell>
          <cell r="B20" t="str">
            <v>999-H</v>
          </cell>
          <cell r="C20" t="str">
            <v>ROCE Y LIMPIEZA</v>
          </cell>
          <cell r="D20" t="str">
            <v>M2</v>
          </cell>
          <cell r="E20">
            <v>0.27</v>
          </cell>
          <cell r="F20">
            <v>0</v>
          </cell>
          <cell r="G20">
            <v>0</v>
          </cell>
          <cell r="H20">
            <v>0</v>
          </cell>
          <cell r="I20">
            <v>0</v>
          </cell>
          <cell r="J20">
            <v>0</v>
          </cell>
          <cell r="K20">
            <v>0</v>
          </cell>
        </row>
        <row r="21">
          <cell r="A21">
            <v>6</v>
          </cell>
        </row>
        <row r="22">
          <cell r="A22">
            <v>7</v>
          </cell>
          <cell r="C22" t="str">
            <v>EXPLANACIONES</v>
          </cell>
        </row>
        <row r="23">
          <cell r="A23">
            <v>8</v>
          </cell>
        </row>
        <row r="24">
          <cell r="A24">
            <v>9</v>
          </cell>
          <cell r="B24" t="str">
            <v>911-A</v>
          </cell>
          <cell r="C24" t="str">
            <v>CORTE EN MATERIAL SUELTO</v>
          </cell>
          <cell r="D24" t="str">
            <v>M3.</v>
          </cell>
          <cell r="E24">
            <v>1.07</v>
          </cell>
          <cell r="F24">
            <v>0</v>
          </cell>
          <cell r="G24">
            <v>0</v>
          </cell>
          <cell r="H24">
            <v>0</v>
          </cell>
          <cell r="I24">
            <v>0</v>
          </cell>
          <cell r="J24">
            <v>0</v>
          </cell>
          <cell r="K24">
            <v>0</v>
          </cell>
        </row>
        <row r="25">
          <cell r="A25">
            <v>10</v>
          </cell>
          <cell r="B25" t="str">
            <v>911-B</v>
          </cell>
          <cell r="C25" t="str">
            <v>CORTE EN ROCA SUELTA</v>
          </cell>
          <cell r="D25" t="str">
            <v>M3.</v>
          </cell>
          <cell r="E25">
            <v>5.08</v>
          </cell>
          <cell r="F25">
            <v>0</v>
          </cell>
          <cell r="G25">
            <v>0</v>
          </cell>
          <cell r="H25">
            <v>0</v>
          </cell>
          <cell r="I25">
            <v>0</v>
          </cell>
          <cell r="J25">
            <v>0</v>
          </cell>
          <cell r="K25">
            <v>0</v>
          </cell>
        </row>
        <row r="26">
          <cell r="A26">
            <v>11</v>
          </cell>
          <cell r="B26" t="str">
            <v>911-C</v>
          </cell>
          <cell r="C26" t="str">
            <v>CORTE EN ROCA FIJA</v>
          </cell>
          <cell r="D26" t="str">
            <v>M3.</v>
          </cell>
          <cell r="E26">
            <v>8.9499999999999993</v>
          </cell>
          <cell r="F26">
            <v>0</v>
          </cell>
          <cell r="G26">
            <v>0</v>
          </cell>
          <cell r="H26">
            <v>0</v>
          </cell>
          <cell r="I26">
            <v>0</v>
          </cell>
          <cell r="J26">
            <v>0</v>
          </cell>
          <cell r="K26">
            <v>0</v>
          </cell>
        </row>
        <row r="27">
          <cell r="A27">
            <v>12</v>
          </cell>
          <cell r="B27" t="str">
            <v>911-F</v>
          </cell>
          <cell r="C27" t="str">
            <v>PRESTAMO LATERAL</v>
          </cell>
          <cell r="D27" t="str">
            <v>M3.</v>
          </cell>
          <cell r="E27">
            <v>2.2400000000000002</v>
          </cell>
          <cell r="F27">
            <v>0</v>
          </cell>
          <cell r="G27">
            <v>0</v>
          </cell>
          <cell r="H27">
            <v>0</v>
          </cell>
          <cell r="I27">
            <v>0</v>
          </cell>
          <cell r="J27">
            <v>0</v>
          </cell>
          <cell r="K27">
            <v>0</v>
          </cell>
        </row>
        <row r="28">
          <cell r="A28">
            <v>13</v>
          </cell>
          <cell r="B28" t="str">
            <v>911-D</v>
          </cell>
          <cell r="C28" t="str">
            <v>PERFILADO Y COMPACTADO DE SUB - RASANTE</v>
          </cell>
          <cell r="D28" t="str">
            <v>M2.</v>
          </cell>
          <cell r="E28">
            <v>0.32</v>
          </cell>
          <cell r="F28">
            <v>0</v>
          </cell>
          <cell r="G28">
            <v>0</v>
          </cell>
          <cell r="H28">
            <v>0</v>
          </cell>
          <cell r="I28">
            <v>0</v>
          </cell>
          <cell r="J28">
            <v>0</v>
          </cell>
          <cell r="K28">
            <v>0</v>
          </cell>
        </row>
        <row r="29">
          <cell r="A29">
            <v>14</v>
          </cell>
          <cell r="B29" t="str">
            <v>999-G</v>
          </cell>
          <cell r="C29" t="str">
            <v>ELIMINAC. DE DERRUMB. Y HUAYCOS MENORES</v>
          </cell>
          <cell r="D29" t="str">
            <v>M3.</v>
          </cell>
          <cell r="E29">
            <v>1.89</v>
          </cell>
          <cell r="F29">
            <v>0</v>
          </cell>
          <cell r="G29">
            <v>0</v>
          </cell>
          <cell r="H29">
            <v>0</v>
          </cell>
          <cell r="I29">
            <v>0</v>
          </cell>
          <cell r="J29">
            <v>0</v>
          </cell>
          <cell r="K29">
            <v>0</v>
          </cell>
        </row>
        <row r="30">
          <cell r="A30">
            <v>47</v>
          </cell>
        </row>
        <row r="31">
          <cell r="A31">
            <v>48</v>
          </cell>
        </row>
        <row r="32">
          <cell r="A32">
            <v>49</v>
          </cell>
          <cell r="C32" t="str">
            <v>COSTO DIRECTO</v>
          </cell>
          <cell r="G32">
            <v>0</v>
          </cell>
          <cell r="I32">
            <v>0</v>
          </cell>
          <cell r="K32">
            <v>0</v>
          </cell>
        </row>
        <row r="33">
          <cell r="A33">
            <v>50</v>
          </cell>
          <cell r="C33" t="str">
            <v>COSTO INDIRECTO</v>
          </cell>
          <cell r="D33">
            <v>0.27233201122133216</v>
          </cell>
          <cell r="G33">
            <v>0</v>
          </cell>
          <cell r="I33">
            <v>0</v>
          </cell>
          <cell r="K33">
            <v>0</v>
          </cell>
        </row>
        <row r="34">
          <cell r="A34">
            <v>51</v>
          </cell>
        </row>
        <row r="35">
          <cell r="A35">
            <v>52</v>
          </cell>
          <cell r="C35" t="str">
            <v>TOTAL</v>
          </cell>
          <cell r="G35">
            <v>0</v>
          </cell>
          <cell r="I35">
            <v>0</v>
          </cell>
          <cell r="K35">
            <v>0</v>
          </cell>
        </row>
        <row r="36">
          <cell r="A36">
            <v>53</v>
          </cell>
        </row>
        <row r="54">
          <cell r="A54">
            <v>1</v>
          </cell>
        </row>
        <row r="55">
          <cell r="A55">
            <v>2</v>
          </cell>
          <cell r="C55" t="str">
            <v>OBRAS PRELIMINARES</v>
          </cell>
        </row>
        <row r="56">
          <cell r="A56">
            <v>3</v>
          </cell>
        </row>
        <row r="57">
          <cell r="A57">
            <v>4</v>
          </cell>
          <cell r="B57" t="str">
            <v>999-Ñ</v>
          </cell>
          <cell r="C57" t="str">
            <v>TRAZO Y REPLANTEO</v>
          </cell>
          <cell r="D57" t="str">
            <v>KM.</v>
          </cell>
          <cell r="E57">
            <v>428.4</v>
          </cell>
          <cell r="F57">
            <v>0</v>
          </cell>
          <cell r="G57">
            <v>0</v>
          </cell>
          <cell r="H57">
            <v>0</v>
          </cell>
          <cell r="I57">
            <v>0</v>
          </cell>
          <cell r="J57">
            <v>0</v>
          </cell>
          <cell r="K57">
            <v>0</v>
          </cell>
        </row>
        <row r="58">
          <cell r="A58">
            <v>5</v>
          </cell>
          <cell r="B58" t="str">
            <v>999-H</v>
          </cell>
          <cell r="C58" t="str">
            <v>ROCE Y LIMPIEZA</v>
          </cell>
          <cell r="D58" t="str">
            <v>M2</v>
          </cell>
          <cell r="E58">
            <v>0.27</v>
          </cell>
          <cell r="F58">
            <v>0</v>
          </cell>
          <cell r="G58">
            <v>0</v>
          </cell>
          <cell r="H58">
            <v>0</v>
          </cell>
          <cell r="I58">
            <v>0</v>
          </cell>
          <cell r="J58">
            <v>0</v>
          </cell>
          <cell r="K58">
            <v>0</v>
          </cell>
        </row>
        <row r="59">
          <cell r="A59">
            <v>6</v>
          </cell>
        </row>
        <row r="60">
          <cell r="A60">
            <v>7</v>
          </cell>
          <cell r="C60" t="str">
            <v>EXPLANACIONES</v>
          </cell>
        </row>
        <row r="61">
          <cell r="A61">
            <v>8</v>
          </cell>
        </row>
        <row r="62">
          <cell r="A62">
            <v>9</v>
          </cell>
          <cell r="B62" t="str">
            <v>911-A</v>
          </cell>
          <cell r="C62" t="str">
            <v>CORTE EN MATERIAL SUELTO</v>
          </cell>
          <cell r="D62" t="str">
            <v>M3.</v>
          </cell>
          <cell r="E62">
            <v>1.07</v>
          </cell>
          <cell r="F62">
            <v>0</v>
          </cell>
          <cell r="G62">
            <v>0</v>
          </cell>
          <cell r="H62">
            <v>0</v>
          </cell>
          <cell r="I62">
            <v>0</v>
          </cell>
          <cell r="J62">
            <v>0</v>
          </cell>
          <cell r="K62">
            <v>0</v>
          </cell>
        </row>
        <row r="63">
          <cell r="A63">
            <v>10</v>
          </cell>
          <cell r="B63" t="str">
            <v>911-B</v>
          </cell>
          <cell r="C63" t="str">
            <v>CORTE EN ROCA SUELTA</v>
          </cell>
          <cell r="D63" t="str">
            <v>M3.</v>
          </cell>
          <cell r="E63">
            <v>5.08</v>
          </cell>
          <cell r="F63">
            <v>0</v>
          </cell>
          <cell r="G63">
            <v>0</v>
          </cell>
          <cell r="H63">
            <v>0</v>
          </cell>
          <cell r="I63">
            <v>0</v>
          </cell>
          <cell r="J63">
            <v>0</v>
          </cell>
          <cell r="K63">
            <v>0</v>
          </cell>
        </row>
        <row r="64">
          <cell r="A64">
            <v>11</v>
          </cell>
          <cell r="B64" t="str">
            <v>911-C</v>
          </cell>
          <cell r="C64" t="str">
            <v>CORTE EN ROCA FIJA</v>
          </cell>
          <cell r="D64" t="str">
            <v>M3.</v>
          </cell>
          <cell r="E64">
            <v>8.9499999999999993</v>
          </cell>
          <cell r="F64">
            <v>0</v>
          </cell>
          <cell r="G64">
            <v>0</v>
          </cell>
          <cell r="H64">
            <v>0</v>
          </cell>
          <cell r="I64">
            <v>0</v>
          </cell>
          <cell r="J64">
            <v>0</v>
          </cell>
          <cell r="K64">
            <v>0</v>
          </cell>
        </row>
        <row r="65">
          <cell r="A65">
            <v>12</v>
          </cell>
          <cell r="B65" t="str">
            <v>911-F</v>
          </cell>
          <cell r="C65" t="str">
            <v>PRESTAMO LATERAL</v>
          </cell>
          <cell r="D65" t="str">
            <v>M3.</v>
          </cell>
          <cell r="E65">
            <v>2.2400000000000002</v>
          </cell>
          <cell r="F65">
            <v>0</v>
          </cell>
          <cell r="G65">
            <v>0</v>
          </cell>
          <cell r="H65">
            <v>0</v>
          </cell>
          <cell r="I65">
            <v>0</v>
          </cell>
          <cell r="J65">
            <v>0</v>
          </cell>
          <cell r="K65">
            <v>0</v>
          </cell>
        </row>
        <row r="66">
          <cell r="A66">
            <v>13</v>
          </cell>
          <cell r="B66" t="str">
            <v>911-D</v>
          </cell>
          <cell r="C66" t="str">
            <v>PERFILADO Y COMPACTADO DE SUB - RASANTE</v>
          </cell>
          <cell r="D66" t="str">
            <v>M2.</v>
          </cell>
          <cell r="E66">
            <v>0.32</v>
          </cell>
          <cell r="F66">
            <v>0</v>
          </cell>
          <cell r="G66">
            <v>0</v>
          </cell>
          <cell r="H66">
            <v>0</v>
          </cell>
          <cell r="I66">
            <v>0</v>
          </cell>
          <cell r="J66">
            <v>0</v>
          </cell>
          <cell r="K66">
            <v>0</v>
          </cell>
        </row>
        <row r="67">
          <cell r="A67">
            <v>14</v>
          </cell>
          <cell r="B67" t="str">
            <v>999-G</v>
          </cell>
          <cell r="C67" t="str">
            <v>ELIMINAC. DE DERRUMB. Y HUAYCOS MENORES</v>
          </cell>
          <cell r="D67" t="str">
            <v>M3.</v>
          </cell>
          <cell r="E67">
            <v>1.89</v>
          </cell>
          <cell r="F67">
            <v>0</v>
          </cell>
          <cell r="G67">
            <v>0</v>
          </cell>
          <cell r="H67">
            <v>0</v>
          </cell>
          <cell r="I67">
            <v>0</v>
          </cell>
          <cell r="J67">
            <v>0</v>
          </cell>
          <cell r="K67">
            <v>0</v>
          </cell>
        </row>
        <row r="68">
          <cell r="A68">
            <v>47</v>
          </cell>
        </row>
        <row r="69">
          <cell r="A69">
            <v>48</v>
          </cell>
        </row>
        <row r="70">
          <cell r="A70">
            <v>49</v>
          </cell>
          <cell r="C70" t="str">
            <v>COSTO DIRECTO</v>
          </cell>
          <cell r="G70">
            <v>0</v>
          </cell>
          <cell r="I70">
            <v>0</v>
          </cell>
          <cell r="K70">
            <v>0</v>
          </cell>
        </row>
        <row r="71">
          <cell r="A71">
            <v>50</v>
          </cell>
          <cell r="C71" t="str">
            <v>COSTO INDIRECTO</v>
          </cell>
          <cell r="D71">
            <v>0.27233201122133216</v>
          </cell>
          <cell r="G71">
            <v>0</v>
          </cell>
          <cell r="I71">
            <v>0</v>
          </cell>
          <cell r="K71">
            <v>0</v>
          </cell>
        </row>
        <row r="72">
          <cell r="A72">
            <v>51</v>
          </cell>
        </row>
        <row r="73">
          <cell r="A73">
            <v>52</v>
          </cell>
          <cell r="C73" t="str">
            <v>TOTAL</v>
          </cell>
          <cell r="G73">
            <v>0</v>
          </cell>
          <cell r="I73">
            <v>0</v>
          </cell>
          <cell r="K73">
            <v>0</v>
          </cell>
        </row>
        <row r="74">
          <cell r="A74">
            <v>53</v>
          </cell>
        </row>
        <row r="92">
          <cell r="A92">
            <v>1</v>
          </cell>
        </row>
        <row r="93">
          <cell r="A93">
            <v>2</v>
          </cell>
          <cell r="C93" t="str">
            <v>OBRAS PRELIMINARES</v>
          </cell>
        </row>
        <row r="94">
          <cell r="A94">
            <v>3</v>
          </cell>
        </row>
        <row r="95">
          <cell r="A95">
            <v>4</v>
          </cell>
          <cell r="B95" t="str">
            <v>999-Ñ</v>
          </cell>
          <cell r="C95" t="str">
            <v>TRAZO Y REPLANTEO</v>
          </cell>
          <cell r="D95" t="str">
            <v>KM.</v>
          </cell>
          <cell r="E95">
            <v>428.4</v>
          </cell>
          <cell r="F95">
            <v>0</v>
          </cell>
          <cell r="G95">
            <v>0</v>
          </cell>
          <cell r="H95">
            <v>0</v>
          </cell>
          <cell r="I95">
            <v>0</v>
          </cell>
          <cell r="J95">
            <v>0</v>
          </cell>
          <cell r="K95">
            <v>0</v>
          </cell>
        </row>
        <row r="96">
          <cell r="A96">
            <v>5</v>
          </cell>
          <cell r="B96" t="str">
            <v>999-H</v>
          </cell>
          <cell r="C96" t="str">
            <v>ROCE Y LIMPIEZA</v>
          </cell>
          <cell r="D96" t="str">
            <v>M2</v>
          </cell>
          <cell r="E96">
            <v>0.27</v>
          </cell>
          <cell r="F96">
            <v>0</v>
          </cell>
          <cell r="G96">
            <v>0</v>
          </cell>
          <cell r="H96">
            <v>0</v>
          </cell>
          <cell r="I96">
            <v>0</v>
          </cell>
          <cell r="J96">
            <v>0</v>
          </cell>
          <cell r="K96">
            <v>0</v>
          </cell>
        </row>
        <row r="97">
          <cell r="A97">
            <v>6</v>
          </cell>
        </row>
        <row r="98">
          <cell r="A98">
            <v>7</v>
          </cell>
          <cell r="C98" t="str">
            <v>EXPLANACIONES</v>
          </cell>
        </row>
        <row r="99">
          <cell r="A99">
            <v>8</v>
          </cell>
        </row>
        <row r="100">
          <cell r="A100">
            <v>9</v>
          </cell>
          <cell r="B100" t="str">
            <v>911-A</v>
          </cell>
          <cell r="C100" t="str">
            <v>CORTE EN MATERIAL SUELTO</v>
          </cell>
          <cell r="D100" t="str">
            <v>M3.</v>
          </cell>
          <cell r="E100">
            <v>1.07</v>
          </cell>
          <cell r="F100">
            <v>0</v>
          </cell>
          <cell r="G100">
            <v>0</v>
          </cell>
          <cell r="H100">
            <v>0</v>
          </cell>
          <cell r="I100">
            <v>0</v>
          </cell>
          <cell r="J100">
            <v>0</v>
          </cell>
          <cell r="K100">
            <v>0</v>
          </cell>
        </row>
        <row r="101">
          <cell r="A101">
            <v>10</v>
          </cell>
          <cell r="B101" t="str">
            <v>911-B</v>
          </cell>
          <cell r="C101" t="str">
            <v>CORTE EN ROCA SUELTA</v>
          </cell>
          <cell r="D101" t="str">
            <v>M3.</v>
          </cell>
          <cell r="E101">
            <v>5.08</v>
          </cell>
          <cell r="F101">
            <v>0</v>
          </cell>
          <cell r="G101">
            <v>0</v>
          </cell>
          <cell r="H101">
            <v>0</v>
          </cell>
          <cell r="I101">
            <v>0</v>
          </cell>
          <cell r="J101">
            <v>0</v>
          </cell>
          <cell r="K101">
            <v>0</v>
          </cell>
        </row>
        <row r="102">
          <cell r="A102">
            <v>11</v>
          </cell>
          <cell r="B102" t="str">
            <v>911-C</v>
          </cell>
          <cell r="C102" t="str">
            <v>CORTE EN ROCA FIJA</v>
          </cell>
          <cell r="D102" t="str">
            <v>M3.</v>
          </cell>
          <cell r="E102">
            <v>8.9499999999999993</v>
          </cell>
          <cell r="F102">
            <v>0</v>
          </cell>
          <cell r="G102">
            <v>0</v>
          </cell>
          <cell r="H102">
            <v>0</v>
          </cell>
          <cell r="I102">
            <v>0</v>
          </cell>
          <cell r="J102">
            <v>0</v>
          </cell>
          <cell r="K102">
            <v>0</v>
          </cell>
        </row>
        <row r="103">
          <cell r="A103">
            <v>12</v>
          </cell>
          <cell r="B103" t="str">
            <v>911-F</v>
          </cell>
          <cell r="C103" t="str">
            <v>PRESTAMO LATERAL</v>
          </cell>
          <cell r="D103" t="str">
            <v>M3.</v>
          </cell>
          <cell r="E103">
            <v>2.2400000000000002</v>
          </cell>
          <cell r="F103">
            <v>0</v>
          </cell>
          <cell r="G103">
            <v>0</v>
          </cell>
          <cell r="H103">
            <v>0</v>
          </cell>
          <cell r="I103">
            <v>0</v>
          </cell>
          <cell r="J103">
            <v>0</v>
          </cell>
          <cell r="K103">
            <v>0</v>
          </cell>
        </row>
        <row r="104">
          <cell r="A104">
            <v>13</v>
          </cell>
          <cell r="B104" t="str">
            <v>911-D</v>
          </cell>
          <cell r="C104" t="str">
            <v>PERFILADO Y COMPACTADO DE SUB - RASANTE</v>
          </cell>
          <cell r="D104" t="str">
            <v>M2.</v>
          </cell>
          <cell r="E104">
            <v>0.32</v>
          </cell>
          <cell r="F104">
            <v>0</v>
          </cell>
          <cell r="G104">
            <v>0</v>
          </cell>
          <cell r="H104">
            <v>0</v>
          </cell>
          <cell r="I104">
            <v>0</v>
          </cell>
          <cell r="J104">
            <v>0</v>
          </cell>
          <cell r="K104">
            <v>0</v>
          </cell>
        </row>
        <row r="105">
          <cell r="A105">
            <v>14</v>
          </cell>
          <cell r="B105" t="str">
            <v>999-G</v>
          </cell>
          <cell r="C105" t="str">
            <v>ELIMINAC. DE DERRUMB. Y HUAYCOS MENORES</v>
          </cell>
          <cell r="D105" t="str">
            <v>M3.</v>
          </cell>
          <cell r="E105">
            <v>1.89</v>
          </cell>
          <cell r="F105">
            <v>0</v>
          </cell>
          <cell r="G105">
            <v>0</v>
          </cell>
          <cell r="H105">
            <v>0</v>
          </cell>
          <cell r="I105">
            <v>0</v>
          </cell>
          <cell r="J105">
            <v>0</v>
          </cell>
          <cell r="K105">
            <v>0</v>
          </cell>
        </row>
        <row r="106">
          <cell r="A106">
            <v>47</v>
          </cell>
        </row>
        <row r="107">
          <cell r="A107">
            <v>48</v>
          </cell>
        </row>
        <row r="108">
          <cell r="A108">
            <v>49</v>
          </cell>
          <cell r="C108" t="str">
            <v>COSTO DIRECTO</v>
          </cell>
          <cell r="G108">
            <v>0</v>
          </cell>
          <cell r="I108">
            <v>0</v>
          </cell>
          <cell r="K108">
            <v>0</v>
          </cell>
        </row>
        <row r="109">
          <cell r="A109">
            <v>50</v>
          </cell>
          <cell r="C109" t="str">
            <v>COSTO INDIRECTO</v>
          </cell>
          <cell r="D109">
            <v>0.27233201122133216</v>
          </cell>
          <cell r="G109">
            <v>0</v>
          </cell>
          <cell r="I109">
            <v>0</v>
          </cell>
          <cell r="K109">
            <v>0</v>
          </cell>
        </row>
        <row r="110">
          <cell r="A110">
            <v>51</v>
          </cell>
        </row>
        <row r="111">
          <cell r="A111">
            <v>52</v>
          </cell>
          <cell r="C111" t="str">
            <v>TOTAL</v>
          </cell>
          <cell r="G111">
            <v>0</v>
          </cell>
          <cell r="I111">
            <v>0</v>
          </cell>
          <cell r="K111">
            <v>0</v>
          </cell>
        </row>
        <row r="112">
          <cell r="A112">
            <v>53</v>
          </cell>
        </row>
        <row r="130">
          <cell r="A130">
            <v>1</v>
          </cell>
        </row>
        <row r="131">
          <cell r="A131">
            <v>2</v>
          </cell>
          <cell r="C131" t="str">
            <v>OBRAS PRELIMINARES</v>
          </cell>
        </row>
        <row r="132">
          <cell r="A132">
            <v>3</v>
          </cell>
        </row>
        <row r="133">
          <cell r="A133">
            <v>4</v>
          </cell>
          <cell r="B133" t="str">
            <v>999-Ñ</v>
          </cell>
          <cell r="C133" t="str">
            <v>TRAZO Y REPLANTEO</v>
          </cell>
          <cell r="D133" t="str">
            <v>KM.</v>
          </cell>
          <cell r="E133">
            <v>428.4</v>
          </cell>
          <cell r="F133">
            <v>0</v>
          </cell>
          <cell r="G133">
            <v>0</v>
          </cell>
          <cell r="H133">
            <v>0</v>
          </cell>
          <cell r="I133">
            <v>0</v>
          </cell>
          <cell r="J133">
            <v>0</v>
          </cell>
          <cell r="K133">
            <v>0</v>
          </cell>
        </row>
        <row r="134">
          <cell r="A134">
            <v>5</v>
          </cell>
          <cell r="B134" t="str">
            <v>999-H</v>
          </cell>
          <cell r="C134" t="str">
            <v>ROCE Y LIMPIEZA</v>
          </cell>
          <cell r="D134" t="str">
            <v>M2</v>
          </cell>
          <cell r="E134">
            <v>0.27</v>
          </cell>
          <cell r="F134">
            <v>0</v>
          </cell>
          <cell r="G134">
            <v>0</v>
          </cell>
          <cell r="H134">
            <v>0</v>
          </cell>
          <cell r="I134">
            <v>0</v>
          </cell>
          <cell r="J134">
            <v>0</v>
          </cell>
          <cell r="K134">
            <v>0</v>
          </cell>
        </row>
        <row r="135">
          <cell r="A135">
            <v>6</v>
          </cell>
        </row>
        <row r="136">
          <cell r="A136">
            <v>7</v>
          </cell>
          <cell r="C136" t="str">
            <v>EXPLANACIONES</v>
          </cell>
        </row>
        <row r="137">
          <cell r="A137">
            <v>8</v>
          </cell>
        </row>
        <row r="138">
          <cell r="A138">
            <v>9</v>
          </cell>
          <cell r="B138" t="str">
            <v>911-A</v>
          </cell>
          <cell r="C138" t="str">
            <v>CORTE EN MATERIAL SUELTO</v>
          </cell>
          <cell r="D138" t="str">
            <v>M3.</v>
          </cell>
          <cell r="E138">
            <v>1.07</v>
          </cell>
          <cell r="F138">
            <v>0</v>
          </cell>
          <cell r="G138">
            <v>0</v>
          </cell>
          <cell r="H138">
            <v>0</v>
          </cell>
          <cell r="I138">
            <v>0</v>
          </cell>
          <cell r="J138">
            <v>0</v>
          </cell>
          <cell r="K138">
            <v>0</v>
          </cell>
        </row>
        <row r="139">
          <cell r="A139">
            <v>10</v>
          </cell>
          <cell r="B139" t="str">
            <v>911-B</v>
          </cell>
          <cell r="C139" t="str">
            <v>CORTE EN ROCA SUELTA</v>
          </cell>
          <cell r="D139" t="str">
            <v>M3.</v>
          </cell>
          <cell r="E139">
            <v>5.08</v>
          </cell>
          <cell r="F139">
            <v>0</v>
          </cell>
          <cell r="G139">
            <v>0</v>
          </cell>
          <cell r="H139">
            <v>0</v>
          </cell>
          <cell r="I139">
            <v>0</v>
          </cell>
          <cell r="J139">
            <v>0</v>
          </cell>
          <cell r="K139">
            <v>0</v>
          </cell>
        </row>
        <row r="140">
          <cell r="A140">
            <v>11</v>
          </cell>
          <cell r="B140" t="str">
            <v>911-C</v>
          </cell>
          <cell r="C140" t="str">
            <v>CORTE EN ROCA FIJA</v>
          </cell>
          <cell r="D140" t="str">
            <v>M3.</v>
          </cell>
          <cell r="E140">
            <v>8.9499999999999993</v>
          </cell>
          <cell r="F140">
            <v>0</v>
          </cell>
          <cell r="G140">
            <v>0</v>
          </cell>
          <cell r="H140">
            <v>0</v>
          </cell>
          <cell r="I140">
            <v>0</v>
          </cell>
          <cell r="J140">
            <v>0</v>
          </cell>
          <cell r="K140">
            <v>0</v>
          </cell>
        </row>
        <row r="141">
          <cell r="A141">
            <v>12</v>
          </cell>
          <cell r="B141" t="str">
            <v>911-F</v>
          </cell>
          <cell r="C141" t="str">
            <v>PRESTAMO LATERAL</v>
          </cell>
          <cell r="D141" t="str">
            <v>M3.</v>
          </cell>
          <cell r="E141">
            <v>2.2400000000000002</v>
          </cell>
          <cell r="F141">
            <v>0</v>
          </cell>
          <cell r="G141">
            <v>0</v>
          </cell>
          <cell r="H141">
            <v>0</v>
          </cell>
          <cell r="I141">
            <v>0</v>
          </cell>
          <cell r="J141">
            <v>0</v>
          </cell>
          <cell r="K141">
            <v>0</v>
          </cell>
        </row>
        <row r="142">
          <cell r="A142">
            <v>13</v>
          </cell>
          <cell r="B142" t="str">
            <v>911-D</v>
          </cell>
          <cell r="C142" t="str">
            <v>PERFILADO Y COMPACTADO DE SUB - RASANTE</v>
          </cell>
          <cell r="D142" t="str">
            <v>M2.</v>
          </cell>
          <cell r="E142">
            <v>0.32</v>
          </cell>
          <cell r="F142">
            <v>0</v>
          </cell>
          <cell r="G142">
            <v>0</v>
          </cell>
          <cell r="H142">
            <v>0</v>
          </cell>
          <cell r="I142">
            <v>0</v>
          </cell>
          <cell r="J142">
            <v>0</v>
          </cell>
          <cell r="K142">
            <v>0</v>
          </cell>
        </row>
        <row r="143">
          <cell r="A143">
            <v>14</v>
          </cell>
          <cell r="B143" t="str">
            <v>999-G</v>
          </cell>
          <cell r="C143" t="str">
            <v>ELIMINAC. DE DERRUMB. Y HUAYCOS MENORES</v>
          </cell>
          <cell r="D143" t="str">
            <v>M3.</v>
          </cell>
          <cell r="E143">
            <v>1.89</v>
          </cell>
          <cell r="F143">
            <v>0</v>
          </cell>
          <cell r="G143">
            <v>0</v>
          </cell>
          <cell r="H143">
            <v>0</v>
          </cell>
          <cell r="I143">
            <v>0</v>
          </cell>
          <cell r="J143">
            <v>0</v>
          </cell>
          <cell r="K143">
            <v>0</v>
          </cell>
        </row>
        <row r="144">
          <cell r="A144">
            <v>47</v>
          </cell>
        </row>
        <row r="145">
          <cell r="A145">
            <v>48</v>
          </cell>
        </row>
        <row r="146">
          <cell r="A146">
            <v>49</v>
          </cell>
          <cell r="C146" t="str">
            <v>COSTO DIRECTO</v>
          </cell>
          <cell r="G146">
            <v>0</v>
          </cell>
          <cell r="I146">
            <v>0</v>
          </cell>
          <cell r="K146">
            <v>0</v>
          </cell>
        </row>
        <row r="147">
          <cell r="A147">
            <v>50</v>
          </cell>
          <cell r="C147" t="str">
            <v>COSTO INDIRECTO</v>
          </cell>
          <cell r="D147">
            <v>0.27233201122133216</v>
          </cell>
          <cell r="G147">
            <v>0</v>
          </cell>
          <cell r="I147">
            <v>0</v>
          </cell>
          <cell r="K147">
            <v>0</v>
          </cell>
        </row>
        <row r="148">
          <cell r="A148">
            <v>51</v>
          </cell>
        </row>
        <row r="149">
          <cell r="A149">
            <v>52</v>
          </cell>
          <cell r="C149" t="str">
            <v>TOTAL</v>
          </cell>
          <cell r="G149">
            <v>0</v>
          </cell>
          <cell r="I149">
            <v>0</v>
          </cell>
          <cell r="K149">
            <v>0</v>
          </cell>
        </row>
        <row r="150">
          <cell r="A150">
            <v>53</v>
          </cell>
        </row>
        <row r="168">
          <cell r="A168">
            <v>1</v>
          </cell>
        </row>
        <row r="169">
          <cell r="A169">
            <v>2</v>
          </cell>
          <cell r="C169" t="str">
            <v>OBRAS PRELIMINARES</v>
          </cell>
        </row>
        <row r="170">
          <cell r="A170">
            <v>3</v>
          </cell>
        </row>
        <row r="171">
          <cell r="A171">
            <v>4</v>
          </cell>
          <cell r="B171" t="str">
            <v>999-Ñ</v>
          </cell>
          <cell r="C171" t="str">
            <v>TRAZO Y REPLANTEO</v>
          </cell>
          <cell r="D171" t="str">
            <v>KM.</v>
          </cell>
          <cell r="E171">
            <v>428.4</v>
          </cell>
          <cell r="F171">
            <v>0</v>
          </cell>
          <cell r="G171">
            <v>0</v>
          </cell>
          <cell r="H171">
            <v>0</v>
          </cell>
          <cell r="I171">
            <v>0</v>
          </cell>
          <cell r="J171">
            <v>0</v>
          </cell>
          <cell r="K171">
            <v>0</v>
          </cell>
        </row>
        <row r="172">
          <cell r="A172">
            <v>5</v>
          </cell>
          <cell r="B172" t="str">
            <v>999-H</v>
          </cell>
          <cell r="C172" t="str">
            <v>ROCE Y LIMPIEZA</v>
          </cell>
          <cell r="D172" t="str">
            <v>M2</v>
          </cell>
          <cell r="E172">
            <v>0.27</v>
          </cell>
          <cell r="F172">
            <v>0</v>
          </cell>
          <cell r="G172">
            <v>0</v>
          </cell>
          <cell r="H172">
            <v>0</v>
          </cell>
          <cell r="I172">
            <v>0</v>
          </cell>
          <cell r="J172">
            <v>0</v>
          </cell>
          <cell r="K172">
            <v>0</v>
          </cell>
        </row>
        <row r="173">
          <cell r="A173">
            <v>6</v>
          </cell>
        </row>
        <row r="174">
          <cell r="A174">
            <v>7</v>
          </cell>
          <cell r="C174" t="str">
            <v>EXPLANACIONES</v>
          </cell>
        </row>
        <row r="175">
          <cell r="A175">
            <v>8</v>
          </cell>
        </row>
        <row r="176">
          <cell r="A176">
            <v>9</v>
          </cell>
          <cell r="B176" t="str">
            <v>911-A</v>
          </cell>
          <cell r="C176" t="str">
            <v>CORTE EN MATERIAL SUELTO</v>
          </cell>
          <cell r="D176" t="str">
            <v>M3.</v>
          </cell>
          <cell r="E176">
            <v>1.07</v>
          </cell>
          <cell r="F176">
            <v>0</v>
          </cell>
          <cell r="G176">
            <v>0</v>
          </cell>
          <cell r="H176">
            <v>0</v>
          </cell>
          <cell r="I176">
            <v>0</v>
          </cell>
          <cell r="J176">
            <v>0</v>
          </cell>
          <cell r="K176">
            <v>0</v>
          </cell>
        </row>
        <row r="177">
          <cell r="A177">
            <v>10</v>
          </cell>
          <cell r="B177" t="str">
            <v>911-B</v>
          </cell>
          <cell r="C177" t="str">
            <v>CORTE EN ROCA SUELTA</v>
          </cell>
          <cell r="D177" t="str">
            <v>M3.</v>
          </cell>
          <cell r="E177">
            <v>5.08</v>
          </cell>
          <cell r="F177">
            <v>0</v>
          </cell>
          <cell r="G177">
            <v>0</v>
          </cell>
          <cell r="H177">
            <v>0</v>
          </cell>
          <cell r="I177">
            <v>0</v>
          </cell>
          <cell r="J177">
            <v>0</v>
          </cell>
          <cell r="K177">
            <v>0</v>
          </cell>
        </row>
        <row r="178">
          <cell r="A178">
            <v>11</v>
          </cell>
          <cell r="B178" t="str">
            <v>911-C</v>
          </cell>
          <cell r="C178" t="str">
            <v>CORTE EN ROCA FIJA</v>
          </cell>
          <cell r="D178" t="str">
            <v>M3.</v>
          </cell>
          <cell r="E178">
            <v>8.9499999999999993</v>
          </cell>
          <cell r="F178">
            <v>0</v>
          </cell>
          <cell r="G178">
            <v>0</v>
          </cell>
          <cell r="H178">
            <v>0</v>
          </cell>
          <cell r="I178">
            <v>0</v>
          </cell>
          <cell r="J178">
            <v>0</v>
          </cell>
          <cell r="K178">
            <v>0</v>
          </cell>
        </row>
        <row r="179">
          <cell r="A179">
            <v>12</v>
          </cell>
          <cell r="B179" t="str">
            <v>911-F</v>
          </cell>
          <cell r="C179" t="str">
            <v>PRESTAMO LATERAL</v>
          </cell>
          <cell r="D179" t="str">
            <v>M3.</v>
          </cell>
          <cell r="E179">
            <v>2.2400000000000002</v>
          </cell>
          <cell r="F179">
            <v>0</v>
          </cell>
          <cell r="G179">
            <v>0</v>
          </cell>
          <cell r="H179">
            <v>0</v>
          </cell>
          <cell r="I179">
            <v>0</v>
          </cell>
          <cell r="J179">
            <v>0</v>
          </cell>
          <cell r="K179">
            <v>0</v>
          </cell>
        </row>
        <row r="180">
          <cell r="A180">
            <v>13</v>
          </cell>
          <cell r="B180" t="str">
            <v>911-D</v>
          </cell>
          <cell r="C180" t="str">
            <v>PERFILADO Y COMPACTADO DE SUB - RASANTE</v>
          </cell>
          <cell r="D180" t="str">
            <v>M2.</v>
          </cell>
          <cell r="E180">
            <v>0.32</v>
          </cell>
          <cell r="F180">
            <v>0</v>
          </cell>
          <cell r="G180">
            <v>0</v>
          </cell>
          <cell r="H180">
            <v>0</v>
          </cell>
          <cell r="I180">
            <v>0</v>
          </cell>
          <cell r="J180">
            <v>0</v>
          </cell>
          <cell r="K180">
            <v>0</v>
          </cell>
        </row>
        <row r="181">
          <cell r="A181">
            <v>14</v>
          </cell>
          <cell r="B181" t="str">
            <v>999-G</v>
          </cell>
          <cell r="C181" t="str">
            <v>ELIMINAC. DE DERRUMB. Y HUAYCOS MENORES</v>
          </cell>
          <cell r="D181" t="str">
            <v>M3.</v>
          </cell>
          <cell r="E181">
            <v>1.89</v>
          </cell>
          <cell r="F181">
            <v>0</v>
          </cell>
          <cell r="G181">
            <v>0</v>
          </cell>
          <cell r="H181">
            <v>0</v>
          </cell>
          <cell r="I181">
            <v>0</v>
          </cell>
          <cell r="J181">
            <v>0</v>
          </cell>
          <cell r="K181">
            <v>0</v>
          </cell>
        </row>
        <row r="182">
          <cell r="A182">
            <v>47</v>
          </cell>
        </row>
        <row r="183">
          <cell r="A183">
            <v>48</v>
          </cell>
        </row>
        <row r="184">
          <cell r="A184">
            <v>49</v>
          </cell>
          <cell r="C184" t="str">
            <v>COSTO DIRECTO</v>
          </cell>
          <cell r="G184">
            <v>0</v>
          </cell>
          <cell r="I184">
            <v>0</v>
          </cell>
          <cell r="K184">
            <v>0</v>
          </cell>
        </row>
        <row r="185">
          <cell r="A185">
            <v>50</v>
          </cell>
          <cell r="C185" t="str">
            <v>COSTO INDIRECTO</v>
          </cell>
          <cell r="D185">
            <v>0.27233201122133216</v>
          </cell>
          <cell r="G185">
            <v>0</v>
          </cell>
          <cell r="I185">
            <v>0</v>
          </cell>
          <cell r="K185">
            <v>0</v>
          </cell>
        </row>
        <row r="186">
          <cell r="A186">
            <v>51</v>
          </cell>
        </row>
        <row r="187">
          <cell r="A187">
            <v>52</v>
          </cell>
          <cell r="C187" t="str">
            <v>TOTAL</v>
          </cell>
          <cell r="G187">
            <v>0</v>
          </cell>
          <cell r="I187">
            <v>0</v>
          </cell>
          <cell r="K187">
            <v>0</v>
          </cell>
        </row>
        <row r="188">
          <cell r="A188">
            <v>53</v>
          </cell>
        </row>
        <row r="206">
          <cell r="A206">
            <v>1</v>
          </cell>
        </row>
        <row r="207">
          <cell r="A207">
            <v>2</v>
          </cell>
          <cell r="C207" t="str">
            <v>OBRAS PRELIMINARES</v>
          </cell>
        </row>
        <row r="208">
          <cell r="A208">
            <v>3</v>
          </cell>
        </row>
        <row r="209">
          <cell r="A209">
            <v>4</v>
          </cell>
          <cell r="B209" t="str">
            <v>999-Ñ</v>
          </cell>
          <cell r="C209" t="str">
            <v>TRAZO Y REPLANTEO</v>
          </cell>
          <cell r="D209" t="str">
            <v>KM.</v>
          </cell>
          <cell r="E209">
            <v>428.4</v>
          </cell>
          <cell r="F209">
            <v>0</v>
          </cell>
          <cell r="G209">
            <v>0</v>
          </cell>
          <cell r="H209">
            <v>0</v>
          </cell>
          <cell r="I209">
            <v>0</v>
          </cell>
          <cell r="J209">
            <v>0</v>
          </cell>
          <cell r="K209">
            <v>0</v>
          </cell>
        </row>
        <row r="210">
          <cell r="A210">
            <v>5</v>
          </cell>
          <cell r="B210" t="str">
            <v>999-H</v>
          </cell>
          <cell r="C210" t="str">
            <v>ROCE Y LIMPIEZA</v>
          </cell>
          <cell r="D210" t="str">
            <v>M2</v>
          </cell>
          <cell r="E210">
            <v>0.27</v>
          </cell>
          <cell r="F210">
            <v>0</v>
          </cell>
          <cell r="G210">
            <v>0</v>
          </cell>
          <cell r="H210">
            <v>0</v>
          </cell>
          <cell r="I210">
            <v>0</v>
          </cell>
          <cell r="J210">
            <v>0</v>
          </cell>
          <cell r="K210">
            <v>0</v>
          </cell>
        </row>
        <row r="211">
          <cell r="A211">
            <v>6</v>
          </cell>
        </row>
        <row r="212">
          <cell r="A212">
            <v>7</v>
          </cell>
          <cell r="C212" t="str">
            <v>EXPLANACIONES</v>
          </cell>
        </row>
        <row r="213">
          <cell r="A213">
            <v>8</v>
          </cell>
        </row>
        <row r="214">
          <cell r="A214">
            <v>9</v>
          </cell>
          <cell r="B214" t="str">
            <v>911-A</v>
          </cell>
          <cell r="C214" t="str">
            <v>CORTE EN MATERIAL SUELTO</v>
          </cell>
          <cell r="D214" t="str">
            <v>M3.</v>
          </cell>
          <cell r="E214">
            <v>1.07</v>
          </cell>
          <cell r="F214">
            <v>0</v>
          </cell>
          <cell r="G214">
            <v>0</v>
          </cell>
          <cell r="H214">
            <v>0</v>
          </cell>
          <cell r="I214">
            <v>0</v>
          </cell>
          <cell r="J214">
            <v>0</v>
          </cell>
          <cell r="K214">
            <v>0</v>
          </cell>
        </row>
        <row r="215">
          <cell r="A215">
            <v>10</v>
          </cell>
          <cell r="B215" t="str">
            <v>911-B</v>
          </cell>
          <cell r="C215" t="str">
            <v>CORTE EN ROCA SUELTA</v>
          </cell>
          <cell r="D215" t="str">
            <v>M3.</v>
          </cell>
          <cell r="E215">
            <v>5.08</v>
          </cell>
          <cell r="F215">
            <v>0</v>
          </cell>
          <cell r="G215">
            <v>0</v>
          </cell>
          <cell r="H215">
            <v>0</v>
          </cell>
          <cell r="I215">
            <v>0</v>
          </cell>
          <cell r="J215">
            <v>0</v>
          </cell>
          <cell r="K215">
            <v>0</v>
          </cell>
        </row>
        <row r="216">
          <cell r="A216">
            <v>11</v>
          </cell>
          <cell r="B216" t="str">
            <v>911-C</v>
          </cell>
          <cell r="C216" t="str">
            <v>CORTE EN ROCA FIJA</v>
          </cell>
          <cell r="D216" t="str">
            <v>M3.</v>
          </cell>
          <cell r="E216">
            <v>8.9499999999999993</v>
          </cell>
          <cell r="F216">
            <v>0</v>
          </cell>
          <cell r="G216">
            <v>0</v>
          </cell>
          <cell r="H216">
            <v>0</v>
          </cell>
          <cell r="I216">
            <v>0</v>
          </cell>
          <cell r="J216">
            <v>0</v>
          </cell>
          <cell r="K216">
            <v>0</v>
          </cell>
        </row>
        <row r="217">
          <cell r="A217">
            <v>12</v>
          </cell>
          <cell r="B217" t="str">
            <v>911-F</v>
          </cell>
          <cell r="C217" t="str">
            <v>PRESTAMO LATERAL</v>
          </cell>
          <cell r="D217" t="str">
            <v>M3.</v>
          </cell>
          <cell r="E217">
            <v>2.2400000000000002</v>
          </cell>
          <cell r="F217">
            <v>0</v>
          </cell>
          <cell r="G217">
            <v>0</v>
          </cell>
          <cell r="H217">
            <v>0</v>
          </cell>
          <cell r="I217">
            <v>0</v>
          </cell>
          <cell r="J217">
            <v>0</v>
          </cell>
          <cell r="K217">
            <v>0</v>
          </cell>
        </row>
        <row r="218">
          <cell r="A218">
            <v>13</v>
          </cell>
          <cell r="B218" t="str">
            <v>911-D</v>
          </cell>
          <cell r="C218" t="str">
            <v>PERFILADO Y COMPACTADO DE SUB - RASANTE</v>
          </cell>
          <cell r="D218" t="str">
            <v>M2.</v>
          </cell>
          <cell r="E218">
            <v>0.32</v>
          </cell>
          <cell r="F218">
            <v>0</v>
          </cell>
          <cell r="G218">
            <v>0</v>
          </cell>
          <cell r="H218">
            <v>0</v>
          </cell>
          <cell r="I218">
            <v>0</v>
          </cell>
          <cell r="J218">
            <v>0</v>
          </cell>
          <cell r="K218">
            <v>0</v>
          </cell>
        </row>
        <row r="219">
          <cell r="A219">
            <v>14</v>
          </cell>
          <cell r="B219" t="str">
            <v>999-G</v>
          </cell>
          <cell r="C219" t="str">
            <v>ELIMINAC. DE DERRUMB. Y HUAYCOS MENORES</v>
          </cell>
          <cell r="D219" t="str">
            <v>M3.</v>
          </cell>
          <cell r="E219">
            <v>1.89</v>
          </cell>
          <cell r="F219">
            <v>0</v>
          </cell>
          <cell r="G219">
            <v>0</v>
          </cell>
          <cell r="H219">
            <v>0</v>
          </cell>
          <cell r="I219">
            <v>0</v>
          </cell>
          <cell r="J219">
            <v>0</v>
          </cell>
          <cell r="K219">
            <v>0</v>
          </cell>
        </row>
        <row r="220">
          <cell r="A220">
            <v>47</v>
          </cell>
        </row>
        <row r="221">
          <cell r="A221">
            <v>48</v>
          </cell>
        </row>
        <row r="222">
          <cell r="A222">
            <v>49</v>
          </cell>
          <cell r="C222" t="str">
            <v>COSTO DIRECTO</v>
          </cell>
          <cell r="G222">
            <v>0</v>
          </cell>
          <cell r="I222">
            <v>0</v>
          </cell>
          <cell r="K222">
            <v>0</v>
          </cell>
        </row>
        <row r="223">
          <cell r="A223">
            <v>50</v>
          </cell>
          <cell r="C223" t="str">
            <v>COSTO INDIRECTO</v>
          </cell>
          <cell r="D223">
            <v>0.27233201122133216</v>
          </cell>
          <cell r="G223">
            <v>0</v>
          </cell>
          <cell r="I223">
            <v>0</v>
          </cell>
          <cell r="K223">
            <v>0</v>
          </cell>
        </row>
        <row r="224">
          <cell r="A224">
            <v>51</v>
          </cell>
        </row>
        <row r="225">
          <cell r="A225">
            <v>52</v>
          </cell>
          <cell r="C225" t="str">
            <v>TOTAL</v>
          </cell>
          <cell r="G225">
            <v>0</v>
          </cell>
          <cell r="I225">
            <v>0</v>
          </cell>
          <cell r="K225">
            <v>0</v>
          </cell>
        </row>
        <row r="226">
          <cell r="A226">
            <v>53</v>
          </cell>
        </row>
        <row r="244">
          <cell r="A244">
            <v>1</v>
          </cell>
        </row>
        <row r="245">
          <cell r="A245">
            <v>2</v>
          </cell>
          <cell r="C245" t="str">
            <v>OBRAS PRELIMINARES</v>
          </cell>
        </row>
        <row r="246">
          <cell r="A246">
            <v>3</v>
          </cell>
        </row>
        <row r="247">
          <cell r="A247">
            <v>4</v>
          </cell>
          <cell r="B247" t="str">
            <v>999-Ñ</v>
          </cell>
          <cell r="C247" t="str">
            <v>TRAZO Y REPLANTEO</v>
          </cell>
          <cell r="D247" t="str">
            <v>KM.</v>
          </cell>
          <cell r="E247">
            <v>428.4</v>
          </cell>
          <cell r="F247">
            <v>0</v>
          </cell>
          <cell r="G247">
            <v>0</v>
          </cell>
          <cell r="H247">
            <v>0</v>
          </cell>
          <cell r="I247">
            <v>0</v>
          </cell>
          <cell r="J247">
            <v>0</v>
          </cell>
          <cell r="K247">
            <v>0</v>
          </cell>
        </row>
        <row r="248">
          <cell r="A248">
            <v>5</v>
          </cell>
          <cell r="B248" t="str">
            <v>999-H</v>
          </cell>
          <cell r="C248" t="str">
            <v>ROCE Y LIMPIEZA</v>
          </cell>
          <cell r="D248" t="str">
            <v>M2</v>
          </cell>
          <cell r="E248">
            <v>0.27</v>
          </cell>
          <cell r="F248">
            <v>0</v>
          </cell>
          <cell r="G248">
            <v>0</v>
          </cell>
          <cell r="H248">
            <v>0</v>
          </cell>
          <cell r="I248">
            <v>0</v>
          </cell>
          <cell r="J248">
            <v>0</v>
          </cell>
          <cell r="K248">
            <v>0</v>
          </cell>
        </row>
        <row r="249">
          <cell r="A249">
            <v>6</v>
          </cell>
        </row>
        <row r="250">
          <cell r="A250">
            <v>7</v>
          </cell>
          <cell r="C250" t="str">
            <v>EXPLANACIONES</v>
          </cell>
        </row>
        <row r="251">
          <cell r="A251">
            <v>8</v>
          </cell>
        </row>
        <row r="252">
          <cell r="A252">
            <v>9</v>
          </cell>
          <cell r="B252" t="str">
            <v>911-A</v>
          </cell>
          <cell r="C252" t="str">
            <v>CORTE EN MATERIAL SUELTO</v>
          </cell>
          <cell r="D252" t="str">
            <v>M3.</v>
          </cell>
          <cell r="E252">
            <v>1.07</v>
          </cell>
          <cell r="F252">
            <v>0</v>
          </cell>
          <cell r="G252">
            <v>0</v>
          </cell>
          <cell r="H252">
            <v>0</v>
          </cell>
          <cell r="I252">
            <v>0</v>
          </cell>
          <cell r="J252">
            <v>0</v>
          </cell>
          <cell r="K252">
            <v>0</v>
          </cell>
        </row>
        <row r="253">
          <cell r="A253">
            <v>10</v>
          </cell>
          <cell r="B253" t="str">
            <v>911-B</v>
          </cell>
          <cell r="C253" t="str">
            <v>CORTE EN ROCA SUELTA</v>
          </cell>
          <cell r="D253" t="str">
            <v>M3.</v>
          </cell>
          <cell r="E253">
            <v>5.08</v>
          </cell>
          <cell r="F253">
            <v>0</v>
          </cell>
          <cell r="G253">
            <v>0</v>
          </cell>
          <cell r="H253">
            <v>0</v>
          </cell>
          <cell r="I253">
            <v>0</v>
          </cell>
          <cell r="J253">
            <v>0</v>
          </cell>
          <cell r="K253">
            <v>0</v>
          </cell>
        </row>
        <row r="254">
          <cell r="A254">
            <v>11</v>
          </cell>
          <cell r="B254" t="str">
            <v>911-C</v>
          </cell>
          <cell r="C254" t="str">
            <v>CORTE EN ROCA FIJA</v>
          </cell>
          <cell r="D254" t="str">
            <v>M3.</v>
          </cell>
          <cell r="E254">
            <v>8.9499999999999993</v>
          </cell>
          <cell r="F254">
            <v>0</v>
          </cell>
          <cell r="G254">
            <v>0</v>
          </cell>
          <cell r="H254">
            <v>0</v>
          </cell>
          <cell r="I254">
            <v>0</v>
          </cell>
          <cell r="J254">
            <v>0</v>
          </cell>
          <cell r="K254">
            <v>0</v>
          </cell>
        </row>
        <row r="255">
          <cell r="A255">
            <v>12</v>
          </cell>
          <cell r="B255" t="str">
            <v>911-F</v>
          </cell>
          <cell r="C255" t="str">
            <v>PRESTAMO LATERAL</v>
          </cell>
          <cell r="D255" t="str">
            <v>M3.</v>
          </cell>
          <cell r="E255">
            <v>2.2400000000000002</v>
          </cell>
          <cell r="F255">
            <v>0</v>
          </cell>
          <cell r="G255">
            <v>0</v>
          </cell>
          <cell r="H255">
            <v>0</v>
          </cell>
          <cell r="I255">
            <v>0</v>
          </cell>
          <cell r="J255">
            <v>0</v>
          </cell>
          <cell r="K255">
            <v>0</v>
          </cell>
        </row>
        <row r="256">
          <cell r="A256">
            <v>13</v>
          </cell>
          <cell r="B256" t="str">
            <v>911-D</v>
          </cell>
          <cell r="C256" t="str">
            <v>PERFILADO Y COMPACTADO DE SUB - RASANTE</v>
          </cell>
          <cell r="D256" t="str">
            <v>M2.</v>
          </cell>
          <cell r="E256">
            <v>0.32</v>
          </cell>
          <cell r="F256">
            <v>0</v>
          </cell>
          <cell r="G256">
            <v>0</v>
          </cell>
          <cell r="H256">
            <v>0</v>
          </cell>
          <cell r="I256">
            <v>0</v>
          </cell>
          <cell r="J256">
            <v>0</v>
          </cell>
          <cell r="K256">
            <v>0</v>
          </cell>
        </row>
        <row r="257">
          <cell r="A257">
            <v>14</v>
          </cell>
          <cell r="B257" t="str">
            <v>999-G</v>
          </cell>
          <cell r="C257" t="str">
            <v>ELIMINAC. DE DERRUMB. Y HUAYCOS MENORES</v>
          </cell>
          <cell r="D257" t="str">
            <v>M3.</v>
          </cell>
          <cell r="E257">
            <v>1.89</v>
          </cell>
          <cell r="F257">
            <v>0</v>
          </cell>
          <cell r="G257">
            <v>0</v>
          </cell>
          <cell r="H257">
            <v>0</v>
          </cell>
          <cell r="I257">
            <v>0</v>
          </cell>
          <cell r="J257">
            <v>0</v>
          </cell>
          <cell r="K257">
            <v>0</v>
          </cell>
        </row>
        <row r="258">
          <cell r="A258">
            <v>47</v>
          </cell>
        </row>
        <row r="259">
          <cell r="A259">
            <v>48</v>
          </cell>
        </row>
        <row r="260">
          <cell r="A260">
            <v>49</v>
          </cell>
          <cell r="C260" t="str">
            <v>COSTO DIRECTO</v>
          </cell>
          <cell r="G260">
            <v>0</v>
          </cell>
          <cell r="I260">
            <v>0</v>
          </cell>
          <cell r="K260">
            <v>0</v>
          </cell>
        </row>
        <row r="261">
          <cell r="A261">
            <v>50</v>
          </cell>
          <cell r="C261" t="str">
            <v>COSTO INDIRECTO</v>
          </cell>
          <cell r="D261">
            <v>0.27233201122133216</v>
          </cell>
          <cell r="G261">
            <v>0</v>
          </cell>
          <cell r="I261">
            <v>0</v>
          </cell>
          <cell r="K261">
            <v>0</v>
          </cell>
        </row>
        <row r="262">
          <cell r="A262">
            <v>51</v>
          </cell>
        </row>
        <row r="263">
          <cell r="A263">
            <v>52</v>
          </cell>
          <cell r="C263" t="str">
            <v>TOTAL</v>
          </cell>
          <cell r="G263">
            <v>0</v>
          </cell>
          <cell r="I263">
            <v>0</v>
          </cell>
          <cell r="K263">
            <v>0</v>
          </cell>
        </row>
        <row r="264">
          <cell r="A264">
            <v>53</v>
          </cell>
        </row>
        <row r="282">
          <cell r="A282">
            <v>1</v>
          </cell>
        </row>
        <row r="283">
          <cell r="A283">
            <v>2</v>
          </cell>
          <cell r="C283" t="str">
            <v>OBRAS PRELIMINARES</v>
          </cell>
        </row>
        <row r="284">
          <cell r="A284">
            <v>3</v>
          </cell>
        </row>
        <row r="285">
          <cell r="A285">
            <v>4</v>
          </cell>
          <cell r="B285" t="str">
            <v>999-Ñ</v>
          </cell>
          <cell r="C285" t="str">
            <v>TRAZO Y REPLANTEO</v>
          </cell>
          <cell r="D285" t="str">
            <v>KM.</v>
          </cell>
          <cell r="E285">
            <v>428.4</v>
          </cell>
          <cell r="F285">
            <v>0</v>
          </cell>
          <cell r="G285">
            <v>0</v>
          </cell>
          <cell r="H285">
            <v>2</v>
          </cell>
          <cell r="I285">
            <v>856.8</v>
          </cell>
          <cell r="J285">
            <v>2</v>
          </cell>
          <cell r="K285">
            <v>856.8</v>
          </cell>
        </row>
        <row r="286">
          <cell r="A286">
            <v>5</v>
          </cell>
          <cell r="B286" t="str">
            <v>999-H</v>
          </cell>
          <cell r="C286" t="str">
            <v>ROCE Y LIMPIEZA</v>
          </cell>
          <cell r="D286" t="str">
            <v>M2</v>
          </cell>
          <cell r="E286">
            <v>0.27</v>
          </cell>
          <cell r="F286">
            <v>0</v>
          </cell>
          <cell r="G286">
            <v>0</v>
          </cell>
          <cell r="H286">
            <v>16000</v>
          </cell>
          <cell r="I286">
            <v>4320</v>
          </cell>
          <cell r="J286">
            <v>16000</v>
          </cell>
          <cell r="K286">
            <v>4320</v>
          </cell>
        </row>
        <row r="287">
          <cell r="A287">
            <v>6</v>
          </cell>
        </row>
        <row r="288">
          <cell r="A288">
            <v>7</v>
          </cell>
          <cell r="C288" t="str">
            <v>EXPLANACIONES</v>
          </cell>
        </row>
        <row r="289">
          <cell r="A289">
            <v>8</v>
          </cell>
        </row>
        <row r="290">
          <cell r="A290">
            <v>9</v>
          </cell>
          <cell r="B290" t="str">
            <v>911-A</v>
          </cell>
          <cell r="C290" t="str">
            <v>CORTE EN MATERIAL SUELTO</v>
          </cell>
          <cell r="D290" t="str">
            <v>M3.</v>
          </cell>
          <cell r="E290">
            <v>1.07</v>
          </cell>
          <cell r="F290">
            <v>0</v>
          </cell>
          <cell r="G290">
            <v>0</v>
          </cell>
          <cell r="H290">
            <v>2057.34</v>
          </cell>
          <cell r="I290">
            <v>2201.35</v>
          </cell>
          <cell r="J290">
            <v>2057.34</v>
          </cell>
          <cell r="K290">
            <v>2201.35</v>
          </cell>
        </row>
        <row r="291">
          <cell r="A291">
            <v>10</v>
          </cell>
          <cell r="B291" t="str">
            <v>911-B</v>
          </cell>
          <cell r="C291" t="str">
            <v>CORTE EN ROCA SUELTA</v>
          </cell>
          <cell r="D291" t="str">
            <v>M3.</v>
          </cell>
          <cell r="E291">
            <v>5.08</v>
          </cell>
          <cell r="F291">
            <v>0</v>
          </cell>
          <cell r="G291">
            <v>0</v>
          </cell>
          <cell r="H291">
            <v>0</v>
          </cell>
          <cell r="I291">
            <v>0</v>
          </cell>
          <cell r="J291">
            <v>0</v>
          </cell>
          <cell r="K291">
            <v>0</v>
          </cell>
        </row>
        <row r="292">
          <cell r="A292">
            <v>11</v>
          </cell>
          <cell r="B292" t="str">
            <v>911-C</v>
          </cell>
          <cell r="C292" t="str">
            <v>CORTE EN ROCA FIJA</v>
          </cell>
          <cell r="D292" t="str">
            <v>M3.</v>
          </cell>
          <cell r="E292">
            <v>8.9499999999999993</v>
          </cell>
          <cell r="F292">
            <v>0</v>
          </cell>
          <cell r="G292">
            <v>0</v>
          </cell>
          <cell r="H292">
            <v>0</v>
          </cell>
          <cell r="I292">
            <v>0</v>
          </cell>
          <cell r="J292">
            <v>0</v>
          </cell>
          <cell r="K292">
            <v>0</v>
          </cell>
        </row>
        <row r="293">
          <cell r="A293">
            <v>12</v>
          </cell>
          <cell r="B293" t="str">
            <v>911-F</v>
          </cell>
          <cell r="C293" t="str">
            <v>PRESTAMO LATERAL</v>
          </cell>
          <cell r="D293" t="str">
            <v>M3.</v>
          </cell>
          <cell r="E293">
            <v>2.2400000000000002</v>
          </cell>
          <cell r="F293">
            <v>0</v>
          </cell>
          <cell r="G293">
            <v>0</v>
          </cell>
          <cell r="H293">
            <v>1823.25</v>
          </cell>
          <cell r="I293">
            <v>4084.08</v>
          </cell>
          <cell r="J293">
            <v>1823.25</v>
          </cell>
          <cell r="K293">
            <v>4084.08</v>
          </cell>
        </row>
        <row r="294">
          <cell r="A294">
            <v>13</v>
          </cell>
          <cell r="B294" t="str">
            <v>911-D</v>
          </cell>
          <cell r="C294" t="str">
            <v>PERFILADO Y COMPACTADO DE SUB - RASANTE</v>
          </cell>
          <cell r="D294" t="str">
            <v>M2.</v>
          </cell>
          <cell r="E294">
            <v>0.32</v>
          </cell>
          <cell r="F294">
            <v>0</v>
          </cell>
          <cell r="G294">
            <v>0</v>
          </cell>
          <cell r="H294">
            <v>0</v>
          </cell>
          <cell r="I294">
            <v>0</v>
          </cell>
          <cell r="J294">
            <v>0</v>
          </cell>
          <cell r="K294">
            <v>0</v>
          </cell>
        </row>
        <row r="295">
          <cell r="A295">
            <v>14</v>
          </cell>
          <cell r="B295" t="str">
            <v>999-G</v>
          </cell>
          <cell r="C295" t="str">
            <v>ELIMINAC. DE DERRUMB. Y HUAYCOS MENORES</v>
          </cell>
          <cell r="D295" t="str">
            <v>M3.</v>
          </cell>
          <cell r="E295">
            <v>1.89</v>
          </cell>
          <cell r="F295">
            <v>0</v>
          </cell>
          <cell r="G295">
            <v>0</v>
          </cell>
          <cell r="H295">
            <v>0</v>
          </cell>
          <cell r="I295">
            <v>0</v>
          </cell>
          <cell r="J295">
            <v>0</v>
          </cell>
          <cell r="K295">
            <v>0</v>
          </cell>
        </row>
        <row r="296">
          <cell r="A296">
            <v>47</v>
          </cell>
        </row>
        <row r="297">
          <cell r="A297">
            <v>48</v>
          </cell>
        </row>
        <row r="298">
          <cell r="A298">
            <v>49</v>
          </cell>
          <cell r="C298" t="str">
            <v>COSTO DIRECTO</v>
          </cell>
          <cell r="G298">
            <v>0</v>
          </cell>
          <cell r="I298">
            <v>11462.23</v>
          </cell>
          <cell r="K298">
            <v>11462.23</v>
          </cell>
        </row>
        <row r="299">
          <cell r="A299">
            <v>50</v>
          </cell>
          <cell r="C299" t="str">
            <v>COSTO INDIRECTO</v>
          </cell>
          <cell r="D299">
            <v>0.27233201122133216</v>
          </cell>
          <cell r="G299">
            <v>0</v>
          </cell>
          <cell r="I299">
            <v>3121.53</v>
          </cell>
          <cell r="K299">
            <v>3121.53</v>
          </cell>
        </row>
        <row r="300">
          <cell r="A300">
            <v>51</v>
          </cell>
        </row>
        <row r="301">
          <cell r="A301">
            <v>52</v>
          </cell>
          <cell r="C301" t="str">
            <v>TOTAL</v>
          </cell>
          <cell r="G301">
            <v>0</v>
          </cell>
          <cell r="I301">
            <v>14583.76</v>
          </cell>
          <cell r="K301">
            <v>14583.76</v>
          </cell>
        </row>
        <row r="302">
          <cell r="A302">
            <v>53</v>
          </cell>
        </row>
        <row r="320">
          <cell r="A320">
            <v>1</v>
          </cell>
        </row>
        <row r="321">
          <cell r="A321">
            <v>2</v>
          </cell>
          <cell r="C321" t="str">
            <v>OBRAS PRELIMINARES</v>
          </cell>
        </row>
        <row r="322">
          <cell r="A322">
            <v>3</v>
          </cell>
        </row>
        <row r="323">
          <cell r="A323">
            <v>4</v>
          </cell>
          <cell r="B323" t="str">
            <v>999-Ñ</v>
          </cell>
          <cell r="C323" t="str">
            <v>TRAZO Y REPLANTEO</v>
          </cell>
          <cell r="D323" t="str">
            <v>KM.</v>
          </cell>
          <cell r="E323">
            <v>428.4</v>
          </cell>
          <cell r="F323">
            <v>2</v>
          </cell>
          <cell r="G323">
            <v>856.8</v>
          </cell>
          <cell r="H323">
            <v>0</v>
          </cell>
          <cell r="I323">
            <v>0</v>
          </cell>
          <cell r="J323">
            <v>2</v>
          </cell>
          <cell r="K323">
            <v>856.8</v>
          </cell>
        </row>
        <row r="324">
          <cell r="A324">
            <v>5</v>
          </cell>
          <cell r="B324" t="str">
            <v>999-H</v>
          </cell>
          <cell r="C324" t="str">
            <v>ROCE Y LIMPIEZA</v>
          </cell>
          <cell r="D324" t="str">
            <v>M2</v>
          </cell>
          <cell r="E324">
            <v>0.27</v>
          </cell>
          <cell r="F324">
            <v>16000</v>
          </cell>
          <cell r="G324">
            <v>4320</v>
          </cell>
          <cell r="H324">
            <v>0</v>
          </cell>
          <cell r="I324">
            <v>0</v>
          </cell>
          <cell r="J324">
            <v>16000</v>
          </cell>
          <cell r="K324">
            <v>4320</v>
          </cell>
        </row>
        <row r="325">
          <cell r="A325">
            <v>6</v>
          </cell>
        </row>
        <row r="326">
          <cell r="A326">
            <v>7</v>
          </cell>
          <cell r="C326" t="str">
            <v>EXPLANACIONES</v>
          </cell>
        </row>
        <row r="327">
          <cell r="A327">
            <v>8</v>
          </cell>
        </row>
        <row r="328">
          <cell r="A328">
            <v>9</v>
          </cell>
          <cell r="B328" t="str">
            <v>911-A</v>
          </cell>
          <cell r="C328" t="str">
            <v>CORTE EN MATERIAL SUELTO</v>
          </cell>
          <cell r="D328" t="str">
            <v>M3.</v>
          </cell>
          <cell r="E328">
            <v>1.07</v>
          </cell>
          <cell r="F328">
            <v>2057.34</v>
          </cell>
          <cell r="G328">
            <v>2201.35</v>
          </cell>
          <cell r="H328">
            <v>12720.4</v>
          </cell>
          <cell r="I328">
            <v>13610.83</v>
          </cell>
          <cell r="J328">
            <v>14777.74</v>
          </cell>
          <cell r="K328">
            <v>15812.18</v>
          </cell>
        </row>
        <row r="329">
          <cell r="A329">
            <v>10</v>
          </cell>
          <cell r="B329" t="str">
            <v>911-B</v>
          </cell>
          <cell r="C329" t="str">
            <v>CORTE EN ROCA SUELTA</v>
          </cell>
          <cell r="D329" t="str">
            <v>M3.</v>
          </cell>
          <cell r="E329">
            <v>5.08</v>
          </cell>
          <cell r="F329">
            <v>0</v>
          </cell>
          <cell r="G329">
            <v>0</v>
          </cell>
          <cell r="H329">
            <v>1900</v>
          </cell>
          <cell r="I329">
            <v>9652</v>
          </cell>
          <cell r="J329">
            <v>1900</v>
          </cell>
          <cell r="K329">
            <v>9652</v>
          </cell>
        </row>
        <row r="330">
          <cell r="A330">
            <v>11</v>
          </cell>
          <cell r="B330" t="str">
            <v>911-C</v>
          </cell>
          <cell r="C330" t="str">
            <v>CORTE EN ROCA FIJA</v>
          </cell>
          <cell r="D330" t="str">
            <v>M3.</v>
          </cell>
          <cell r="E330">
            <v>8.9499999999999993</v>
          </cell>
          <cell r="F330">
            <v>0</v>
          </cell>
          <cell r="G330">
            <v>0</v>
          </cell>
          <cell r="H330">
            <v>2712.5</v>
          </cell>
          <cell r="I330">
            <v>24276.880000000001</v>
          </cell>
          <cell r="J330">
            <v>2712.5</v>
          </cell>
          <cell r="K330">
            <v>24276.880000000001</v>
          </cell>
        </row>
        <row r="331">
          <cell r="A331">
            <v>12</v>
          </cell>
          <cell r="B331" t="str">
            <v>911-F</v>
          </cell>
          <cell r="C331" t="str">
            <v>PRESTAMO LATERAL</v>
          </cell>
          <cell r="D331" t="str">
            <v>M3.</v>
          </cell>
          <cell r="E331">
            <v>2.2400000000000002</v>
          </cell>
          <cell r="F331">
            <v>1823.25</v>
          </cell>
          <cell r="G331">
            <v>4084.08</v>
          </cell>
          <cell r="H331">
            <v>1875.65</v>
          </cell>
          <cell r="I331">
            <v>4201.4600000000009</v>
          </cell>
          <cell r="J331">
            <v>3698.9</v>
          </cell>
          <cell r="K331">
            <v>8285.5400000000009</v>
          </cell>
        </row>
        <row r="332">
          <cell r="A332">
            <v>13</v>
          </cell>
          <cell r="B332" t="str">
            <v>911-D</v>
          </cell>
          <cell r="C332" t="str">
            <v>PERFILADO Y COMPACTADO DE SUB - RASANTE</v>
          </cell>
          <cell r="D332" t="str">
            <v>M2.</v>
          </cell>
          <cell r="E332">
            <v>0.32</v>
          </cell>
          <cell r="F332">
            <v>0</v>
          </cell>
          <cell r="G332">
            <v>0</v>
          </cell>
          <cell r="H332">
            <v>0</v>
          </cell>
          <cell r="I332">
            <v>0</v>
          </cell>
          <cell r="J332">
            <v>0</v>
          </cell>
          <cell r="K332">
            <v>0</v>
          </cell>
        </row>
        <row r="333">
          <cell r="A333">
            <v>14</v>
          </cell>
          <cell r="B333" t="str">
            <v>999-G</v>
          </cell>
          <cell r="C333" t="str">
            <v>ELIMINAC. DE DERRUMB. Y HUAYCOS MENORES</v>
          </cell>
          <cell r="D333" t="str">
            <v>M3.</v>
          </cell>
          <cell r="E333">
            <v>1.89</v>
          </cell>
          <cell r="F333">
            <v>0</v>
          </cell>
          <cell r="G333">
            <v>0</v>
          </cell>
          <cell r="H333">
            <v>0</v>
          </cell>
          <cell r="I333">
            <v>0</v>
          </cell>
          <cell r="J333">
            <v>0</v>
          </cell>
          <cell r="K333">
            <v>0</v>
          </cell>
        </row>
        <row r="334">
          <cell r="A334">
            <v>47</v>
          </cell>
        </row>
        <row r="335">
          <cell r="A335">
            <v>48</v>
          </cell>
        </row>
        <row r="336">
          <cell r="A336">
            <v>49</v>
          </cell>
          <cell r="C336" t="str">
            <v>COSTO DIRECTO</v>
          </cell>
          <cell r="G336">
            <v>11462.23</v>
          </cell>
          <cell r="I336">
            <v>51741.170000000006</v>
          </cell>
          <cell r="K336">
            <v>63203.4</v>
          </cell>
        </row>
        <row r="337">
          <cell r="A337">
            <v>50</v>
          </cell>
          <cell r="C337" t="str">
            <v>COSTO INDIRECTO</v>
          </cell>
          <cell r="D337">
            <v>0.27233201122133216</v>
          </cell>
          <cell r="G337">
            <v>3121.53</v>
          </cell>
          <cell r="I337">
            <v>14090.78</v>
          </cell>
          <cell r="K337">
            <v>17212.310000000001</v>
          </cell>
        </row>
        <row r="338">
          <cell r="A338">
            <v>51</v>
          </cell>
        </row>
        <row r="339">
          <cell r="A339">
            <v>52</v>
          </cell>
          <cell r="C339" t="str">
            <v>TOTAL</v>
          </cell>
          <cell r="G339">
            <v>14583.76</v>
          </cell>
          <cell r="I339">
            <v>65831.950000000012</v>
          </cell>
          <cell r="K339">
            <v>80415.710000000006</v>
          </cell>
        </row>
        <row r="340">
          <cell r="A340">
            <v>53</v>
          </cell>
        </row>
        <row r="358">
          <cell r="A358">
            <v>1</v>
          </cell>
        </row>
        <row r="359">
          <cell r="A359">
            <v>2</v>
          </cell>
          <cell r="C359" t="str">
            <v>OBRAS PRELIMINARES</v>
          </cell>
        </row>
        <row r="360">
          <cell r="A360">
            <v>3</v>
          </cell>
        </row>
        <row r="361">
          <cell r="A361">
            <v>4</v>
          </cell>
          <cell r="B361" t="str">
            <v>999-Ñ</v>
          </cell>
          <cell r="C361" t="str">
            <v>TRAZO Y REPLANTEO</v>
          </cell>
          <cell r="D361" t="str">
            <v>KM.</v>
          </cell>
          <cell r="E361">
            <v>428.4</v>
          </cell>
          <cell r="F361">
            <v>2</v>
          </cell>
          <cell r="G361">
            <v>856.8</v>
          </cell>
          <cell r="H361">
            <v>0</v>
          </cell>
          <cell r="I361">
            <v>0</v>
          </cell>
          <cell r="J361">
            <v>2</v>
          </cell>
          <cell r="K361">
            <v>856.8</v>
          </cell>
        </row>
        <row r="362">
          <cell r="A362">
            <v>5</v>
          </cell>
          <cell r="B362" t="str">
            <v>999-H</v>
          </cell>
          <cell r="C362" t="str">
            <v>ROCE Y LIMPIEZA</v>
          </cell>
          <cell r="D362" t="str">
            <v>M2</v>
          </cell>
          <cell r="E362">
            <v>0.27</v>
          </cell>
          <cell r="F362">
            <v>16000</v>
          </cell>
          <cell r="G362">
            <v>4320</v>
          </cell>
          <cell r="H362">
            <v>0</v>
          </cell>
          <cell r="I362">
            <v>0</v>
          </cell>
          <cell r="J362">
            <v>16000</v>
          </cell>
          <cell r="K362">
            <v>4320</v>
          </cell>
        </row>
        <row r="363">
          <cell r="A363">
            <v>6</v>
          </cell>
        </row>
        <row r="364">
          <cell r="A364">
            <v>7</v>
          </cell>
          <cell r="C364" t="str">
            <v>EXPLANACIONES</v>
          </cell>
        </row>
        <row r="365">
          <cell r="A365">
            <v>8</v>
          </cell>
        </row>
        <row r="366">
          <cell r="A366">
            <v>9</v>
          </cell>
          <cell r="B366" t="str">
            <v>911-A</v>
          </cell>
          <cell r="C366" t="str">
            <v>CORTE EN MATERIAL SUELTO</v>
          </cell>
          <cell r="D366" t="str">
            <v>M3.</v>
          </cell>
          <cell r="E366">
            <v>1.07</v>
          </cell>
          <cell r="F366">
            <v>14777.74</v>
          </cell>
          <cell r="G366">
            <v>15812.18</v>
          </cell>
          <cell r="H366">
            <v>748.88</v>
          </cell>
          <cell r="I366">
            <v>801.29999999999927</v>
          </cell>
          <cell r="J366">
            <v>15526.619999999999</v>
          </cell>
          <cell r="K366">
            <v>16613.48</v>
          </cell>
        </row>
        <row r="367">
          <cell r="A367">
            <v>10</v>
          </cell>
          <cell r="B367" t="str">
            <v>911-B</v>
          </cell>
          <cell r="C367" t="str">
            <v>CORTE EN ROCA SUELTA</v>
          </cell>
          <cell r="D367" t="str">
            <v>M3.</v>
          </cell>
          <cell r="E367">
            <v>5.08</v>
          </cell>
          <cell r="F367">
            <v>1900</v>
          </cell>
          <cell r="G367">
            <v>9652</v>
          </cell>
          <cell r="H367">
            <v>9123.630000000001</v>
          </cell>
          <cell r="I367">
            <v>46348.04</v>
          </cell>
          <cell r="J367">
            <v>11023.630000000001</v>
          </cell>
          <cell r="K367">
            <v>56000.04</v>
          </cell>
        </row>
        <row r="368">
          <cell r="A368">
            <v>11</v>
          </cell>
          <cell r="B368" t="str">
            <v>911-C</v>
          </cell>
          <cell r="C368" t="str">
            <v>CORTE EN ROCA FIJA</v>
          </cell>
          <cell r="D368" t="str">
            <v>M3.</v>
          </cell>
          <cell r="E368">
            <v>8.9499999999999993</v>
          </cell>
          <cell r="F368">
            <v>2712.5</v>
          </cell>
          <cell r="G368">
            <v>24276.880000000001</v>
          </cell>
          <cell r="H368">
            <v>0</v>
          </cell>
          <cell r="I368">
            <v>0</v>
          </cell>
          <cell r="J368">
            <v>2712.5</v>
          </cell>
          <cell r="K368">
            <v>24276.880000000001</v>
          </cell>
        </row>
        <row r="369">
          <cell r="A369">
            <v>12</v>
          </cell>
          <cell r="B369" t="str">
            <v>911-F</v>
          </cell>
          <cell r="C369" t="str">
            <v>PRESTAMO LATERAL</v>
          </cell>
          <cell r="D369" t="str">
            <v>M3.</v>
          </cell>
          <cell r="E369">
            <v>2.2400000000000002</v>
          </cell>
          <cell r="F369">
            <v>3698.9</v>
          </cell>
          <cell r="G369">
            <v>8285.5400000000009</v>
          </cell>
          <cell r="H369">
            <v>502.6</v>
          </cell>
          <cell r="I369">
            <v>1125.8199999999997</v>
          </cell>
          <cell r="J369">
            <v>4201.5</v>
          </cell>
          <cell r="K369">
            <v>9411.36</v>
          </cell>
        </row>
        <row r="370">
          <cell r="A370">
            <v>13</v>
          </cell>
          <cell r="B370" t="str">
            <v>911-D</v>
          </cell>
          <cell r="C370" t="str">
            <v>PERFILADO Y COMPACTADO DE SUB - RASANTE</v>
          </cell>
          <cell r="D370" t="str">
            <v>M2.</v>
          </cell>
          <cell r="E370">
            <v>0.32</v>
          </cell>
          <cell r="F370">
            <v>0</v>
          </cell>
          <cell r="G370">
            <v>0</v>
          </cell>
          <cell r="H370">
            <v>0</v>
          </cell>
          <cell r="I370">
            <v>0</v>
          </cell>
          <cell r="J370">
            <v>0</v>
          </cell>
          <cell r="K370">
            <v>0</v>
          </cell>
        </row>
        <row r="371">
          <cell r="A371">
            <v>14</v>
          </cell>
          <cell r="B371" t="str">
            <v>999-G</v>
          </cell>
          <cell r="C371" t="str">
            <v>ELIMINAC. DE DERRUMB. Y HUAYCOS MENORES</v>
          </cell>
          <cell r="D371" t="str">
            <v>M3.</v>
          </cell>
          <cell r="E371">
            <v>1.89</v>
          </cell>
          <cell r="F371">
            <v>0</v>
          </cell>
          <cell r="G371">
            <v>0</v>
          </cell>
          <cell r="H371">
            <v>0</v>
          </cell>
          <cell r="I371">
            <v>0</v>
          </cell>
          <cell r="J371">
            <v>0</v>
          </cell>
          <cell r="K371">
            <v>0</v>
          </cell>
        </row>
        <row r="372">
          <cell r="A372">
            <v>47</v>
          </cell>
        </row>
        <row r="373">
          <cell r="A373">
            <v>48</v>
          </cell>
        </row>
        <row r="374">
          <cell r="A374">
            <v>49</v>
          </cell>
          <cell r="C374" t="str">
            <v>COSTO DIRECTO</v>
          </cell>
          <cell r="G374">
            <v>63203.4</v>
          </cell>
          <cell r="I374">
            <v>48275.159999999996</v>
          </cell>
          <cell r="K374">
            <v>111478.56000000001</v>
          </cell>
        </row>
        <row r="375">
          <cell r="A375">
            <v>50</v>
          </cell>
          <cell r="C375" t="str">
            <v>COSTO INDIRECTO</v>
          </cell>
          <cell r="D375">
            <v>0.27233201122133216</v>
          </cell>
          <cell r="G375">
            <v>17212.310000000001</v>
          </cell>
          <cell r="I375">
            <v>13146.87</v>
          </cell>
          <cell r="K375">
            <v>30359.18</v>
          </cell>
        </row>
        <row r="376">
          <cell r="A376">
            <v>51</v>
          </cell>
        </row>
        <row r="377">
          <cell r="A377">
            <v>52</v>
          </cell>
          <cell r="C377" t="str">
            <v>TOTAL</v>
          </cell>
          <cell r="G377">
            <v>80415.710000000006</v>
          </cell>
          <cell r="I377">
            <v>61422.03</v>
          </cell>
          <cell r="K377">
            <v>141837.74000000002</v>
          </cell>
        </row>
        <row r="378">
          <cell r="A378">
            <v>53</v>
          </cell>
        </row>
      </sheetData>
      <sheetData sheetId="3" refreshError="1">
        <row r="132">
          <cell r="A132">
            <v>52</v>
          </cell>
          <cell r="B132">
            <v>840000</v>
          </cell>
          <cell r="C132">
            <v>173992.21</v>
          </cell>
          <cell r="D132">
            <v>134236.53</v>
          </cell>
          <cell r="E132">
            <v>308228.74</v>
          </cell>
          <cell r="F132">
            <v>0</v>
          </cell>
          <cell r="G132">
            <v>0</v>
          </cell>
          <cell r="H132">
            <v>0</v>
          </cell>
          <cell r="I132">
            <v>173992.21</v>
          </cell>
          <cell r="J132">
            <v>134236.53</v>
          </cell>
          <cell r="K132">
            <v>308228.74</v>
          </cell>
        </row>
        <row r="155">
          <cell r="A155">
            <v>52</v>
          </cell>
          <cell r="B155">
            <v>840000</v>
          </cell>
          <cell r="C155">
            <v>308228.74</v>
          </cell>
          <cell r="D155">
            <v>107009.58</v>
          </cell>
          <cell r="E155">
            <v>415238.32</v>
          </cell>
          <cell r="F155">
            <v>0</v>
          </cell>
          <cell r="G155">
            <v>0</v>
          </cell>
          <cell r="H155">
            <v>0</v>
          </cell>
          <cell r="I155">
            <v>308228.74</v>
          </cell>
          <cell r="J155">
            <v>107009.58</v>
          </cell>
          <cell r="K155">
            <v>415238.32</v>
          </cell>
        </row>
        <row r="178">
          <cell r="A178">
            <v>52</v>
          </cell>
          <cell r="B178">
            <v>840000</v>
          </cell>
          <cell r="C178">
            <v>415238.32</v>
          </cell>
          <cell r="D178">
            <v>114550.24</v>
          </cell>
          <cell r="E178">
            <v>529788.56000000006</v>
          </cell>
          <cell r="F178">
            <v>0</v>
          </cell>
          <cell r="G178">
            <v>0</v>
          </cell>
          <cell r="H178">
            <v>0</v>
          </cell>
          <cell r="I178">
            <v>415238.32</v>
          </cell>
          <cell r="J178">
            <v>114550.24</v>
          </cell>
          <cell r="K178">
            <v>529788.56000000006</v>
          </cell>
        </row>
        <row r="201">
          <cell r="A201">
            <v>52</v>
          </cell>
          <cell r="B201">
            <v>840000</v>
          </cell>
          <cell r="C201">
            <v>529788.56000000006</v>
          </cell>
          <cell r="D201">
            <v>43752.82</v>
          </cell>
          <cell r="E201">
            <v>573541.38</v>
          </cell>
          <cell r="F201">
            <v>0</v>
          </cell>
          <cell r="G201">
            <v>0</v>
          </cell>
          <cell r="H201">
            <v>0</v>
          </cell>
          <cell r="I201">
            <v>529788.56000000006</v>
          </cell>
          <cell r="J201">
            <v>43752.82</v>
          </cell>
          <cell r="K201">
            <v>573541.38</v>
          </cell>
        </row>
        <row r="224">
          <cell r="A224">
            <v>52</v>
          </cell>
          <cell r="B224">
            <v>840000</v>
          </cell>
          <cell r="C224">
            <v>39012720.709999993</v>
          </cell>
          <cell r="D224">
            <v>35684.589999999902</v>
          </cell>
          <cell r="E224">
            <v>39048405.299999997</v>
          </cell>
          <cell r="F224">
            <v>80415.710000000006</v>
          </cell>
          <cell r="G224">
            <v>61422.03</v>
          </cell>
          <cell r="H224">
            <v>141837.74</v>
          </cell>
          <cell r="I224">
            <v>39093136.419999994</v>
          </cell>
          <cell r="J224">
            <v>97106.619999999908</v>
          </cell>
          <cell r="K224">
            <v>39190243.039999999</v>
          </cell>
        </row>
      </sheetData>
      <sheetData sheetId="4"/>
      <sheetData sheetId="5"/>
      <sheetData sheetId="6"/>
      <sheetData sheetId="7"/>
      <sheetData sheetId="8"/>
      <sheetData sheetId="9"/>
      <sheetData sheetId="10"/>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MONTO POR EJECUTAR"/>
      <sheetName val="costoobra"/>
      <sheetName val="RESLIQ"/>
      <sheetName val="MULTA"/>
      <sheetName val="PAGOS"/>
      <sheetName val="cal01"/>
      <sheetName val="val.  M. G.G N°05"/>
      <sheetName val="val.  M. G.G N° 01"/>
      <sheetName val="Reajuste"/>
      <sheetName val="resumen ded.y amor. mat"/>
      <sheetName val="Ded. y amort. mat.  FP 1"/>
      <sheetName val="Ded. y amort. mat.  FP 2"/>
      <sheetName val="Ded. y amort. adel. Direc."/>
      <sheetName val="FORM. POL"/>
      <sheetName val="RES. CAL. VAL"/>
      <sheetName val="CAL. Val FP. 01"/>
      <sheetName val="Cronograma Actualizado amp plaz"/>
      <sheetName val="CAL. Val FP. 02"/>
      <sheetName val="Metrado 01"/>
      <sheetName val="Metrado 02"/>
      <sheetName val="cal"/>
      <sheetName val="MET. ACT. FP-01"/>
      <sheetName val="MET. ACT. FP-02"/>
      <sheetName val="REAJ. AD"/>
      <sheetName val="F.P. Ad. N° 01 "/>
      <sheetName val="F.P. Ad. N° 02"/>
      <sheetName val="F.P. Ad. N° 03"/>
      <sheetName val="Ad. N° 01"/>
      <sheetName val="Ad. N° 02"/>
      <sheetName val="Ad. N° 03"/>
      <sheetName val="PTO.DEDUCTIVO01"/>
      <sheetName val="INDICES"/>
      <sheetName val="Resumen"/>
      <sheetName val="Presupuesto 01"/>
      <sheetName val="Presupuesto 02"/>
      <sheetName val="Adelanto de Materia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MONTO POR EJECUTAR"/>
      <sheetName val="costoobra"/>
      <sheetName val="RESLIQ"/>
      <sheetName val="MULTA"/>
      <sheetName val="PAGOS"/>
      <sheetName val="cal01"/>
      <sheetName val="val.  M. G.G N°05"/>
      <sheetName val="val.  M. G.G N° 01"/>
      <sheetName val="Reajuste"/>
      <sheetName val="resumen ded.y amor. mat"/>
      <sheetName val="Ded. y amort. mat.  FP 1"/>
      <sheetName val="Ded. y amort. mat.  FP 2"/>
      <sheetName val="Ded. y amort. adel. Direc."/>
      <sheetName val="FORM. POL"/>
      <sheetName val="RES. CAL. VAL"/>
      <sheetName val="CAL. Val FP. 01"/>
      <sheetName val="Cronograma Actualizado amp plaz"/>
      <sheetName val="CAL. Val FP. 02"/>
      <sheetName val="Metrado 01"/>
      <sheetName val="Metrado 02"/>
      <sheetName val="cal"/>
      <sheetName val="MET. ACT. FP-01"/>
      <sheetName val="MET. ACT. FP-02"/>
      <sheetName val="REAJ. AD"/>
      <sheetName val="F.P. Ad. N° 01 "/>
      <sheetName val="F.P. Ad. N° 02"/>
      <sheetName val="F.P. Ad. N° 03"/>
      <sheetName val="Ad. N° 01"/>
      <sheetName val="Ad. N° 02"/>
      <sheetName val="Ad. N° 03"/>
      <sheetName val="PTO.DEDUCTIVO01"/>
      <sheetName val="INDICES"/>
      <sheetName val="Resumen"/>
      <sheetName val="Presupuesto 01"/>
      <sheetName val="Presupuesto 02"/>
      <sheetName val="Adelanto de Materia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COLIANS"/>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PRINC"/>
      <sheetName val="VAL-MM"/>
      <sheetName val="MOV"/>
      <sheetName val="RM-EXP_rodaje"/>
      <sheetName val="EXP-REPLANTEO"/>
      <sheetName val="FUND"/>
      <sheetName val="DER-CANT"/>
      <sheetName val="BASE"/>
      <sheetName val="IMPR"/>
      <sheetName val="RC-KER"/>
      <sheetName val="TSB"/>
      <sheetName val="RC-TSB"/>
      <sheetName val="RESUMEN"/>
      <sheetName val="EXP-acceso"/>
      <sheetName val="ACCESO-VARIANTE"/>
      <sheetName val="EXC-ANTES-VARIANTE"/>
      <sheetName val="S-ANCHO"/>
      <sheetName val="205"/>
      <sheetName val="D-CANT"/>
      <sheetName val="305"/>
      <sheetName val="RM-305"/>
      <sheetName val="401"/>
      <sheetName val="RC-KER_ACCESO"/>
      <sheetName val="405"/>
      <sheetName val="810"/>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PRINC"/>
      <sheetName val="VAL-MM"/>
      <sheetName val="MOV"/>
      <sheetName val="RM-EXP_rodaje"/>
      <sheetName val="EXP-REPLANTEO"/>
      <sheetName val="FUND"/>
      <sheetName val="DER-CANT"/>
      <sheetName val="BASE"/>
      <sheetName val="IMPR"/>
      <sheetName val="RC-KER"/>
      <sheetName val="TSB"/>
      <sheetName val="RC-TSB"/>
      <sheetName val="RESUMEN"/>
      <sheetName val="EXP-acceso"/>
      <sheetName val="ACCESO-VARIANTE"/>
      <sheetName val="EXC-ANTES-VARIANTE"/>
      <sheetName val="S-ANCHO"/>
      <sheetName val="205"/>
      <sheetName val="D-CANT"/>
      <sheetName val="305"/>
      <sheetName val="RM-305"/>
      <sheetName val="401"/>
      <sheetName val="RC-KER_ACCESO"/>
      <sheetName val="405"/>
      <sheetName val="810"/>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 Curve"/>
      <sheetName val="Valorizado Jun"/>
      <sheetName val="Model"/>
      <sheetName val="S Curve Monthly"/>
    </sheetNames>
    <sheetDataSet>
      <sheetData sheetId="0" refreshError="1"/>
      <sheetData sheetId="1" refreshError="1"/>
      <sheetData sheetId="2">
        <row r="32">
          <cell r="C32">
            <v>1</v>
          </cell>
          <cell r="D32">
            <v>1</v>
          </cell>
        </row>
        <row r="33">
          <cell r="C33">
            <v>2</v>
          </cell>
          <cell r="D33">
            <v>0.46</v>
          </cell>
          <cell r="E33">
            <v>0.54</v>
          </cell>
        </row>
        <row r="34">
          <cell r="C34">
            <v>3</v>
          </cell>
          <cell r="D34">
            <v>0.19</v>
          </cell>
          <cell r="E34">
            <v>0.66</v>
          </cell>
          <cell r="F34">
            <v>0.15</v>
          </cell>
        </row>
        <row r="35">
          <cell r="C35">
            <v>4</v>
          </cell>
          <cell r="D35">
            <v>0.1</v>
          </cell>
          <cell r="E35">
            <v>0.36</v>
          </cell>
          <cell r="F35">
            <v>0.46</v>
          </cell>
          <cell r="G35">
            <v>0.08</v>
          </cell>
        </row>
        <row r="36">
          <cell r="C36">
            <v>5</v>
          </cell>
          <cell r="D36">
            <v>0.06</v>
          </cell>
          <cell r="E36">
            <v>0.22</v>
          </cell>
          <cell r="F36">
            <v>0.43</v>
          </cell>
          <cell r="G36">
            <v>0.24</v>
          </cell>
          <cell r="H36">
            <v>0.05</v>
          </cell>
        </row>
        <row r="37">
          <cell r="C37">
            <v>6</v>
          </cell>
          <cell r="D37">
            <v>0.05</v>
          </cell>
          <cell r="E37">
            <v>0.14000000000000001</v>
          </cell>
          <cell r="F37">
            <v>0.27</v>
          </cell>
          <cell r="G37">
            <v>0.37</v>
          </cell>
          <cell r="H37">
            <v>0.13</v>
          </cell>
          <cell r="I37">
            <v>0.04</v>
          </cell>
        </row>
        <row r="38">
          <cell r="C38">
            <v>7</v>
          </cell>
          <cell r="D38">
            <v>0.04</v>
          </cell>
          <cell r="E38">
            <v>0.1</v>
          </cell>
          <cell r="F38">
            <v>0.18</v>
          </cell>
          <cell r="G38">
            <v>0.33</v>
          </cell>
          <cell r="H38">
            <v>0.24</v>
          </cell>
          <cell r="I38">
            <v>0.08</v>
          </cell>
          <cell r="J38">
            <v>0.03</v>
          </cell>
        </row>
        <row r="39">
          <cell r="C39">
            <v>8</v>
          </cell>
          <cell r="D39">
            <v>0.03</v>
          </cell>
          <cell r="E39">
            <v>7.0000000000000007E-2</v>
          </cell>
          <cell r="F39">
            <v>0.14000000000000001</v>
          </cell>
          <cell r="G39">
            <v>0.22</v>
          </cell>
          <cell r="H39">
            <v>0.3</v>
          </cell>
          <cell r="I39">
            <v>0.16</v>
          </cell>
          <cell r="J39">
            <v>0.06</v>
          </cell>
          <cell r="K39">
            <v>0.02</v>
          </cell>
        </row>
        <row r="40">
          <cell r="C40">
            <v>9</v>
          </cell>
          <cell r="D40">
            <v>0.03</v>
          </cell>
          <cell r="E40">
            <v>0.05</v>
          </cell>
          <cell r="F40">
            <v>0.11</v>
          </cell>
          <cell r="G40">
            <v>0.17</v>
          </cell>
          <cell r="H40">
            <v>0.26</v>
          </cell>
          <cell r="I40">
            <v>0.22</v>
          </cell>
          <cell r="J40">
            <v>0.1</v>
          </cell>
          <cell r="K40">
            <v>0.04</v>
          </cell>
          <cell r="L40">
            <v>0.02</v>
          </cell>
        </row>
        <row r="41">
          <cell r="C41">
            <v>10</v>
          </cell>
          <cell r="D41">
            <v>0.02</v>
          </cell>
          <cell r="E41">
            <v>0.04</v>
          </cell>
          <cell r="F41">
            <v>0.08</v>
          </cell>
          <cell r="G41">
            <v>0.13</v>
          </cell>
          <cell r="H41">
            <v>0.19</v>
          </cell>
          <cell r="I41">
            <v>0.25</v>
          </cell>
          <cell r="J41">
            <v>0.17</v>
          </cell>
          <cell r="K41">
            <v>7.0000000000000007E-2</v>
          </cell>
          <cell r="L41">
            <v>0.03</v>
          </cell>
          <cell r="M41">
            <v>0.02</v>
          </cell>
        </row>
        <row r="42">
          <cell r="C42">
            <v>11</v>
          </cell>
          <cell r="D42">
            <v>0.02</v>
          </cell>
          <cell r="E42">
            <v>0.04</v>
          </cell>
          <cell r="F42">
            <v>0.06</v>
          </cell>
          <cell r="G42">
            <v>0.1</v>
          </cell>
          <cell r="H42">
            <v>0.14000000000000001</v>
          </cell>
          <cell r="I42">
            <v>0.2</v>
          </cell>
          <cell r="J42">
            <v>0.21</v>
          </cell>
          <cell r="K42">
            <v>0.13</v>
          </cell>
          <cell r="L42">
            <v>0.05</v>
          </cell>
          <cell r="M42">
            <v>0.03</v>
          </cell>
          <cell r="N42">
            <v>0.02</v>
          </cell>
        </row>
        <row r="43">
          <cell r="C43">
            <v>12</v>
          </cell>
          <cell r="D43">
            <v>0.02</v>
          </cell>
          <cell r="E43">
            <v>0.03</v>
          </cell>
          <cell r="F43">
            <v>0.05</v>
          </cell>
          <cell r="G43">
            <v>0.09</v>
          </cell>
          <cell r="H43">
            <v>0.12</v>
          </cell>
          <cell r="I43">
            <v>0.17</v>
          </cell>
          <cell r="J43">
            <v>0.22</v>
          </cell>
          <cell r="K43">
            <v>0.15</v>
          </cell>
          <cell r="L43">
            <v>0.08</v>
          </cell>
          <cell r="M43">
            <v>0.04</v>
          </cell>
          <cell r="N43">
            <v>0.02</v>
          </cell>
          <cell r="O43">
            <v>0.01</v>
          </cell>
        </row>
        <row r="44">
          <cell r="C44">
            <v>13</v>
          </cell>
          <cell r="D44">
            <v>1.4999999999999999E-2</v>
          </cell>
          <cell r="E44">
            <v>2.5000000000000001E-2</v>
          </cell>
          <cell r="F44">
            <v>0.04</v>
          </cell>
          <cell r="G44">
            <v>6.5000000000000002E-2</v>
          </cell>
          <cell r="H44">
            <v>9.5000000000000001E-2</v>
          </cell>
          <cell r="I44">
            <v>0.12</v>
          </cell>
          <cell r="J44">
            <v>0.16</v>
          </cell>
          <cell r="K44">
            <v>0.19</v>
          </cell>
          <cell r="L44">
            <v>0.14000000000000001</v>
          </cell>
          <cell r="M44">
            <v>7.0000000000000007E-2</v>
          </cell>
          <cell r="N44">
            <v>5.5E-2</v>
          </cell>
          <cell r="O44">
            <v>1.4999999999999999E-2</v>
          </cell>
          <cell r="P44">
            <v>0.01</v>
          </cell>
        </row>
        <row r="45">
          <cell r="C45">
            <v>14</v>
          </cell>
          <cell r="D45">
            <v>1.4999999999999999E-2</v>
          </cell>
          <cell r="E45">
            <v>0.02</v>
          </cell>
          <cell r="F45">
            <v>3.5000000000000003E-2</v>
          </cell>
          <cell r="G45">
            <v>4.4999999999999998E-2</v>
          </cell>
          <cell r="H45">
            <v>0.08</v>
          </cell>
          <cell r="I45">
            <v>0.105</v>
          </cell>
          <cell r="J45">
            <v>0.13</v>
          </cell>
          <cell r="K45">
            <v>0.20499999999999999</v>
          </cell>
          <cell r="L45">
            <v>0.15</v>
          </cell>
          <cell r="M45">
            <v>0.105</v>
          </cell>
          <cell r="N45">
            <v>5.5E-2</v>
          </cell>
          <cell r="O45">
            <v>0.03</v>
          </cell>
          <cell r="P45">
            <v>1.4999999999999999E-2</v>
          </cell>
          <cell r="Q45">
            <v>0.01</v>
          </cell>
        </row>
        <row r="46">
          <cell r="C46">
            <v>15</v>
          </cell>
          <cell r="D46">
            <v>1.4999999999999999E-2</v>
          </cell>
          <cell r="E46">
            <v>0.02</v>
          </cell>
          <cell r="F46">
            <v>0.03</v>
          </cell>
          <cell r="G46">
            <v>0.04</v>
          </cell>
          <cell r="H46">
            <v>7.0000000000000007E-2</v>
          </cell>
          <cell r="I46">
            <v>8.5000000000000006E-2</v>
          </cell>
          <cell r="J46">
            <v>0.105</v>
          </cell>
          <cell r="K46">
            <v>0.14499999999999999</v>
          </cell>
          <cell r="L46">
            <v>0.17499999999999999</v>
          </cell>
          <cell r="M46">
            <v>0.14000000000000001</v>
          </cell>
          <cell r="N46">
            <v>7.4999999999999997E-2</v>
          </cell>
          <cell r="O46">
            <v>0.05</v>
          </cell>
          <cell r="P46">
            <v>2.5000000000000001E-2</v>
          </cell>
          <cell r="Q46">
            <v>1.4999999999999999E-2</v>
          </cell>
          <cell r="R46">
            <v>0.01</v>
          </cell>
        </row>
        <row r="47">
          <cell r="C47">
            <v>16</v>
          </cell>
          <cell r="D47">
            <v>0.01</v>
          </cell>
          <cell r="E47">
            <v>0.02</v>
          </cell>
          <cell r="F47">
            <v>0.03</v>
          </cell>
          <cell r="G47">
            <v>0.04</v>
          </cell>
          <cell r="H47">
            <v>0.06</v>
          </cell>
          <cell r="I47">
            <v>0.08</v>
          </cell>
          <cell r="J47">
            <v>9.5000000000000001E-2</v>
          </cell>
          <cell r="K47">
            <v>0.125</v>
          </cell>
          <cell r="L47">
            <v>0.16</v>
          </cell>
          <cell r="M47">
            <v>0.14000000000000001</v>
          </cell>
          <cell r="N47">
            <v>0.1</v>
          </cell>
          <cell r="O47">
            <v>0.06</v>
          </cell>
          <cell r="P47">
            <v>0.04</v>
          </cell>
          <cell r="Q47">
            <v>0.02</v>
          </cell>
          <cell r="R47">
            <v>0.01</v>
          </cell>
          <cell r="S47">
            <v>0.01</v>
          </cell>
        </row>
        <row r="48">
          <cell r="C48">
            <v>17</v>
          </cell>
          <cell r="D48">
            <v>0.01</v>
          </cell>
          <cell r="E48">
            <v>0.02</v>
          </cell>
          <cell r="F48">
            <v>2.5000000000000001E-2</v>
          </cell>
          <cell r="G48">
            <v>3.5000000000000003E-2</v>
          </cell>
          <cell r="H48">
            <v>5.5E-2</v>
          </cell>
          <cell r="I48">
            <v>7.4999999999999997E-2</v>
          </cell>
          <cell r="J48">
            <v>8.5000000000000006E-2</v>
          </cell>
          <cell r="K48">
            <v>0.11</v>
          </cell>
          <cell r="L48">
            <v>0.14499999999999999</v>
          </cell>
          <cell r="M48">
            <v>0.15</v>
          </cell>
          <cell r="N48">
            <v>0.12</v>
          </cell>
          <cell r="O48">
            <v>7.4999999999999997E-2</v>
          </cell>
          <cell r="P48">
            <v>4.4999999999999998E-2</v>
          </cell>
          <cell r="Q48">
            <v>0.02</v>
          </cell>
          <cell r="R48">
            <v>1.4999999999999999E-2</v>
          </cell>
          <cell r="S48">
            <v>0.01</v>
          </cell>
          <cell r="T48">
            <v>5.0000000000000001E-3</v>
          </cell>
        </row>
        <row r="49">
          <cell r="C49">
            <v>18</v>
          </cell>
          <cell r="D49">
            <v>0.01</v>
          </cell>
          <cell r="E49">
            <v>1.4999999999999999E-2</v>
          </cell>
          <cell r="F49">
            <v>2.5000000000000001E-2</v>
          </cell>
          <cell r="G49">
            <v>0.03</v>
          </cell>
          <cell r="H49">
            <v>0.04</v>
          </cell>
          <cell r="I49">
            <v>0.06</v>
          </cell>
          <cell r="J49">
            <v>7.4999999999999997E-2</v>
          </cell>
          <cell r="K49">
            <v>8.5000000000000006E-2</v>
          </cell>
          <cell r="L49">
            <v>0.11</v>
          </cell>
          <cell r="M49">
            <v>0.13500000000000001</v>
          </cell>
          <cell r="N49">
            <v>0.13</v>
          </cell>
          <cell r="O49">
            <v>0.115</v>
          </cell>
          <cell r="P49">
            <v>6.5000000000000002E-2</v>
          </cell>
          <cell r="Q49">
            <v>4.4999999999999998E-2</v>
          </cell>
          <cell r="R49">
            <v>0.03</v>
          </cell>
          <cell r="S49">
            <v>1.4999999999999999E-2</v>
          </cell>
          <cell r="T49">
            <v>0.01</v>
          </cell>
          <cell r="U49">
            <v>5.0000000000000001E-3</v>
          </cell>
        </row>
        <row r="50">
          <cell r="C50">
            <v>19</v>
          </cell>
          <cell r="D50">
            <v>0.01</v>
          </cell>
          <cell r="E50">
            <v>1.4999999999999999E-2</v>
          </cell>
          <cell r="F50">
            <v>2E-3</v>
          </cell>
          <cell r="G50">
            <v>2.5000000000000001E-2</v>
          </cell>
          <cell r="H50">
            <v>3.5000000000000003E-2</v>
          </cell>
          <cell r="I50">
            <v>0.05</v>
          </cell>
          <cell r="J50">
            <v>7.4999999999999997E-2</v>
          </cell>
          <cell r="K50">
            <v>8.5000000000000006E-2</v>
          </cell>
          <cell r="L50">
            <v>0.11</v>
          </cell>
          <cell r="M50">
            <v>0.13500000000000001</v>
          </cell>
          <cell r="N50">
            <v>0.13</v>
          </cell>
          <cell r="O50">
            <v>0.115</v>
          </cell>
          <cell r="P50">
            <v>6.5000000000000002E-2</v>
          </cell>
          <cell r="Q50">
            <v>4.4999999999999998E-2</v>
          </cell>
          <cell r="R50">
            <v>0.04</v>
          </cell>
          <cell r="S50">
            <v>0.03</v>
          </cell>
          <cell r="T50">
            <v>0.02</v>
          </cell>
          <cell r="U50">
            <v>0.01</v>
          </cell>
          <cell r="V50">
            <v>3.0000000000000001E-3</v>
          </cell>
        </row>
        <row r="51">
          <cell r="C51">
            <v>20</v>
          </cell>
          <cell r="D51">
            <v>0.01</v>
          </cell>
          <cell r="E51">
            <v>1.4999999999999999E-2</v>
          </cell>
          <cell r="F51">
            <v>1.4999999999999999E-2</v>
          </cell>
          <cell r="G51">
            <v>2.5000000000000001E-2</v>
          </cell>
          <cell r="H51">
            <v>3.5000000000000003E-2</v>
          </cell>
          <cell r="I51">
            <v>4.4999999999999998E-2</v>
          </cell>
          <cell r="J51">
            <v>0.06</v>
          </cell>
          <cell r="K51">
            <v>7.0000000000000007E-2</v>
          </cell>
          <cell r="L51">
            <v>8.5000000000000006E-2</v>
          </cell>
          <cell r="M51">
            <v>0.105</v>
          </cell>
          <cell r="N51">
            <v>0.125</v>
          </cell>
          <cell r="O51">
            <v>0.125</v>
          </cell>
          <cell r="P51">
            <v>0.1</v>
          </cell>
          <cell r="Q51">
            <v>7.0000000000000007E-2</v>
          </cell>
          <cell r="R51">
            <v>4.4999999999999998E-2</v>
          </cell>
          <cell r="S51">
            <v>3.5000000000000003E-2</v>
          </cell>
          <cell r="T51">
            <v>0.01</v>
          </cell>
          <cell r="U51">
            <v>0.01</v>
          </cell>
          <cell r="V51">
            <v>0.01</v>
          </cell>
          <cell r="W51">
            <v>5.0000000000000001E-3</v>
          </cell>
        </row>
        <row r="52">
          <cell r="C52">
            <v>21</v>
          </cell>
          <cell r="D52">
            <v>0.01</v>
          </cell>
          <cell r="E52">
            <v>0.01</v>
          </cell>
          <cell r="F52">
            <v>1.4999999999999999E-2</v>
          </cell>
          <cell r="G52">
            <v>1.4999999999999999E-2</v>
          </cell>
          <cell r="H52">
            <v>2.5000000000000001E-2</v>
          </cell>
          <cell r="I52">
            <v>3.5000000000000003E-2</v>
          </cell>
          <cell r="J52">
            <v>4.4999999999999998E-2</v>
          </cell>
          <cell r="K52">
            <v>0.06</v>
          </cell>
          <cell r="L52">
            <v>7.0000000000000007E-2</v>
          </cell>
          <cell r="M52">
            <v>8.5000000000000006E-2</v>
          </cell>
          <cell r="N52">
            <v>0.105</v>
          </cell>
          <cell r="O52">
            <v>0.125</v>
          </cell>
          <cell r="P52">
            <v>0.125</v>
          </cell>
          <cell r="Q52">
            <v>0.1</v>
          </cell>
          <cell r="R52">
            <v>7.0000000000000007E-2</v>
          </cell>
          <cell r="S52">
            <v>4.4999999999999998E-2</v>
          </cell>
          <cell r="T52">
            <v>2.5000000000000001E-2</v>
          </cell>
          <cell r="U52">
            <v>0.01</v>
          </cell>
          <cell r="V52">
            <v>0.01</v>
          </cell>
          <cell r="W52">
            <v>0.01</v>
          </cell>
          <cell r="X52">
            <v>5.0000000000000001E-3</v>
          </cell>
        </row>
        <row r="53">
          <cell r="C53">
            <v>22</v>
          </cell>
          <cell r="D53">
            <v>0.01</v>
          </cell>
          <cell r="E53">
            <v>0.01</v>
          </cell>
          <cell r="F53">
            <v>1.4999999999999999E-2</v>
          </cell>
          <cell r="G53">
            <v>0.02</v>
          </cell>
          <cell r="H53">
            <v>2.5000000000000001E-2</v>
          </cell>
          <cell r="I53">
            <v>0.03</v>
          </cell>
          <cell r="J53">
            <v>0.04</v>
          </cell>
          <cell r="K53">
            <v>0.05</v>
          </cell>
          <cell r="L53">
            <v>6.0000000000000005E-2</v>
          </cell>
          <cell r="M53">
            <v>7.0000000000000007E-2</v>
          </cell>
          <cell r="N53">
            <v>8.5000000000000006E-2</v>
          </cell>
          <cell r="O53">
            <v>0.1</v>
          </cell>
          <cell r="P53">
            <v>0.10250000000000001</v>
          </cell>
          <cell r="Q53">
            <v>0.105</v>
          </cell>
          <cell r="R53">
            <v>8.4999999999999992E-2</v>
          </cell>
          <cell r="S53">
            <v>6.5000000000000002E-2</v>
          </cell>
          <cell r="T53">
            <v>4.4999999999999998E-2</v>
          </cell>
          <cell r="U53">
            <v>2.5000000000000001E-2</v>
          </cell>
          <cell r="V53">
            <v>0.02</v>
          </cell>
          <cell r="W53">
            <v>1.4999999999999999E-2</v>
          </cell>
          <cell r="X53">
            <v>1.2500000000000001E-2</v>
          </cell>
          <cell r="Y53">
            <v>0.01</v>
          </cell>
        </row>
        <row r="54">
          <cell r="C54">
            <v>23</v>
          </cell>
          <cell r="D54">
            <v>0.01</v>
          </cell>
          <cell r="E54">
            <v>1.4999999999999999E-2</v>
          </cell>
          <cell r="F54">
            <v>1.4999999999999999E-2</v>
          </cell>
          <cell r="G54">
            <v>0.02</v>
          </cell>
          <cell r="H54">
            <v>2.5000000000000001E-2</v>
          </cell>
          <cell r="I54">
            <v>3.5000000000000003E-2</v>
          </cell>
          <cell r="J54">
            <v>4.4999999999999998E-2</v>
          </cell>
          <cell r="K54">
            <v>5.2499999999999998E-2</v>
          </cell>
          <cell r="L54">
            <v>0.06</v>
          </cell>
          <cell r="M54">
            <v>7.2500000000000009E-2</v>
          </cell>
          <cell r="N54">
            <v>8.5000000000000006E-2</v>
          </cell>
          <cell r="O54">
            <v>9.7500000000000003E-2</v>
          </cell>
          <cell r="P54">
            <v>0.11</v>
          </cell>
          <cell r="Q54">
            <v>9.2499999999999999E-2</v>
          </cell>
          <cell r="R54">
            <v>7.4999999999999997E-2</v>
          </cell>
          <cell r="S54">
            <v>5.7499999999999996E-2</v>
          </cell>
          <cell r="T54">
            <v>0.04</v>
          </cell>
          <cell r="U54">
            <v>0.03</v>
          </cell>
          <cell r="V54">
            <v>0.02</v>
          </cell>
          <cell r="W54">
            <v>1.4999999999999999E-2</v>
          </cell>
          <cell r="X54">
            <v>1.4999999999999999E-2</v>
          </cell>
          <cell r="Y54">
            <v>0.01</v>
          </cell>
          <cell r="Z54">
            <v>2.5000000000000001E-3</v>
          </cell>
        </row>
        <row r="55">
          <cell r="C55">
            <v>24</v>
          </cell>
          <cell r="D55">
            <v>0.01</v>
          </cell>
          <cell r="E55">
            <v>0.01</v>
          </cell>
          <cell r="F55">
            <v>1.2500000000000001E-2</v>
          </cell>
          <cell r="G55">
            <v>1.4999999999999999E-2</v>
          </cell>
          <cell r="H55">
            <v>0.02</v>
          </cell>
          <cell r="I55">
            <v>2.5000000000000001E-2</v>
          </cell>
          <cell r="J55">
            <v>3.5000000000000003E-2</v>
          </cell>
          <cell r="K55">
            <v>4.4999999999999998E-2</v>
          </cell>
          <cell r="L55">
            <v>5.2499999999999998E-2</v>
          </cell>
          <cell r="M55">
            <v>0.06</v>
          </cell>
          <cell r="N55">
            <v>7.2500000000000009E-2</v>
          </cell>
          <cell r="O55">
            <v>8.5000000000000006E-2</v>
          </cell>
          <cell r="P55">
            <v>9.7500000000000003E-2</v>
          </cell>
          <cell r="Q55">
            <v>0.11</v>
          </cell>
          <cell r="R55">
            <v>9.2499999999999999E-2</v>
          </cell>
          <cell r="S55">
            <v>7.4999999999999997E-2</v>
          </cell>
          <cell r="T55">
            <v>5.7499999999999996E-2</v>
          </cell>
          <cell r="U55">
            <v>0.04</v>
          </cell>
          <cell r="V55">
            <v>0.03</v>
          </cell>
          <cell r="W55">
            <v>0.02</v>
          </cell>
          <cell r="X55">
            <v>1.4999999999999999E-2</v>
          </cell>
          <cell r="Y55">
            <v>0.01</v>
          </cell>
          <cell r="Z55">
            <v>7.4999999999999997E-3</v>
          </cell>
          <cell r="AA55">
            <v>2.5000000000000001E-3</v>
          </cell>
        </row>
        <row r="56">
          <cell r="C56">
            <v>25</v>
          </cell>
          <cell r="D56">
            <v>8.0000000000000002E-3</v>
          </cell>
          <cell r="E56">
            <v>1.2500000000000001E-2</v>
          </cell>
          <cell r="F56">
            <v>1.2500000000000001E-2</v>
          </cell>
          <cell r="G56">
            <v>1.6250000000000001E-2</v>
          </cell>
          <cell r="H56">
            <v>0.02</v>
          </cell>
          <cell r="I56">
            <v>2.6250000000000002E-2</v>
          </cell>
          <cell r="J56">
            <v>3.2500000000000001E-2</v>
          </cell>
          <cell r="K56">
            <v>0.04</v>
          </cell>
          <cell r="L56">
            <v>4.7500000000000001E-2</v>
          </cell>
          <cell r="M56">
            <v>5.3749999999999999E-2</v>
          </cell>
          <cell r="N56">
            <v>0.06</v>
          </cell>
          <cell r="O56">
            <v>7.0000000000000007E-2</v>
          </cell>
          <cell r="P56">
            <v>0.08</v>
          </cell>
          <cell r="Q56">
            <v>8.7499999999999994E-2</v>
          </cell>
          <cell r="R56">
            <v>9.5000000000000001E-2</v>
          </cell>
          <cell r="S56">
            <v>8.2500000000000004E-2</v>
          </cell>
          <cell r="T56">
            <v>7.0000000000000007E-2</v>
          </cell>
          <cell r="U56">
            <v>5.2500000000000005E-2</v>
          </cell>
          <cell r="V56">
            <v>3.5000000000000003E-2</v>
          </cell>
          <cell r="W56">
            <v>3.125E-2</v>
          </cell>
          <cell r="X56">
            <v>2.75E-2</v>
          </cell>
          <cell r="Y56">
            <v>1.7500000000000002E-2</v>
          </cell>
          <cell r="Z56">
            <v>0.01</v>
          </cell>
          <cell r="AA56">
            <v>7.0000000000000001E-3</v>
          </cell>
          <cell r="AB56">
            <v>5.0000000000000001E-3</v>
          </cell>
        </row>
        <row r="57">
          <cell r="C57">
            <v>26</v>
          </cell>
          <cell r="D57">
            <v>6.2500000000000003E-3</v>
          </cell>
          <cell r="E57">
            <v>7.4999999999999997E-3</v>
          </cell>
          <cell r="F57">
            <v>0.01</v>
          </cell>
          <cell r="G57">
            <v>1.2500000000000001E-2</v>
          </cell>
          <cell r="H57">
            <v>1.6250000000000001E-2</v>
          </cell>
          <cell r="I57">
            <v>0.02</v>
          </cell>
          <cell r="J57">
            <v>2.6250000000000002E-2</v>
          </cell>
          <cell r="K57">
            <v>3.2500000000000001E-2</v>
          </cell>
          <cell r="L57">
            <v>0.04</v>
          </cell>
          <cell r="M57">
            <v>4.7500000000000001E-2</v>
          </cell>
          <cell r="N57">
            <v>5.3749999999999999E-2</v>
          </cell>
          <cell r="O57">
            <v>0.06</v>
          </cell>
          <cell r="P57">
            <v>7.0000000000000007E-2</v>
          </cell>
          <cell r="Q57">
            <v>0.08</v>
          </cell>
          <cell r="R57">
            <v>8.7499999999999994E-2</v>
          </cell>
          <cell r="S57">
            <v>9.5000000000000001E-2</v>
          </cell>
          <cell r="T57">
            <v>8.2500000000000004E-2</v>
          </cell>
          <cell r="U57">
            <v>7.0000000000000007E-2</v>
          </cell>
          <cell r="V57">
            <v>5.2500000000000005E-2</v>
          </cell>
          <cell r="W57">
            <v>3.5000000000000003E-2</v>
          </cell>
          <cell r="X57">
            <v>3.125E-2</v>
          </cell>
          <cell r="Y57">
            <v>2.75E-2</v>
          </cell>
          <cell r="Z57">
            <v>1.7500000000000002E-2</v>
          </cell>
          <cell r="AA57">
            <v>7.4999999999999997E-3</v>
          </cell>
          <cell r="AB57">
            <v>6.2500000000000003E-3</v>
          </cell>
          <cell r="AC57">
            <v>5.0000000000000001E-3</v>
          </cell>
        </row>
        <row r="58">
          <cell r="C58">
            <v>27</v>
          </cell>
          <cell r="D58">
            <v>6.2500000000000003E-3</v>
          </cell>
          <cell r="E58">
            <v>6.2500000000000003E-3</v>
          </cell>
          <cell r="F58">
            <v>0.01</v>
          </cell>
          <cell r="G58">
            <v>1.3750000000000002E-2</v>
          </cell>
          <cell r="H58">
            <v>1.7500000000000002E-2</v>
          </cell>
          <cell r="I58">
            <v>0.02</v>
          </cell>
          <cell r="J58">
            <v>2.2499999999999999E-2</v>
          </cell>
          <cell r="K58">
            <v>3.125E-2</v>
          </cell>
          <cell r="L58">
            <v>0.04</v>
          </cell>
          <cell r="M58">
            <v>4.6249999999999999E-2</v>
          </cell>
          <cell r="N58">
            <v>5.2499999999999998E-2</v>
          </cell>
          <cell r="O58">
            <v>5.8749999999999997E-2</v>
          </cell>
          <cell r="P58">
            <v>6.5000000000000002E-2</v>
          </cell>
          <cell r="Q58">
            <v>8.3749999999999991E-2</v>
          </cell>
          <cell r="R58">
            <v>0.10249999999999999</v>
          </cell>
          <cell r="S58">
            <v>8.8749999999999996E-2</v>
          </cell>
          <cell r="T58">
            <v>7.4999999999999997E-2</v>
          </cell>
          <cell r="U58">
            <v>6.3750000000000001E-2</v>
          </cell>
          <cell r="V58">
            <v>5.2499999999999998E-2</v>
          </cell>
          <cell r="W58">
            <v>0.04</v>
          </cell>
          <cell r="X58">
            <v>2.75E-2</v>
          </cell>
          <cell r="Y58">
            <v>2.1249999999999998E-2</v>
          </cell>
          <cell r="Z58">
            <v>1.4999999999999999E-2</v>
          </cell>
          <cell r="AA58">
            <v>1.2E-2</v>
          </cell>
          <cell r="AB58">
            <v>1.0999999999999999E-2</v>
          </cell>
          <cell r="AC58">
            <v>0.01</v>
          </cell>
          <cell r="AD58">
            <v>7.0000000000000001E-3</v>
          </cell>
        </row>
        <row r="59">
          <cell r="C59">
            <v>28</v>
          </cell>
          <cell r="D59">
            <v>6.2500000000000003E-3</v>
          </cell>
          <cell r="E59">
            <v>7.4999999999999997E-3</v>
          </cell>
          <cell r="F59">
            <v>8.7500000000000008E-3</v>
          </cell>
          <cell r="G59">
            <v>0.01</v>
          </cell>
          <cell r="H59">
            <v>1.3750000000000002E-2</v>
          </cell>
          <cell r="I59">
            <v>1.7500000000000002E-2</v>
          </cell>
          <cell r="J59">
            <v>0.02</v>
          </cell>
          <cell r="K59">
            <v>2.2499999999999999E-2</v>
          </cell>
          <cell r="L59">
            <v>3.125E-2</v>
          </cell>
          <cell r="M59">
            <v>0.04</v>
          </cell>
          <cell r="N59">
            <v>4.6249999999999999E-2</v>
          </cell>
          <cell r="O59">
            <v>5.2499999999999998E-2</v>
          </cell>
          <cell r="P59">
            <v>5.8749999999999997E-2</v>
          </cell>
          <cell r="Q59">
            <v>6.5000000000000002E-2</v>
          </cell>
          <cell r="R59">
            <v>8.3749999999999991E-2</v>
          </cell>
          <cell r="S59">
            <v>0.10249999999999999</v>
          </cell>
          <cell r="T59">
            <v>8.8749999999999996E-2</v>
          </cell>
          <cell r="U59">
            <v>7.4999999999999997E-2</v>
          </cell>
          <cell r="V59">
            <v>6.3750000000000001E-2</v>
          </cell>
          <cell r="W59">
            <v>5.2499999999999998E-2</v>
          </cell>
          <cell r="X59">
            <v>0.04</v>
          </cell>
          <cell r="Y59">
            <v>2.75E-2</v>
          </cell>
          <cell r="Z59">
            <v>2.1249999999999998E-2</v>
          </cell>
          <cell r="AA59">
            <v>1.4999999999999999E-2</v>
          </cell>
          <cell r="AB59">
            <v>1.125E-2</v>
          </cell>
          <cell r="AC59">
            <v>7.4999999999999997E-3</v>
          </cell>
          <cell r="AD59">
            <v>6.2500000000000003E-3</v>
          </cell>
          <cell r="AE59">
            <v>5.0000000000000001E-3</v>
          </cell>
        </row>
        <row r="60">
          <cell r="C60">
            <v>29</v>
          </cell>
          <cell r="D60">
            <v>6.2500000000000003E-3</v>
          </cell>
          <cell r="E60">
            <v>7.0000000000000001E-3</v>
          </cell>
          <cell r="F60">
            <v>0.01</v>
          </cell>
          <cell r="G60">
            <v>1.2500000000000001E-2</v>
          </cell>
          <cell r="H60">
            <v>1.4999999999999999E-2</v>
          </cell>
          <cell r="I60">
            <v>1.7500000000000002E-2</v>
          </cell>
          <cell r="J60">
            <v>0.02</v>
          </cell>
          <cell r="K60">
            <v>2.7500000000000004E-2</v>
          </cell>
          <cell r="L60">
            <v>3.5000000000000003E-2</v>
          </cell>
          <cell r="M60">
            <v>3.8750000000000007E-2</v>
          </cell>
          <cell r="N60">
            <v>4.2500000000000003E-2</v>
          </cell>
          <cell r="O60">
            <v>4.7500000000000001E-2</v>
          </cell>
          <cell r="P60">
            <v>5.2499999999999998E-2</v>
          </cell>
          <cell r="Q60">
            <v>6.25E-2</v>
          </cell>
          <cell r="R60">
            <v>7.2499999999999995E-2</v>
          </cell>
          <cell r="S60">
            <v>7.9999999999999988E-2</v>
          </cell>
          <cell r="T60">
            <v>8.7499999999999994E-2</v>
          </cell>
          <cell r="U60">
            <v>7.8750000000000001E-2</v>
          </cell>
          <cell r="V60">
            <v>7.0000000000000007E-2</v>
          </cell>
          <cell r="W60">
            <v>5.3750000000000006E-2</v>
          </cell>
          <cell r="X60">
            <v>3.7499999999999999E-2</v>
          </cell>
          <cell r="Y60">
            <v>3.125E-2</v>
          </cell>
          <cell r="Z60">
            <v>2.5000000000000001E-2</v>
          </cell>
          <cell r="AA60">
            <v>1.8750000000000003E-2</v>
          </cell>
          <cell r="AB60">
            <v>1.7000000000000001E-2</v>
          </cell>
          <cell r="AC60">
            <v>1.0999999999999999E-2</v>
          </cell>
          <cell r="AD60">
            <v>0.01</v>
          </cell>
          <cell r="AE60">
            <v>8.0000000000000002E-3</v>
          </cell>
          <cell r="AF60">
            <v>4.4999999999999997E-3</v>
          </cell>
        </row>
        <row r="61">
          <cell r="C61">
            <v>30</v>
          </cell>
          <cell r="D61">
            <v>6.2500000000000003E-3</v>
          </cell>
          <cell r="E61">
            <v>7.4999999999999997E-3</v>
          </cell>
          <cell r="F61">
            <v>8.7500000000000008E-3</v>
          </cell>
          <cell r="G61">
            <v>0.01</v>
          </cell>
          <cell r="H61">
            <v>1.2500000000000001E-2</v>
          </cell>
          <cell r="I61">
            <v>1.4999999999999999E-2</v>
          </cell>
          <cell r="J61">
            <v>1.7500000000000002E-2</v>
          </cell>
          <cell r="K61">
            <v>0.02</v>
          </cell>
          <cell r="L61">
            <v>2.7500000000000004E-2</v>
          </cell>
          <cell r="M61">
            <v>3.5000000000000003E-2</v>
          </cell>
          <cell r="N61">
            <v>3.8750000000000007E-2</v>
          </cell>
          <cell r="O61">
            <v>4.2500000000000003E-2</v>
          </cell>
          <cell r="P61">
            <v>4.7500000000000001E-2</v>
          </cell>
          <cell r="Q61">
            <v>5.2499999999999998E-2</v>
          </cell>
          <cell r="R61">
            <v>6.25E-2</v>
          </cell>
          <cell r="S61">
            <v>7.2499999999999995E-2</v>
          </cell>
          <cell r="T61">
            <v>7.9999999999999988E-2</v>
          </cell>
          <cell r="U61">
            <v>8.7499999999999994E-2</v>
          </cell>
          <cell r="V61">
            <v>7.8750000000000001E-2</v>
          </cell>
          <cell r="W61">
            <v>7.0000000000000007E-2</v>
          </cell>
          <cell r="X61">
            <v>5.3750000000000006E-2</v>
          </cell>
          <cell r="Y61">
            <v>3.7499999999999999E-2</v>
          </cell>
          <cell r="Z61">
            <v>3.125E-2</v>
          </cell>
          <cell r="AA61">
            <v>2.5000000000000001E-2</v>
          </cell>
          <cell r="AB61">
            <v>1.8750000000000003E-2</v>
          </cell>
          <cell r="AC61">
            <v>1.2500000000000001E-2</v>
          </cell>
          <cell r="AD61">
            <v>0.01</v>
          </cell>
          <cell r="AE61">
            <v>7.4999999999999997E-3</v>
          </cell>
          <cell r="AF61">
            <v>6.2500000000000003E-3</v>
          </cell>
          <cell r="AG61">
            <v>5.0000000000000001E-3</v>
          </cell>
        </row>
        <row r="62">
          <cell r="C62">
            <v>31</v>
          </cell>
          <cell r="D62">
            <v>5.0000000000000001E-3</v>
          </cell>
          <cell r="E62">
            <v>6.2500000000000003E-3</v>
          </cell>
          <cell r="F62">
            <v>0.01</v>
          </cell>
          <cell r="G62">
            <v>1.2500000000000001E-2</v>
          </cell>
          <cell r="H62">
            <v>1.4999999999999999E-2</v>
          </cell>
          <cell r="I62">
            <v>1.7500000000000002E-2</v>
          </cell>
          <cell r="J62">
            <v>0.02</v>
          </cell>
          <cell r="K62">
            <v>2.5000000000000001E-2</v>
          </cell>
          <cell r="L62">
            <v>0.03</v>
          </cell>
          <cell r="M62">
            <v>3.5000000000000003E-2</v>
          </cell>
          <cell r="N62">
            <v>0.04</v>
          </cell>
          <cell r="O62">
            <v>4.3749999999999997E-2</v>
          </cell>
          <cell r="P62">
            <v>4.7500000000000001E-2</v>
          </cell>
          <cell r="Q62">
            <v>5.5E-2</v>
          </cell>
          <cell r="R62">
            <v>6.25E-2</v>
          </cell>
          <cell r="S62">
            <v>7.1250000000000008E-2</v>
          </cell>
          <cell r="T62">
            <v>0.08</v>
          </cell>
          <cell r="U62">
            <v>7.5000000000000011E-2</v>
          </cell>
          <cell r="V62">
            <v>7.0000000000000007E-2</v>
          </cell>
          <cell r="W62">
            <v>6.0000000000000005E-2</v>
          </cell>
          <cell r="X62">
            <v>0.05</v>
          </cell>
          <cell r="Y62">
            <v>0.04</v>
          </cell>
          <cell r="Z62">
            <v>0.03</v>
          </cell>
          <cell r="AA62">
            <v>2.5000000000000001E-2</v>
          </cell>
          <cell r="AB62">
            <v>0.02</v>
          </cell>
          <cell r="AC62">
            <v>1.4999999999999999E-2</v>
          </cell>
          <cell r="AD62">
            <v>1.2E-2</v>
          </cell>
          <cell r="AE62">
            <v>0.01</v>
          </cell>
          <cell r="AF62">
            <v>8.0000000000000002E-3</v>
          </cell>
          <cell r="AG62">
            <v>6.0000000000000001E-3</v>
          </cell>
          <cell r="AH62">
            <v>2.7499999999999998E-3</v>
          </cell>
        </row>
        <row r="63">
          <cell r="C63">
            <v>32</v>
          </cell>
          <cell r="D63">
            <v>5.0000000000000001E-3</v>
          </cell>
          <cell r="E63">
            <v>5.0000000000000001E-3</v>
          </cell>
          <cell r="F63">
            <v>7.4999999999999997E-3</v>
          </cell>
          <cell r="G63">
            <v>0.01</v>
          </cell>
          <cell r="H63">
            <v>1.2500000000000001E-2</v>
          </cell>
          <cell r="I63">
            <v>1.4999999999999999E-2</v>
          </cell>
          <cell r="J63">
            <v>1.7500000000000002E-2</v>
          </cell>
          <cell r="K63">
            <v>0.02</v>
          </cell>
          <cell r="L63">
            <v>2.5000000000000001E-2</v>
          </cell>
          <cell r="M63">
            <v>0.03</v>
          </cell>
          <cell r="N63">
            <v>3.5000000000000003E-2</v>
          </cell>
          <cell r="O63">
            <v>0.04</v>
          </cell>
          <cell r="P63">
            <v>4.3749999999999997E-2</v>
          </cell>
          <cell r="Q63">
            <v>4.7500000000000001E-2</v>
          </cell>
          <cell r="R63">
            <v>5.5E-2</v>
          </cell>
          <cell r="S63">
            <v>6.25E-2</v>
          </cell>
          <cell r="T63">
            <v>7.1250000000000008E-2</v>
          </cell>
          <cell r="U63">
            <v>0.08</v>
          </cell>
          <cell r="V63">
            <v>7.5000000000000011E-2</v>
          </cell>
          <cell r="W63">
            <v>7.0000000000000007E-2</v>
          </cell>
          <cell r="X63">
            <v>6.0000000000000005E-2</v>
          </cell>
          <cell r="Y63">
            <v>0.05</v>
          </cell>
          <cell r="Z63">
            <v>0.04</v>
          </cell>
          <cell r="AA63">
            <v>0.03</v>
          </cell>
          <cell r="AB63">
            <v>2.5000000000000001E-2</v>
          </cell>
          <cell r="AC63">
            <v>0.02</v>
          </cell>
          <cell r="AD63">
            <v>1.4999999999999999E-2</v>
          </cell>
          <cell r="AE63">
            <v>0.01</v>
          </cell>
          <cell r="AF63">
            <v>7.4999999999999997E-3</v>
          </cell>
          <cell r="AG63">
            <v>5.0000000000000001E-3</v>
          </cell>
          <cell r="AH63">
            <v>5.0000000000000001E-3</v>
          </cell>
          <cell r="AI63">
            <v>5.0000000000000001E-3</v>
          </cell>
        </row>
        <row r="64">
          <cell r="C64">
            <v>33</v>
          </cell>
          <cell r="D64">
            <v>5.0000000000000001E-3</v>
          </cell>
          <cell r="E64">
            <v>5.0000000000000001E-3</v>
          </cell>
          <cell r="F64">
            <v>0.01</v>
          </cell>
          <cell r="G64">
            <v>1.125E-2</v>
          </cell>
          <cell r="H64">
            <v>1.2500000000000001E-2</v>
          </cell>
          <cell r="I64">
            <v>1.5000000000000001E-2</v>
          </cell>
          <cell r="J64">
            <v>1.7500000000000002E-2</v>
          </cell>
          <cell r="K64">
            <v>2.2499999999999999E-2</v>
          </cell>
          <cell r="L64">
            <v>2.75E-2</v>
          </cell>
          <cell r="M64">
            <v>3.2500000000000001E-2</v>
          </cell>
          <cell r="N64">
            <v>3.7499999999999999E-2</v>
          </cell>
          <cell r="O64">
            <v>0.04</v>
          </cell>
          <cell r="P64">
            <v>4.2500000000000003E-2</v>
          </cell>
          <cell r="Q64">
            <v>4.8750000000000002E-2</v>
          </cell>
          <cell r="R64">
            <v>5.5E-2</v>
          </cell>
          <cell r="S64">
            <v>6.3750000000000001E-2</v>
          </cell>
          <cell r="T64">
            <v>7.2499999999999995E-2</v>
          </cell>
          <cell r="U64">
            <v>7.3749999999999996E-2</v>
          </cell>
          <cell r="V64">
            <v>7.4999999999999997E-2</v>
          </cell>
          <cell r="W64">
            <v>6.7500000000000004E-2</v>
          </cell>
          <cell r="X64">
            <v>0.06</v>
          </cell>
          <cell r="Y64">
            <v>4.8750000000000002E-2</v>
          </cell>
          <cell r="Z64">
            <v>3.7499999999999999E-2</v>
          </cell>
          <cell r="AA64">
            <v>0.03</v>
          </cell>
          <cell r="AB64">
            <v>2.2499999999999999E-2</v>
          </cell>
          <cell r="AC64">
            <v>1.6250000000000001E-2</v>
          </cell>
          <cell r="AD64">
            <v>0.01</v>
          </cell>
          <cell r="AE64">
            <v>8.7500000000000008E-3</v>
          </cell>
          <cell r="AF64">
            <v>7.4999999999999997E-3</v>
          </cell>
          <cell r="AG64">
            <v>7.0000000000000001E-3</v>
          </cell>
          <cell r="AH64">
            <v>6.0000000000000001E-3</v>
          </cell>
          <cell r="AI64">
            <v>5.0000000000000001E-3</v>
          </cell>
          <cell r="AJ64">
            <v>5.7499999999999999E-3</v>
          </cell>
        </row>
        <row r="65">
          <cell r="C65">
            <v>34</v>
          </cell>
          <cell r="D65">
            <v>3.7499999999999999E-3</v>
          </cell>
          <cell r="E65">
            <v>5.0000000000000001E-3</v>
          </cell>
          <cell r="F65">
            <v>7.4999999999999997E-3</v>
          </cell>
          <cell r="G65">
            <v>0.01</v>
          </cell>
          <cell r="H65">
            <v>1.125E-2</v>
          </cell>
          <cell r="I65">
            <v>1.2500000000000001E-2</v>
          </cell>
          <cell r="J65">
            <v>1.5000000000000001E-2</v>
          </cell>
          <cell r="K65">
            <v>1.7500000000000002E-2</v>
          </cell>
          <cell r="L65">
            <v>2.2499999999999999E-2</v>
          </cell>
          <cell r="M65">
            <v>2.75E-2</v>
          </cell>
          <cell r="N65">
            <v>3.2500000000000001E-2</v>
          </cell>
          <cell r="O65">
            <v>3.7499999999999999E-2</v>
          </cell>
          <cell r="P65">
            <v>0.04</v>
          </cell>
          <cell r="Q65">
            <v>4.2500000000000003E-2</v>
          </cell>
          <cell r="R65">
            <v>4.8750000000000002E-2</v>
          </cell>
          <cell r="S65">
            <v>5.5E-2</v>
          </cell>
          <cell r="T65">
            <v>6.3750000000000001E-2</v>
          </cell>
          <cell r="U65">
            <v>7.2499999999999995E-2</v>
          </cell>
          <cell r="V65">
            <v>7.3749999999999996E-2</v>
          </cell>
          <cell r="W65">
            <v>7.4999999999999997E-2</v>
          </cell>
          <cell r="X65">
            <v>6.7500000000000004E-2</v>
          </cell>
          <cell r="Y65">
            <v>0.06</v>
          </cell>
          <cell r="Z65">
            <v>4.8750000000000002E-2</v>
          </cell>
          <cell r="AA65">
            <v>3.7499999999999999E-2</v>
          </cell>
          <cell r="AB65">
            <v>0.03</v>
          </cell>
          <cell r="AC65">
            <v>2.2499999999999999E-2</v>
          </cell>
          <cell r="AD65">
            <v>1.6250000000000001E-2</v>
          </cell>
          <cell r="AE65">
            <v>0.01</v>
          </cell>
          <cell r="AF65">
            <v>8.7500000000000008E-3</v>
          </cell>
          <cell r="AG65">
            <v>7.4999999999999997E-3</v>
          </cell>
          <cell r="AH65">
            <v>6.2500000000000003E-3</v>
          </cell>
          <cell r="AI65">
            <v>5.0000000000000001E-3</v>
          </cell>
          <cell r="AJ65">
            <v>3.7499999999999999E-3</v>
          </cell>
          <cell r="AK65">
            <v>2.5000000000000001E-3</v>
          </cell>
        </row>
        <row r="66">
          <cell r="C66">
            <v>35</v>
          </cell>
          <cell r="D66">
            <v>4.0000000000000001E-3</v>
          </cell>
          <cell r="E66">
            <v>3.7499999999999999E-3</v>
          </cell>
          <cell r="F66">
            <v>7.4999999999999997E-3</v>
          </cell>
          <cell r="G66">
            <v>0.01</v>
          </cell>
          <cell r="H66">
            <v>1.2500000000000001E-2</v>
          </cell>
          <cell r="I66">
            <v>1.375E-2</v>
          </cell>
          <cell r="J66">
            <v>1.4999999999999999E-2</v>
          </cell>
          <cell r="K66">
            <v>1.7500000000000002E-2</v>
          </cell>
          <cell r="L66">
            <v>0.02</v>
          </cell>
          <cell r="M66">
            <v>2.5000000000000001E-2</v>
          </cell>
          <cell r="N66">
            <v>0.03</v>
          </cell>
          <cell r="O66">
            <v>3.3750000000000002E-2</v>
          </cell>
          <cell r="P66">
            <v>3.7499999999999999E-2</v>
          </cell>
          <cell r="Q66">
            <v>0.04</v>
          </cell>
          <cell r="R66">
            <v>4.2500000000000003E-2</v>
          </cell>
          <cell r="S66">
            <v>4.8750000000000002E-2</v>
          </cell>
          <cell r="T66">
            <v>5.5E-2</v>
          </cell>
          <cell r="U66">
            <v>6.1249999999999999E-2</v>
          </cell>
          <cell r="V66">
            <v>6.7500000000000004E-2</v>
          </cell>
          <cell r="W66">
            <v>6.6250000000000003E-2</v>
          </cell>
          <cell r="X66">
            <v>6.5000000000000002E-2</v>
          </cell>
          <cell r="Y66">
            <v>6.1249999999999999E-2</v>
          </cell>
          <cell r="Z66">
            <v>5.7500000000000002E-2</v>
          </cell>
          <cell r="AA66">
            <v>4.4999999999999998E-2</v>
          </cell>
          <cell r="AB66">
            <v>3.2500000000000001E-2</v>
          </cell>
          <cell r="AC66">
            <v>2.75E-2</v>
          </cell>
          <cell r="AD66">
            <v>2.2499999999999999E-2</v>
          </cell>
          <cell r="AE66">
            <v>1.8749999999999999E-2</v>
          </cell>
          <cell r="AF66">
            <v>1.4999999999999999E-2</v>
          </cell>
          <cell r="AG66">
            <v>1.125E-2</v>
          </cell>
          <cell r="AH66">
            <v>0.01</v>
          </cell>
          <cell r="AI66">
            <v>8.0000000000000002E-3</v>
          </cell>
          <cell r="AJ66">
            <v>6.0000000000000001E-3</v>
          </cell>
          <cell r="AK66">
            <v>5.0000000000000001E-3</v>
          </cell>
          <cell r="AL66">
            <v>3.2499999999999999E-3</v>
          </cell>
        </row>
        <row r="67">
          <cell r="C67">
            <v>36</v>
          </cell>
          <cell r="D67">
            <v>3.7499999999999999E-3</v>
          </cell>
          <cell r="E67">
            <v>5.0000000000000001E-3</v>
          </cell>
          <cell r="F67">
            <v>6.2500000000000003E-3</v>
          </cell>
          <cell r="G67">
            <v>7.4999999999999997E-3</v>
          </cell>
          <cell r="H67">
            <v>0.01</v>
          </cell>
          <cell r="I67">
            <v>1.2500000000000001E-2</v>
          </cell>
          <cell r="J67">
            <v>1.375E-2</v>
          </cell>
          <cell r="K67">
            <v>1.4999999999999999E-2</v>
          </cell>
          <cell r="L67">
            <v>1.7500000000000002E-2</v>
          </cell>
          <cell r="M67">
            <v>0.02</v>
          </cell>
          <cell r="N67">
            <v>2.5000000000000001E-2</v>
          </cell>
          <cell r="O67">
            <v>0.03</v>
          </cell>
          <cell r="P67">
            <v>3.3750000000000002E-2</v>
          </cell>
          <cell r="Q67">
            <v>3.7499999999999999E-2</v>
          </cell>
          <cell r="R67">
            <v>0.04</v>
          </cell>
          <cell r="S67">
            <v>4.2500000000000003E-2</v>
          </cell>
          <cell r="T67">
            <v>4.8750000000000002E-2</v>
          </cell>
          <cell r="U67">
            <v>5.5E-2</v>
          </cell>
          <cell r="V67">
            <v>6.1249999999999999E-2</v>
          </cell>
          <cell r="W67">
            <v>6.7500000000000004E-2</v>
          </cell>
          <cell r="X67">
            <v>6.6250000000000003E-2</v>
          </cell>
          <cell r="Y67">
            <v>6.5000000000000002E-2</v>
          </cell>
          <cell r="Z67">
            <v>6.1249999999999999E-2</v>
          </cell>
          <cell r="AA67">
            <v>5.7500000000000002E-2</v>
          </cell>
          <cell r="AB67">
            <v>4.4999999999999998E-2</v>
          </cell>
          <cell r="AC67">
            <v>3.2500000000000001E-2</v>
          </cell>
          <cell r="AD67">
            <v>2.75E-2</v>
          </cell>
          <cell r="AE67">
            <v>2.2499999999999999E-2</v>
          </cell>
          <cell r="AF67">
            <v>1.8749999999999999E-2</v>
          </cell>
          <cell r="AG67">
            <v>1.4999999999999999E-2</v>
          </cell>
          <cell r="AH67">
            <v>1.125E-2</v>
          </cell>
          <cell r="AI67">
            <v>7.4999999999999997E-3</v>
          </cell>
          <cell r="AJ67">
            <v>6.2500000000000003E-3</v>
          </cell>
          <cell r="AK67">
            <v>5.0000000000000001E-3</v>
          </cell>
          <cell r="AL67">
            <v>3.7499999999999999E-3</v>
          </cell>
          <cell r="AM67">
            <v>2.5000000000000001E-3</v>
          </cell>
        </row>
      </sheetData>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RREYROS NOV-99"/>
      <sheetName val="ANALISIS ALQUILER FERREYROS"/>
    </sheetNames>
    <sheetDataSet>
      <sheetData sheetId="0"/>
      <sheetData sheetId="1" refreshError="1">
        <row r="3">
          <cell r="D3" t="str">
            <v>5HM00950</v>
          </cell>
          <cell r="E3">
            <v>36224</v>
          </cell>
          <cell r="H3">
            <v>36250</v>
          </cell>
          <cell r="I3">
            <v>27</v>
          </cell>
          <cell r="J3">
            <v>30</v>
          </cell>
          <cell r="K3">
            <v>36280</v>
          </cell>
          <cell r="L3">
            <v>0</v>
          </cell>
          <cell r="M3">
            <v>0</v>
          </cell>
          <cell r="N3">
            <v>4819959</v>
          </cell>
          <cell r="O3">
            <v>36337</v>
          </cell>
          <cell r="P3">
            <v>3</v>
          </cell>
          <cell r="Q3">
            <v>24</v>
          </cell>
          <cell r="R3">
            <v>120000</v>
          </cell>
          <cell r="S3">
            <v>0</v>
          </cell>
          <cell r="T3">
            <v>0</v>
          </cell>
          <cell r="U3">
            <v>178517</v>
          </cell>
          <cell r="V3">
            <v>2416.4</v>
          </cell>
          <cell r="W3">
            <v>11750.815999999995</v>
          </cell>
          <cell r="X3">
            <v>76259.945762711854</v>
          </cell>
          <cell r="Y3">
            <v>13073.133559322032</v>
          </cell>
          <cell r="Z3">
            <v>45.084745762711862</v>
          </cell>
          <cell r="AA3">
            <v>165665</v>
          </cell>
          <cell r="AB3">
            <v>64319.81711186441</v>
          </cell>
          <cell r="AC3">
            <v>101345.18288813559</v>
          </cell>
          <cell r="AD3">
            <v>178517</v>
          </cell>
          <cell r="AE3">
            <v>64319.81711186441</v>
          </cell>
          <cell r="AF3">
            <v>114197.18288813559</v>
          </cell>
          <cell r="AG3"/>
          <cell r="AI3">
            <v>9958.3186440677928</v>
          </cell>
          <cell r="AJ3">
            <v>11232.714124293791</v>
          </cell>
          <cell r="AK3">
            <v>11414.255367231637</v>
          </cell>
          <cell r="AL3">
            <v>7458.2192090395492</v>
          </cell>
          <cell r="AM3">
            <v>8826.3909604519758</v>
          </cell>
          <cell r="AN3">
            <v>6720.0316384180824</v>
          </cell>
          <cell r="AO3">
            <v>7362.639548022591</v>
          </cell>
          <cell r="AP3">
            <v>3021.2790960452107</v>
          </cell>
          <cell r="AR3">
            <v>65993.848587570625</v>
          </cell>
          <cell r="AS3">
            <v>47515.570983050849</v>
          </cell>
        </row>
        <row r="4">
          <cell r="D4" t="str">
            <v>5HM01300</v>
          </cell>
          <cell r="E4">
            <v>36239</v>
          </cell>
          <cell r="H4">
            <v>36250</v>
          </cell>
          <cell r="I4">
            <v>12</v>
          </cell>
          <cell r="J4">
            <v>30</v>
          </cell>
          <cell r="K4">
            <v>36280</v>
          </cell>
          <cell r="L4">
            <v>0</v>
          </cell>
          <cell r="M4">
            <v>0</v>
          </cell>
          <cell r="N4">
            <v>2142204</v>
          </cell>
          <cell r="O4">
            <v>36322</v>
          </cell>
          <cell r="P4">
            <v>1</v>
          </cell>
          <cell r="Q4">
            <v>11</v>
          </cell>
          <cell r="R4">
            <v>150000</v>
          </cell>
          <cell r="S4">
            <v>0</v>
          </cell>
          <cell r="T4">
            <v>0</v>
          </cell>
          <cell r="U4">
            <v>178517</v>
          </cell>
          <cell r="V4">
            <v>987.2</v>
          </cell>
          <cell r="W4">
            <v>6088.9173333333329</v>
          </cell>
          <cell r="X4">
            <v>31155.362711864404</v>
          </cell>
          <cell r="Y4">
            <v>5340.9193220338984</v>
          </cell>
          <cell r="Z4">
            <v>45.084745762711862</v>
          </cell>
          <cell r="AA4">
            <v>165665</v>
          </cell>
          <cell r="AB4">
            <v>26277.323064406781</v>
          </cell>
          <cell r="AC4">
            <v>139387.67693559322</v>
          </cell>
          <cell r="AD4">
            <v>178517</v>
          </cell>
          <cell r="AE4">
            <v>26277.323064406781</v>
          </cell>
          <cell r="AF4">
            <v>152239.67693559322</v>
          </cell>
          <cell r="AG4"/>
          <cell r="AI4">
            <v>5160.0994350282481</v>
          </cell>
          <cell r="AJ4">
            <v>14767.959322033901</v>
          </cell>
          <cell r="AK4">
            <v>12059.868926553674</v>
          </cell>
          <cell r="AL4">
            <v>13777.297175141239</v>
          </cell>
          <cell r="AM4">
            <v>6168.1943502824915</v>
          </cell>
          <cell r="AN4">
            <v>7623.5299435028182</v>
          </cell>
          <cell r="AO4">
            <v>4241.5728813559372</v>
          </cell>
          <cell r="AP4">
            <v>0</v>
          </cell>
          <cell r="AR4">
            <v>63798.52203389832</v>
          </cell>
          <cell r="AS4">
            <v>45934.935864406791</v>
          </cell>
        </row>
        <row r="5">
          <cell r="D5" t="str">
            <v>5HM01360</v>
          </cell>
          <cell r="E5">
            <v>36197</v>
          </cell>
          <cell r="F5">
            <v>28</v>
          </cell>
          <cell r="G5">
            <v>28</v>
          </cell>
          <cell r="H5">
            <v>36250</v>
          </cell>
          <cell r="I5">
            <v>54</v>
          </cell>
          <cell r="J5">
            <v>30</v>
          </cell>
          <cell r="L5">
            <v>4998476</v>
          </cell>
          <cell r="M5">
            <v>4998476</v>
          </cell>
          <cell r="N5">
            <v>9639918</v>
          </cell>
          <cell r="O5">
            <v>140</v>
          </cell>
          <cell r="P5">
            <v>0</v>
          </cell>
          <cell r="Q5">
            <v>54</v>
          </cell>
          <cell r="R5">
            <v>178517</v>
          </cell>
          <cell r="S5">
            <v>178517</v>
          </cell>
          <cell r="T5">
            <v>178517</v>
          </cell>
          <cell r="U5">
            <v>178517</v>
          </cell>
          <cell r="V5">
            <v>8.9</v>
          </cell>
          <cell r="W5">
            <v>16015.328000000001</v>
          </cell>
          <cell r="X5">
            <v>280.87796610169488</v>
          </cell>
          <cell r="Y5">
            <v>48.150508474576263</v>
          </cell>
          <cell r="Z5">
            <v>45.084745762711862</v>
          </cell>
          <cell r="AA5">
            <v>165665</v>
          </cell>
          <cell r="AB5">
            <v>236.90050169491528</v>
          </cell>
          <cell r="AC5">
            <v>165428.09949830509</v>
          </cell>
          <cell r="AD5">
            <v>178517</v>
          </cell>
          <cell r="AE5">
            <v>236.90050169491528</v>
          </cell>
          <cell r="AF5">
            <v>178280.09949830509</v>
          </cell>
          <cell r="AG5">
            <v>8303.4067796610179</v>
          </cell>
          <cell r="AH5">
            <v>9630.1016949152545</v>
          </cell>
          <cell r="AI5">
            <v>13572.311864406782</v>
          </cell>
          <cell r="AJ5">
            <v>11563.936723163844</v>
          </cell>
          <cell r="AK5">
            <v>12456.013559322037</v>
          </cell>
          <cell r="AL5">
            <v>8484.3480225988696</v>
          </cell>
          <cell r="AM5">
            <v>11390.811299435032</v>
          </cell>
          <cell r="AN5">
            <v>6551.1141242937838</v>
          </cell>
          <cell r="AO5">
            <v>6409.8485875706201</v>
          </cell>
          <cell r="AP5">
            <v>5535.8056497175176</v>
          </cell>
          <cell r="AQ5">
            <v>10129.64</v>
          </cell>
          <cell r="AR5">
            <v>104027.33830508476</v>
          </cell>
          <cell r="AS5">
            <v>74899.683579661025</v>
          </cell>
        </row>
        <row r="6">
          <cell r="D6" t="str">
            <v>7WN00453</v>
          </cell>
          <cell r="E6">
            <v>36223</v>
          </cell>
          <cell r="I6">
            <v>25</v>
          </cell>
          <cell r="J6">
            <v>30</v>
          </cell>
          <cell r="L6">
            <v>0</v>
          </cell>
          <cell r="M6">
            <v>0</v>
          </cell>
          <cell r="N6">
            <v>2197500</v>
          </cell>
          <cell r="O6">
            <v>55</v>
          </cell>
          <cell r="Q6">
            <v>36182</v>
          </cell>
          <cell r="R6">
            <v>87900</v>
          </cell>
          <cell r="S6">
            <v>0</v>
          </cell>
          <cell r="T6">
            <v>0</v>
          </cell>
          <cell r="U6">
            <v>87900</v>
          </cell>
          <cell r="V6">
            <v>6.7</v>
          </cell>
          <cell r="W6">
            <v>4207</v>
          </cell>
          <cell r="X6">
            <v>94.396186440677965</v>
          </cell>
          <cell r="Y6">
            <v>16.182203389830509</v>
          </cell>
          <cell r="Z6">
            <v>20.127118644067799</v>
          </cell>
          <cell r="AA6">
            <v>64490</v>
          </cell>
          <cell r="AB6">
            <v>79.616440677966125</v>
          </cell>
          <cell r="AC6">
            <v>64410.383559322036</v>
          </cell>
          <cell r="AD6">
            <v>82210</v>
          </cell>
          <cell r="AE6">
            <v>79.616440677966125</v>
          </cell>
          <cell r="AF6">
            <v>82130.383559322028</v>
          </cell>
          <cell r="AI6">
            <v>2389.2231638418084</v>
          </cell>
          <cell r="AJ6">
            <v>1595.6779661016951</v>
          </cell>
          <cell r="AK6">
            <v>2078.4604519774011</v>
          </cell>
          <cell r="AL6">
            <v>3757.5988700564976</v>
          </cell>
          <cell r="AM6">
            <v>3783.898305084746</v>
          </cell>
          <cell r="AN6">
            <v>2656.7796610169494</v>
          </cell>
          <cell r="AO6">
            <v>3086.158192090395</v>
          </cell>
          <cell r="AP6">
            <v>4274.5974576271183</v>
          </cell>
          <cell r="AQ6">
            <v>4194.09</v>
          </cell>
          <cell r="AR6">
            <v>27816.484067796609</v>
          </cell>
          <cell r="AS6">
            <v>20027.868528813557</v>
          </cell>
        </row>
        <row r="7">
          <cell r="D7" t="str">
            <v>7EJ07634</v>
          </cell>
          <cell r="E7">
            <v>36241</v>
          </cell>
          <cell r="H7">
            <v>36250</v>
          </cell>
          <cell r="I7">
            <v>10</v>
          </cell>
          <cell r="J7">
            <v>30</v>
          </cell>
          <cell r="K7">
            <v>36280</v>
          </cell>
          <cell r="L7">
            <v>0</v>
          </cell>
          <cell r="M7">
            <v>0</v>
          </cell>
          <cell r="N7">
            <v>879000</v>
          </cell>
          <cell r="O7">
            <v>36320</v>
          </cell>
          <cell r="P7">
            <v>3</v>
          </cell>
          <cell r="Q7">
            <v>7</v>
          </cell>
          <cell r="R7">
            <v>60000</v>
          </cell>
          <cell r="S7">
            <v>0</v>
          </cell>
          <cell r="T7">
            <v>0</v>
          </cell>
          <cell r="U7">
            <v>87900</v>
          </cell>
          <cell r="V7">
            <v>3730</v>
          </cell>
          <cell r="W7">
            <v>1130.5</v>
          </cell>
          <cell r="X7">
            <v>52551.906779661025</v>
          </cell>
          <cell r="Y7">
            <v>9008.8983050847473</v>
          </cell>
          <cell r="Z7">
            <v>20.127118644067799</v>
          </cell>
          <cell r="AA7">
            <v>64490</v>
          </cell>
          <cell r="AB7">
            <v>44323.779661016953</v>
          </cell>
          <cell r="AC7">
            <v>20166.220338983047</v>
          </cell>
          <cell r="AD7">
            <v>100000</v>
          </cell>
          <cell r="AE7">
            <v>44323.779661016953</v>
          </cell>
          <cell r="AF7">
            <v>55676.220338983047</v>
          </cell>
          <cell r="AI7">
            <v>958.05084745762713</v>
          </cell>
          <cell r="AJ7">
            <v>2687.909604519773</v>
          </cell>
          <cell r="AK7">
            <v>2623.7711864406824</v>
          </cell>
          <cell r="AL7">
            <v>1713.7570621468917</v>
          </cell>
          <cell r="AM7">
            <v>1179.7175141242922</v>
          </cell>
          <cell r="AN7">
            <v>2656.7796610169494</v>
          </cell>
          <cell r="AO7">
            <v>1411.045197740116</v>
          </cell>
          <cell r="AP7">
            <v>3220.3389830508477</v>
          </cell>
          <cell r="AQ7">
            <v>1395.48</v>
          </cell>
          <cell r="AR7">
            <v>17846.85005649718</v>
          </cell>
          <cell r="AS7">
            <v>12849.732040677969</v>
          </cell>
        </row>
        <row r="8">
          <cell r="D8" t="str">
            <v>7EJ07711</v>
          </cell>
          <cell r="E8">
            <v>36182</v>
          </cell>
          <cell r="F8">
            <v>7</v>
          </cell>
          <cell r="G8">
            <v>28</v>
          </cell>
          <cell r="I8">
            <v>31</v>
          </cell>
          <cell r="J8">
            <v>30</v>
          </cell>
          <cell r="L8">
            <v>615300</v>
          </cell>
          <cell r="M8">
            <v>2461200</v>
          </cell>
          <cell r="N8">
            <v>2724900</v>
          </cell>
          <cell r="O8">
            <v>96</v>
          </cell>
          <cell r="Q8">
            <v>36182</v>
          </cell>
          <cell r="R8">
            <v>54329.01</v>
          </cell>
          <cell r="S8">
            <v>87900</v>
          </cell>
          <cell r="T8">
            <v>87900</v>
          </cell>
          <cell r="U8">
            <v>87900</v>
          </cell>
          <cell r="V8">
            <v>4144.3999999999996</v>
          </cell>
          <cell r="W8">
            <v>4207</v>
          </cell>
          <cell r="X8">
            <v>58390.381355932201</v>
          </cell>
          <cell r="Y8">
            <v>10009.77966101695</v>
          </cell>
          <cell r="Z8">
            <v>20.127118644067799</v>
          </cell>
          <cell r="AA8">
            <v>64490</v>
          </cell>
          <cell r="AB8">
            <v>49248.115932203393</v>
          </cell>
          <cell r="AC8">
            <v>15241.884067796607</v>
          </cell>
          <cell r="AD8">
            <v>100000</v>
          </cell>
          <cell r="AE8">
            <v>49248.115932203393</v>
          </cell>
          <cell r="AF8">
            <v>50751.884067796607</v>
          </cell>
          <cell r="AG8">
            <v>1067.5423728813589</v>
          </cell>
          <cell r="AH8">
            <v>2414.7175141242969</v>
          </cell>
          <cell r="AI8">
            <v>2720.6497175141199</v>
          </cell>
          <cell r="AJ8">
            <v>3459.9858757062175</v>
          </cell>
          <cell r="AK8">
            <v>5026.94915254237</v>
          </cell>
          <cell r="AL8">
            <v>3651.5960451977439</v>
          </cell>
          <cell r="AM8">
            <v>3973.6299435028218</v>
          </cell>
          <cell r="AN8">
            <v>2285.9039548022629</v>
          </cell>
          <cell r="AO8">
            <v>2441.2853107344604</v>
          </cell>
          <cell r="AP8">
            <v>3653.2062146892686</v>
          </cell>
          <cell r="AQ8">
            <v>1583.33</v>
          </cell>
          <cell r="AR8">
            <v>32278.796101694919</v>
          </cell>
          <cell r="AS8">
            <v>23240.733193220341</v>
          </cell>
        </row>
        <row r="9">
          <cell r="D9" t="str">
            <v>7EJ07725</v>
          </cell>
          <cell r="E9">
            <v>36164</v>
          </cell>
          <cell r="G9">
            <v>28</v>
          </cell>
          <cell r="H9">
            <v>36250</v>
          </cell>
          <cell r="I9">
            <v>87</v>
          </cell>
          <cell r="J9">
            <v>30</v>
          </cell>
          <cell r="K9">
            <v>36280</v>
          </cell>
          <cell r="L9">
            <v>0</v>
          </cell>
          <cell r="M9">
            <v>2461200</v>
          </cell>
          <cell r="N9">
            <v>7647300</v>
          </cell>
          <cell r="O9">
            <v>36425</v>
          </cell>
          <cell r="P9">
            <v>0</v>
          </cell>
          <cell r="Q9">
            <v>87</v>
          </cell>
          <cell r="R9">
            <v>64575</v>
          </cell>
          <cell r="S9">
            <v>0</v>
          </cell>
          <cell r="T9">
            <v>87900</v>
          </cell>
          <cell r="U9">
            <v>87900</v>
          </cell>
          <cell r="V9">
            <v>4291</v>
          </cell>
          <cell r="W9">
            <v>5126.2000000000035</v>
          </cell>
          <cell r="X9">
            <v>60455.826271186445</v>
          </cell>
          <cell r="Y9">
            <v>10363.855932203391</v>
          </cell>
          <cell r="Z9">
            <v>20.127118644067799</v>
          </cell>
          <cell r="AA9">
            <v>64490</v>
          </cell>
          <cell r="AB9">
            <v>50990.17118644069</v>
          </cell>
          <cell r="AC9">
            <v>13499.82881355931</v>
          </cell>
          <cell r="AD9">
            <v>100000</v>
          </cell>
          <cell r="AE9">
            <v>50990.17118644069</v>
          </cell>
          <cell r="AF9">
            <v>49009.82881355931</v>
          </cell>
          <cell r="AG9">
            <v>3359.8898305084749</v>
          </cell>
          <cell r="AH9">
            <v>3405.5508474576272</v>
          </cell>
          <cell r="AI9">
            <v>4344.2372881355968</v>
          </cell>
          <cell r="AJ9">
            <v>2146.8926553672318</v>
          </cell>
          <cell r="AK9">
            <v>2656.7796610169494</v>
          </cell>
          <cell r="AL9">
            <v>1757.231638418082</v>
          </cell>
          <cell r="AM9">
            <v>3796.242937853106</v>
          </cell>
          <cell r="AN9">
            <v>402.54237288135556</v>
          </cell>
          <cell r="AO9">
            <v>2263.0932203389862</v>
          </cell>
          <cell r="AP9">
            <v>1905.3672316384184</v>
          </cell>
          <cell r="AQ9">
            <v>3274.01</v>
          </cell>
          <cell r="AR9">
            <v>29311.837683615828</v>
          </cell>
          <cell r="AS9">
            <v>21104.523132203394</v>
          </cell>
        </row>
        <row r="10">
          <cell r="D10" t="str">
            <v>7EJ09367</v>
          </cell>
          <cell r="E10">
            <v>36164</v>
          </cell>
          <cell r="F10">
            <v>11</v>
          </cell>
          <cell r="G10">
            <v>28</v>
          </cell>
          <cell r="H10">
            <v>36250</v>
          </cell>
          <cell r="I10">
            <v>87</v>
          </cell>
          <cell r="J10">
            <v>30</v>
          </cell>
          <cell r="K10">
            <v>36280</v>
          </cell>
          <cell r="L10">
            <v>966900</v>
          </cell>
          <cell r="M10">
            <v>2461200</v>
          </cell>
          <cell r="N10">
            <v>7647300</v>
          </cell>
          <cell r="O10">
            <v>36436</v>
          </cell>
          <cell r="P10">
            <v>0</v>
          </cell>
          <cell r="Q10">
            <v>87</v>
          </cell>
          <cell r="R10">
            <v>64575</v>
          </cell>
          <cell r="S10">
            <v>87900</v>
          </cell>
          <cell r="T10">
            <v>87900</v>
          </cell>
          <cell r="U10">
            <v>87900</v>
          </cell>
          <cell r="V10">
            <v>2038.3</v>
          </cell>
          <cell r="W10">
            <v>6897</v>
          </cell>
          <cell r="X10">
            <v>28717.574152542376</v>
          </cell>
          <cell r="Y10">
            <v>4923.0127118644077</v>
          </cell>
          <cell r="Z10">
            <v>20.127118644067799</v>
          </cell>
          <cell r="AA10">
            <v>64490</v>
          </cell>
          <cell r="AB10">
            <v>24221.222542372889</v>
          </cell>
          <cell r="AC10">
            <v>40268.777457627111</v>
          </cell>
          <cell r="AD10">
            <v>100000</v>
          </cell>
          <cell r="AE10">
            <v>24221.222542372889</v>
          </cell>
          <cell r="AF10">
            <v>75778.777457627119</v>
          </cell>
          <cell r="AG10">
            <v>3451.398305084746</v>
          </cell>
          <cell r="AH10">
            <v>4685.593220338983</v>
          </cell>
          <cell r="AI10">
            <v>5844.9152542372885</v>
          </cell>
          <cell r="AJ10">
            <v>4538.5310734463292</v>
          </cell>
          <cell r="AK10">
            <v>4159.6045197740114</v>
          </cell>
          <cell r="AL10">
            <v>3961.2853107344663</v>
          </cell>
          <cell r="AM10">
            <v>2792.5706214689253</v>
          </cell>
          <cell r="AN10">
            <v>2603.9124293785303</v>
          </cell>
          <cell r="AO10">
            <v>2448.5310734463292</v>
          </cell>
          <cell r="AP10">
            <v>3032.4858757062148</v>
          </cell>
          <cell r="AQ10">
            <v>1090.6400000000001</v>
          </cell>
          <cell r="AR10">
            <v>38609.467683615825</v>
          </cell>
          <cell r="AS10">
            <v>27798.816732203391</v>
          </cell>
        </row>
        <row r="11">
          <cell r="D11" t="str">
            <v>7EJ07710</v>
          </cell>
          <cell r="E11">
            <v>36263</v>
          </cell>
          <cell r="J11">
            <v>18</v>
          </cell>
          <cell r="V11">
            <v>4386.8999999999996</v>
          </cell>
          <cell r="X11">
            <v>61806.95974576271</v>
          </cell>
          <cell r="Y11">
            <v>10595.478813559323</v>
          </cell>
          <cell r="Z11">
            <v>20.127118644067799</v>
          </cell>
          <cell r="AA11">
            <v>64490</v>
          </cell>
          <cell r="AB11">
            <v>52129.755762711873</v>
          </cell>
          <cell r="AC11">
            <v>12360.244237288127</v>
          </cell>
          <cell r="AD11">
            <v>100000</v>
          </cell>
          <cell r="AE11">
            <v>52129.755762711873</v>
          </cell>
          <cell r="AF11">
            <v>47870.244237288127</v>
          </cell>
          <cell r="AK11">
            <v>2832.2881355932223</v>
          </cell>
          <cell r="AL11">
            <v>997.23163841807764</v>
          </cell>
          <cell r="AM11">
            <v>2317.3022598870057</v>
          </cell>
          <cell r="AN11">
            <v>2468.9265536723165</v>
          </cell>
          <cell r="AO11">
            <v>1411.8502824858742</v>
          </cell>
          <cell r="AP11">
            <v>2656.7796610169494</v>
          </cell>
          <cell r="AQ11">
            <v>268.36</v>
          </cell>
          <cell r="AR11">
            <v>12952.738531073446</v>
          </cell>
          <cell r="AS11">
            <v>9325.9717423728816</v>
          </cell>
        </row>
        <row r="12">
          <cell r="D12" t="str">
            <v>2WN00181</v>
          </cell>
          <cell r="E12">
            <v>36164</v>
          </cell>
          <cell r="F12">
            <v>28</v>
          </cell>
          <cell r="G12">
            <v>28</v>
          </cell>
          <cell r="H12">
            <v>36250</v>
          </cell>
          <cell r="I12">
            <v>87</v>
          </cell>
          <cell r="J12">
            <v>30</v>
          </cell>
          <cell r="K12">
            <v>36280</v>
          </cell>
          <cell r="L12">
            <v>2581796</v>
          </cell>
          <cell r="M12">
            <v>2581796</v>
          </cell>
          <cell r="N12">
            <v>8022009</v>
          </cell>
          <cell r="O12">
            <v>36453</v>
          </cell>
          <cell r="P12">
            <v>0</v>
          </cell>
          <cell r="Q12">
            <v>87</v>
          </cell>
          <cell r="R12">
            <v>66427.320000000007</v>
          </cell>
          <cell r="S12">
            <v>92207</v>
          </cell>
          <cell r="T12">
            <v>92207</v>
          </cell>
          <cell r="U12">
            <v>92207</v>
          </cell>
          <cell r="V12">
            <v>177.7</v>
          </cell>
          <cell r="W12">
            <v>7911.6000000000013</v>
          </cell>
          <cell r="X12">
            <v>3004.3347457627115</v>
          </cell>
          <cell r="Y12">
            <v>515.02881355932209</v>
          </cell>
          <cell r="Z12">
            <v>24.152542372881356</v>
          </cell>
          <cell r="AA12">
            <v>92207</v>
          </cell>
          <cell r="AB12">
            <v>2533.9417627118646</v>
          </cell>
          <cell r="AC12">
            <v>89673.058237288133</v>
          </cell>
          <cell r="AD12">
            <v>92207</v>
          </cell>
          <cell r="AE12">
            <v>2533.9417627118646</v>
          </cell>
          <cell r="AF12">
            <v>89673.058237288133</v>
          </cell>
          <cell r="AG12">
            <v>4256.9661016949158</v>
          </cell>
          <cell r="AH12">
            <v>4250.8474576271192</v>
          </cell>
          <cell r="AI12">
            <v>6704.7457627118656</v>
          </cell>
          <cell r="AJ12">
            <v>6701.2033898305099</v>
          </cell>
          <cell r="AK12">
            <v>6440.0338983050879</v>
          </cell>
          <cell r="AL12">
            <v>4618.9322033898306</v>
          </cell>
          <cell r="AM12">
            <v>5784.6949152542384</v>
          </cell>
          <cell r="AN12">
            <v>3113.4237288135596</v>
          </cell>
          <cell r="AO12">
            <v>3019.7118644067814</v>
          </cell>
          <cell r="AP12">
            <v>2316.389830508474</v>
          </cell>
          <cell r="AQ12">
            <v>3252.54</v>
          </cell>
          <cell r="AR12">
            <v>50459.489152542381</v>
          </cell>
          <cell r="AS12">
            <v>36330.832189830515</v>
          </cell>
        </row>
        <row r="13">
          <cell r="D13" t="str">
            <v>2WN00231</v>
          </cell>
          <cell r="E13">
            <v>36164</v>
          </cell>
          <cell r="F13">
            <v>24</v>
          </cell>
          <cell r="G13">
            <v>28</v>
          </cell>
          <cell r="H13">
            <v>36250</v>
          </cell>
          <cell r="I13">
            <v>87</v>
          </cell>
          <cell r="J13">
            <v>30</v>
          </cell>
          <cell r="K13">
            <v>36280</v>
          </cell>
          <cell r="L13">
            <v>2212968</v>
          </cell>
          <cell r="M13">
            <v>2581796</v>
          </cell>
          <cell r="N13">
            <v>8022009</v>
          </cell>
          <cell r="O13">
            <v>36449</v>
          </cell>
          <cell r="P13">
            <v>0</v>
          </cell>
          <cell r="Q13">
            <v>87</v>
          </cell>
          <cell r="R13">
            <v>66338.350000000006</v>
          </cell>
          <cell r="S13">
            <v>92207</v>
          </cell>
          <cell r="T13">
            <v>92207</v>
          </cell>
          <cell r="U13">
            <v>92207</v>
          </cell>
          <cell r="V13">
            <v>710.1</v>
          </cell>
          <cell r="W13">
            <v>8113.3800000000019</v>
          </cell>
          <cell r="X13">
            <v>12005.504237288136</v>
          </cell>
          <cell r="Y13">
            <v>2058.0864406779665</v>
          </cell>
          <cell r="Z13">
            <v>24.152542372881356</v>
          </cell>
          <cell r="AA13">
            <v>92207</v>
          </cell>
          <cell r="AB13">
            <v>10125.785288135596</v>
          </cell>
          <cell r="AC13">
            <v>82081.214711864406</v>
          </cell>
          <cell r="AD13">
            <v>92207</v>
          </cell>
          <cell r="AE13">
            <v>10125.785288135596</v>
          </cell>
          <cell r="AF13">
            <v>82081.214711864406</v>
          </cell>
          <cell r="AG13">
            <v>3542.3728813559323</v>
          </cell>
          <cell r="AH13">
            <v>5216.9491525423728</v>
          </cell>
          <cell r="AI13">
            <v>6875.7457627118665</v>
          </cell>
          <cell r="AJ13">
            <v>6251</v>
          </cell>
          <cell r="AK13">
            <v>6325.0677966101694</v>
          </cell>
          <cell r="AL13">
            <v>4610.2372881355968</v>
          </cell>
          <cell r="AM13">
            <v>5799.1864406779659</v>
          </cell>
          <cell r="AN13">
            <v>3587.4576271186447</v>
          </cell>
          <cell r="AO13">
            <v>2579.4915254237289</v>
          </cell>
          <cell r="AP13">
            <v>4540.6779661016963</v>
          </cell>
          <cell r="AQ13">
            <v>4830.51</v>
          </cell>
          <cell r="AR13">
            <v>54158.696440677973</v>
          </cell>
          <cell r="AS13">
            <v>38994.261437288136</v>
          </cell>
        </row>
        <row r="14">
          <cell r="D14" t="str">
            <v>2WN00233</v>
          </cell>
          <cell r="E14">
            <v>36226</v>
          </cell>
          <cell r="H14">
            <v>36250</v>
          </cell>
          <cell r="I14">
            <v>25</v>
          </cell>
          <cell r="J14">
            <v>30</v>
          </cell>
          <cell r="K14">
            <v>36280</v>
          </cell>
          <cell r="L14">
            <v>0</v>
          </cell>
          <cell r="M14">
            <v>0</v>
          </cell>
          <cell r="N14">
            <v>2305175</v>
          </cell>
          <cell r="O14">
            <v>36335</v>
          </cell>
          <cell r="P14">
            <v>5</v>
          </cell>
          <cell r="Q14">
            <v>20</v>
          </cell>
          <cell r="R14">
            <v>60000</v>
          </cell>
          <cell r="S14">
            <v>0</v>
          </cell>
          <cell r="T14">
            <v>0</v>
          </cell>
          <cell r="U14">
            <v>92207</v>
          </cell>
          <cell r="V14">
            <v>1839.2</v>
          </cell>
          <cell r="W14">
            <v>3815.2000000000007</v>
          </cell>
          <cell r="X14">
            <v>31094.949152542376</v>
          </cell>
          <cell r="Y14">
            <v>5330.562711864407</v>
          </cell>
          <cell r="Z14">
            <v>24.152542372881356</v>
          </cell>
          <cell r="AA14">
            <v>92207</v>
          </cell>
          <cell r="AB14">
            <v>26226.368542372886</v>
          </cell>
          <cell r="AC14">
            <v>65980.631457627111</v>
          </cell>
          <cell r="AD14">
            <v>92207</v>
          </cell>
          <cell r="AE14">
            <v>26226.368542372886</v>
          </cell>
          <cell r="AF14">
            <v>65980.631457627111</v>
          </cell>
          <cell r="AI14">
            <v>3233.2203389830515</v>
          </cell>
          <cell r="AJ14">
            <v>4393.5084745762706</v>
          </cell>
          <cell r="AK14">
            <v>4991.5254237288145</v>
          </cell>
          <cell r="AL14">
            <v>4980.2542372881362</v>
          </cell>
          <cell r="AM14">
            <v>3188.1355932203401</v>
          </cell>
          <cell r="AN14">
            <v>1714.8305084745766</v>
          </cell>
          <cell r="AO14">
            <v>1395.0508474576284</v>
          </cell>
          <cell r="AP14">
            <v>3188.1355932203401</v>
          </cell>
          <cell r="AQ14">
            <v>4154.24</v>
          </cell>
          <cell r="AR14">
            <v>31238.901016949159</v>
          </cell>
          <cell r="AS14">
            <v>22492.008732203394</v>
          </cell>
        </row>
        <row r="15">
          <cell r="D15" t="str">
            <v>2WN00253</v>
          </cell>
          <cell r="E15">
            <v>36263</v>
          </cell>
          <cell r="H15">
            <v>36250</v>
          </cell>
          <cell r="I15">
            <v>-12</v>
          </cell>
          <cell r="J15">
            <v>12</v>
          </cell>
          <cell r="K15">
            <v>36262</v>
          </cell>
          <cell r="L15">
            <v>0</v>
          </cell>
          <cell r="M15">
            <v>0</v>
          </cell>
          <cell r="N15">
            <v>-1106484</v>
          </cell>
          <cell r="O15">
            <v>36262</v>
          </cell>
          <cell r="P15">
            <v>0</v>
          </cell>
          <cell r="Q15">
            <v>-12</v>
          </cell>
          <cell r="R15">
            <v>60000</v>
          </cell>
          <cell r="S15">
            <v>0</v>
          </cell>
          <cell r="T15">
            <v>0</v>
          </cell>
          <cell r="U15">
            <v>92207</v>
          </cell>
          <cell r="V15">
            <v>1872</v>
          </cell>
          <cell r="W15">
            <v>5282.76</v>
          </cell>
          <cell r="X15">
            <v>31649.491525423728</v>
          </cell>
          <cell r="Y15">
            <v>5425.6271186440681</v>
          </cell>
          <cell r="Z15">
            <v>24.152542372881356</v>
          </cell>
          <cell r="AA15">
            <v>92207</v>
          </cell>
          <cell r="AB15">
            <v>26694.085423728815</v>
          </cell>
          <cell r="AC15">
            <v>65512.914576271185</v>
          </cell>
          <cell r="AD15">
            <v>92207</v>
          </cell>
          <cell r="AE15">
            <v>26694.085423728815</v>
          </cell>
          <cell r="AF15">
            <v>65512.914576271185</v>
          </cell>
          <cell r="AJ15">
            <v>2963.0338983050856</v>
          </cell>
          <cell r="AK15">
            <v>4991.5254237288145</v>
          </cell>
          <cell r="AL15">
            <v>4830.5084745762724</v>
          </cell>
          <cell r="AM15">
            <v>4790.2542372881362</v>
          </cell>
          <cell r="AN15">
            <v>3410.0169491525453</v>
          </cell>
          <cell r="AO15">
            <v>2183.0677966101671</v>
          </cell>
          <cell r="AP15">
            <v>3239.6610169491528</v>
          </cell>
          <cell r="AQ15">
            <v>4830.51</v>
          </cell>
          <cell r="AR15">
            <v>31238.577796610174</v>
          </cell>
          <cell r="AS15">
            <v>22491.776013559323</v>
          </cell>
        </row>
        <row r="16">
          <cell r="D16" t="str">
            <v>2WN00271</v>
          </cell>
          <cell r="E16">
            <v>36226</v>
          </cell>
          <cell r="H16">
            <v>36250</v>
          </cell>
          <cell r="I16">
            <v>25</v>
          </cell>
          <cell r="J16">
            <v>30</v>
          </cell>
          <cell r="K16">
            <v>36280</v>
          </cell>
          <cell r="L16">
            <v>0</v>
          </cell>
          <cell r="M16">
            <v>0</v>
          </cell>
          <cell r="N16">
            <v>2305175</v>
          </cell>
          <cell r="O16">
            <v>36335</v>
          </cell>
          <cell r="P16">
            <v>1</v>
          </cell>
          <cell r="Q16">
            <v>24</v>
          </cell>
          <cell r="R16">
            <v>66427.320000000007</v>
          </cell>
          <cell r="S16">
            <v>0</v>
          </cell>
          <cell r="T16">
            <v>0</v>
          </cell>
          <cell r="U16">
            <v>92207</v>
          </cell>
          <cell r="V16">
            <v>119.3</v>
          </cell>
          <cell r="W16">
            <v>3686.0000000000005</v>
          </cell>
          <cell r="X16">
            <v>2016.9788135593219</v>
          </cell>
          <cell r="Y16">
            <v>345.76779661016951</v>
          </cell>
          <cell r="Z16">
            <v>24.152542372881356</v>
          </cell>
          <cell r="AA16">
            <v>92207</v>
          </cell>
          <cell r="AB16">
            <v>1701.1775593220339</v>
          </cell>
          <cell r="AC16">
            <v>90505.822440677963</v>
          </cell>
          <cell r="AD16">
            <v>92207</v>
          </cell>
          <cell r="AE16">
            <v>1701.1775593220339</v>
          </cell>
          <cell r="AF16">
            <v>90505.822440677963</v>
          </cell>
          <cell r="AI16">
            <v>3123.7288135593226</v>
          </cell>
          <cell r="AJ16">
            <v>5140.627118644069</v>
          </cell>
          <cell r="AK16">
            <v>3188.1355932203401</v>
          </cell>
          <cell r="AL16">
            <v>4384.1694915254247</v>
          </cell>
          <cell r="AM16">
            <v>4233.4576271186443</v>
          </cell>
          <cell r="AN16">
            <v>3276.6949152542384</v>
          </cell>
          <cell r="AO16">
            <v>2236.8474576271192</v>
          </cell>
          <cell r="AP16">
            <v>2571.4406779661026</v>
          </cell>
          <cell r="AQ16">
            <v>5127.1000000000004</v>
          </cell>
          <cell r="AR16">
            <v>33282.20169491526</v>
          </cell>
          <cell r="AS16">
            <v>23963.185220338986</v>
          </cell>
        </row>
        <row r="17">
          <cell r="D17" t="str">
            <v>2XN00443</v>
          </cell>
          <cell r="E17">
            <v>36175</v>
          </cell>
          <cell r="F17">
            <v>17</v>
          </cell>
          <cell r="G17">
            <v>28</v>
          </cell>
          <cell r="I17">
            <v>31</v>
          </cell>
          <cell r="J17">
            <v>30</v>
          </cell>
          <cell r="L17">
            <v>1567519</v>
          </cell>
          <cell r="M17">
            <v>2581796</v>
          </cell>
          <cell r="N17">
            <v>2858417</v>
          </cell>
          <cell r="O17">
            <v>106</v>
          </cell>
          <cell r="Q17">
            <v>36172</v>
          </cell>
          <cell r="R17">
            <v>92207</v>
          </cell>
          <cell r="S17">
            <v>92207</v>
          </cell>
          <cell r="T17">
            <v>92207</v>
          </cell>
          <cell r="U17">
            <v>92207</v>
          </cell>
          <cell r="V17">
            <v>13.8</v>
          </cell>
          <cell r="W17">
            <v>13.8</v>
          </cell>
          <cell r="X17">
            <v>233.31355932203391</v>
          </cell>
          <cell r="Y17">
            <v>39.996610169491525</v>
          </cell>
          <cell r="Z17">
            <v>24.152542372881356</v>
          </cell>
          <cell r="AA17">
            <v>92207</v>
          </cell>
          <cell r="AB17">
            <v>196.78332203389832</v>
          </cell>
          <cell r="AC17">
            <v>92010.216677966106</v>
          </cell>
          <cell r="AD17">
            <v>92207</v>
          </cell>
          <cell r="AE17">
            <v>196.78332203389832</v>
          </cell>
          <cell r="AF17">
            <v>92010.216677966106</v>
          </cell>
          <cell r="AG17">
            <v>2061.0169491525426</v>
          </cell>
          <cell r="AH17">
            <v>3429.6610169491528</v>
          </cell>
          <cell r="AI17">
            <v>3638.9830508474579</v>
          </cell>
          <cell r="AJ17">
            <v>5769.8813559322034</v>
          </cell>
          <cell r="AK17">
            <v>6771.0847457627133</v>
          </cell>
          <cell r="AL17">
            <v>4656.2881355932204</v>
          </cell>
          <cell r="AM17">
            <v>3864.406779661017</v>
          </cell>
          <cell r="AN17">
            <v>1452.3728813559323</v>
          </cell>
          <cell r="AO17">
            <v>4379.6610169491523</v>
          </cell>
          <cell r="AP17">
            <v>5311.6271186440672</v>
          </cell>
          <cell r="AQ17">
            <v>1919.32</v>
          </cell>
          <cell r="AR17">
            <v>43254.303050847455</v>
          </cell>
          <cell r="AS17">
            <v>31143.098196610168</v>
          </cell>
        </row>
        <row r="18">
          <cell r="D18" t="str">
            <v>7XM01955</v>
          </cell>
          <cell r="E18">
            <v>36220</v>
          </cell>
          <cell r="F18">
            <v>8</v>
          </cell>
          <cell r="G18">
            <v>28</v>
          </cell>
          <cell r="H18">
            <v>36250</v>
          </cell>
          <cell r="I18">
            <v>31</v>
          </cell>
          <cell r="J18">
            <v>30</v>
          </cell>
          <cell r="L18">
            <v>3168080</v>
          </cell>
          <cell r="M18">
            <v>11088280</v>
          </cell>
          <cell r="N18">
            <v>12276310</v>
          </cell>
          <cell r="O18">
            <v>97</v>
          </cell>
          <cell r="P18">
            <v>0</v>
          </cell>
          <cell r="Q18">
            <v>31</v>
          </cell>
          <cell r="R18">
            <v>280000</v>
          </cell>
          <cell r="S18">
            <v>396010</v>
          </cell>
          <cell r="T18">
            <v>396010</v>
          </cell>
          <cell r="U18">
            <v>396010</v>
          </cell>
          <cell r="V18">
            <v>2369.1</v>
          </cell>
          <cell r="W18">
            <v>24293.400000000005</v>
          </cell>
          <cell r="X18">
            <v>133512.83898305087</v>
          </cell>
          <cell r="Y18">
            <v>22887.915254237287</v>
          </cell>
          <cell r="Z18">
            <v>80.508474576271198</v>
          </cell>
          <cell r="AA18">
            <v>366653</v>
          </cell>
          <cell r="AB18">
            <v>112608.54305084748</v>
          </cell>
          <cell r="AC18">
            <v>254044.45694915252</v>
          </cell>
          <cell r="AD18">
            <v>396010</v>
          </cell>
          <cell r="AE18">
            <v>112608.54305084748</v>
          </cell>
          <cell r="AF18">
            <v>283401.45694915252</v>
          </cell>
          <cell r="AG18">
            <v>4293.7881355932204</v>
          </cell>
          <cell r="AH18">
            <v>16047.771186440677</v>
          </cell>
          <cell r="AI18">
            <v>20587.627118644072</v>
          </cell>
          <cell r="AJ18">
            <v>19996.158192090395</v>
          </cell>
          <cell r="AK18">
            <v>9104.9717514124332</v>
          </cell>
          <cell r="AL18">
            <v>15146.32768361582</v>
          </cell>
          <cell r="AM18">
            <v>14444.293785310725</v>
          </cell>
          <cell r="AN18">
            <v>10876.158192090385</v>
          </cell>
          <cell r="AO18">
            <v>12953.276836158211</v>
          </cell>
          <cell r="AP18">
            <v>13064.915254237281</v>
          </cell>
          <cell r="AQ18">
            <v>15028.25</v>
          </cell>
          <cell r="AR18">
            <v>151543.53813559323</v>
          </cell>
          <cell r="AS18">
            <v>109111.34745762713</v>
          </cell>
        </row>
        <row r="19">
          <cell r="D19" t="str">
            <v>8TR01362</v>
          </cell>
          <cell r="E19">
            <v>36261</v>
          </cell>
          <cell r="J19">
            <v>20</v>
          </cell>
          <cell r="L19">
            <v>0</v>
          </cell>
          <cell r="M19">
            <v>0</v>
          </cell>
          <cell r="N19">
            <v>0</v>
          </cell>
          <cell r="O19">
            <v>20</v>
          </cell>
          <cell r="P19">
            <v>0</v>
          </cell>
          <cell r="Q19">
            <v>20</v>
          </cell>
          <cell r="R19">
            <v>220000</v>
          </cell>
          <cell r="S19">
            <v>547.45762711864415</v>
          </cell>
          <cell r="T19">
            <v>220547.45762711865</v>
          </cell>
          <cell r="U19">
            <v>0</v>
          </cell>
          <cell r="V19">
            <v>1856</v>
          </cell>
          <cell r="X19">
            <v>88907.118644067785</v>
          </cell>
          <cell r="Y19">
            <v>15241.22033898305</v>
          </cell>
          <cell r="Z19">
            <v>68.432203389830505</v>
          </cell>
          <cell r="AA19">
            <v>236217</v>
          </cell>
          <cell r="AB19">
            <v>74986.804067796606</v>
          </cell>
          <cell r="AC19">
            <v>161230.19593220338</v>
          </cell>
          <cell r="AD19">
            <v>271096</v>
          </cell>
          <cell r="AE19">
            <v>74986.804067796606</v>
          </cell>
          <cell r="AF19">
            <v>196109.19593220338</v>
          </cell>
          <cell r="AJ19">
            <v>12096.988700564969</v>
          </cell>
          <cell r="AK19">
            <v>18481.257062146895</v>
          </cell>
          <cell r="AL19">
            <v>16396.355932203391</v>
          </cell>
          <cell r="AM19">
            <v>13118.909604519773</v>
          </cell>
          <cell r="AN19">
            <v>12615.24858757063</v>
          </cell>
          <cell r="AO19">
            <v>13605.234463276833</v>
          </cell>
          <cell r="AP19">
            <v>6251.0536723163787</v>
          </cell>
          <cell r="AQ19">
            <v>10163.549999999999</v>
          </cell>
          <cell r="AR19">
            <v>102728.59802259888</v>
          </cell>
          <cell r="AS19">
            <v>73964.590576271192</v>
          </cell>
        </row>
      </sheetData>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 Curve"/>
      <sheetName val="Valorizado Jun"/>
      <sheetName val="Model"/>
      <sheetName val="S Curve Monthly"/>
    </sheetNames>
    <sheetDataSet>
      <sheetData sheetId="0" refreshError="1"/>
      <sheetData sheetId="1" refreshError="1"/>
      <sheetData sheetId="2">
        <row r="32">
          <cell r="C32">
            <v>1</v>
          </cell>
          <cell r="D32">
            <v>1</v>
          </cell>
        </row>
        <row r="33">
          <cell r="C33">
            <v>2</v>
          </cell>
          <cell r="D33">
            <v>0.46</v>
          </cell>
          <cell r="E33">
            <v>0.54</v>
          </cell>
        </row>
        <row r="34">
          <cell r="C34">
            <v>3</v>
          </cell>
          <cell r="D34">
            <v>0.19</v>
          </cell>
          <cell r="E34">
            <v>0.66</v>
          </cell>
          <cell r="F34">
            <v>0.15</v>
          </cell>
        </row>
        <row r="35">
          <cell r="C35">
            <v>4</v>
          </cell>
          <cell r="D35">
            <v>0.1</v>
          </cell>
          <cell r="E35">
            <v>0.36</v>
          </cell>
          <cell r="F35">
            <v>0.46</v>
          </cell>
          <cell r="G35">
            <v>0.08</v>
          </cell>
        </row>
        <row r="36">
          <cell r="C36">
            <v>5</v>
          </cell>
          <cell r="D36">
            <v>0.06</v>
          </cell>
          <cell r="E36">
            <v>0.22</v>
          </cell>
          <cell r="F36">
            <v>0.43</v>
          </cell>
          <cell r="G36">
            <v>0.24</v>
          </cell>
          <cell r="H36">
            <v>0.05</v>
          </cell>
        </row>
        <row r="37">
          <cell r="C37">
            <v>6</v>
          </cell>
          <cell r="D37">
            <v>0.05</v>
          </cell>
          <cell r="E37">
            <v>0.14000000000000001</v>
          </cell>
          <cell r="F37">
            <v>0.27</v>
          </cell>
          <cell r="G37">
            <v>0.37</v>
          </cell>
          <cell r="H37">
            <v>0.13</v>
          </cell>
          <cell r="I37">
            <v>0.04</v>
          </cell>
        </row>
        <row r="38">
          <cell r="C38">
            <v>7</v>
          </cell>
          <cell r="D38">
            <v>0.04</v>
          </cell>
          <cell r="E38">
            <v>0.1</v>
          </cell>
          <cell r="F38">
            <v>0.18</v>
          </cell>
          <cell r="G38">
            <v>0.33</v>
          </cell>
          <cell r="H38">
            <v>0.24</v>
          </cell>
          <cell r="I38">
            <v>0.08</v>
          </cell>
          <cell r="J38">
            <v>0.03</v>
          </cell>
        </row>
        <row r="39">
          <cell r="C39">
            <v>8</v>
          </cell>
          <cell r="D39">
            <v>0.03</v>
          </cell>
          <cell r="E39">
            <v>7.0000000000000007E-2</v>
          </cell>
          <cell r="F39">
            <v>0.14000000000000001</v>
          </cell>
          <cell r="G39">
            <v>0.22</v>
          </cell>
          <cell r="H39">
            <v>0.3</v>
          </cell>
          <cell r="I39">
            <v>0.16</v>
          </cell>
          <cell r="J39">
            <v>0.06</v>
          </cell>
          <cell r="K39">
            <v>0.02</v>
          </cell>
        </row>
        <row r="40">
          <cell r="C40">
            <v>9</v>
          </cell>
          <cell r="D40">
            <v>0.03</v>
          </cell>
          <cell r="E40">
            <v>0.05</v>
          </cell>
          <cell r="F40">
            <v>0.11</v>
          </cell>
          <cell r="G40">
            <v>0.17</v>
          </cell>
          <cell r="H40">
            <v>0.26</v>
          </cell>
          <cell r="I40">
            <v>0.22</v>
          </cell>
          <cell r="J40">
            <v>0.1</v>
          </cell>
          <cell r="K40">
            <v>0.04</v>
          </cell>
          <cell r="L40">
            <v>0.02</v>
          </cell>
        </row>
        <row r="41">
          <cell r="C41">
            <v>10</v>
          </cell>
          <cell r="D41">
            <v>0.02</v>
          </cell>
          <cell r="E41">
            <v>0.04</v>
          </cell>
          <cell r="F41">
            <v>0.08</v>
          </cell>
          <cell r="G41">
            <v>0.13</v>
          </cell>
          <cell r="H41">
            <v>0.19</v>
          </cell>
          <cell r="I41">
            <v>0.25</v>
          </cell>
          <cell r="J41">
            <v>0.17</v>
          </cell>
          <cell r="K41">
            <v>7.0000000000000007E-2</v>
          </cell>
          <cell r="L41">
            <v>0.03</v>
          </cell>
          <cell r="M41">
            <v>0.02</v>
          </cell>
        </row>
        <row r="42">
          <cell r="C42">
            <v>11</v>
          </cell>
          <cell r="D42">
            <v>0.02</v>
          </cell>
          <cell r="E42">
            <v>0.04</v>
          </cell>
          <cell r="F42">
            <v>0.06</v>
          </cell>
          <cell r="G42">
            <v>0.1</v>
          </cell>
          <cell r="H42">
            <v>0.14000000000000001</v>
          </cell>
          <cell r="I42">
            <v>0.2</v>
          </cell>
          <cell r="J42">
            <v>0.21</v>
          </cell>
          <cell r="K42">
            <v>0.13</v>
          </cell>
          <cell r="L42">
            <v>0.05</v>
          </cell>
          <cell r="M42">
            <v>0.03</v>
          </cell>
          <cell r="N42">
            <v>0.02</v>
          </cell>
        </row>
        <row r="43">
          <cell r="C43">
            <v>12</v>
          </cell>
          <cell r="D43">
            <v>0.02</v>
          </cell>
          <cell r="E43">
            <v>0.03</v>
          </cell>
          <cell r="F43">
            <v>0.05</v>
          </cell>
          <cell r="G43">
            <v>0.09</v>
          </cell>
          <cell r="H43">
            <v>0.12</v>
          </cell>
          <cell r="I43">
            <v>0.17</v>
          </cell>
          <cell r="J43">
            <v>0.22</v>
          </cell>
          <cell r="K43">
            <v>0.15</v>
          </cell>
          <cell r="L43">
            <v>0.08</v>
          </cell>
          <cell r="M43">
            <v>0.04</v>
          </cell>
          <cell r="N43">
            <v>0.02</v>
          </cell>
          <cell r="O43">
            <v>0.01</v>
          </cell>
        </row>
        <row r="44">
          <cell r="C44">
            <v>13</v>
          </cell>
          <cell r="D44">
            <v>1.4999999999999999E-2</v>
          </cell>
          <cell r="E44">
            <v>2.5000000000000001E-2</v>
          </cell>
          <cell r="F44">
            <v>0.04</v>
          </cell>
          <cell r="G44">
            <v>6.5000000000000002E-2</v>
          </cell>
          <cell r="H44">
            <v>9.5000000000000001E-2</v>
          </cell>
          <cell r="I44">
            <v>0.12</v>
          </cell>
          <cell r="J44">
            <v>0.16</v>
          </cell>
          <cell r="K44">
            <v>0.19</v>
          </cell>
          <cell r="L44">
            <v>0.14000000000000001</v>
          </cell>
          <cell r="M44">
            <v>7.0000000000000007E-2</v>
          </cell>
          <cell r="N44">
            <v>5.5E-2</v>
          </cell>
          <cell r="O44">
            <v>1.4999999999999999E-2</v>
          </cell>
          <cell r="P44">
            <v>0.01</v>
          </cell>
        </row>
        <row r="45">
          <cell r="C45">
            <v>14</v>
          </cell>
          <cell r="D45">
            <v>1.4999999999999999E-2</v>
          </cell>
          <cell r="E45">
            <v>0.02</v>
          </cell>
          <cell r="F45">
            <v>3.5000000000000003E-2</v>
          </cell>
          <cell r="G45">
            <v>4.4999999999999998E-2</v>
          </cell>
          <cell r="H45">
            <v>0.08</v>
          </cell>
          <cell r="I45">
            <v>0.105</v>
          </cell>
          <cell r="J45">
            <v>0.13</v>
          </cell>
          <cell r="K45">
            <v>0.20499999999999999</v>
          </cell>
          <cell r="L45">
            <v>0.15</v>
          </cell>
          <cell r="M45">
            <v>0.105</v>
          </cell>
          <cell r="N45">
            <v>5.5E-2</v>
          </cell>
          <cell r="O45">
            <v>0.03</v>
          </cell>
          <cell r="P45">
            <v>1.4999999999999999E-2</v>
          </cell>
          <cell r="Q45">
            <v>0.01</v>
          </cell>
        </row>
        <row r="46">
          <cell r="C46">
            <v>15</v>
          </cell>
          <cell r="D46">
            <v>1.4999999999999999E-2</v>
          </cell>
          <cell r="E46">
            <v>0.02</v>
          </cell>
          <cell r="F46">
            <v>0.03</v>
          </cell>
          <cell r="G46">
            <v>0.04</v>
          </cell>
          <cell r="H46">
            <v>7.0000000000000007E-2</v>
          </cell>
          <cell r="I46">
            <v>8.5000000000000006E-2</v>
          </cell>
          <cell r="J46">
            <v>0.105</v>
          </cell>
          <cell r="K46">
            <v>0.14499999999999999</v>
          </cell>
          <cell r="L46">
            <v>0.17499999999999999</v>
          </cell>
          <cell r="M46">
            <v>0.14000000000000001</v>
          </cell>
          <cell r="N46">
            <v>7.4999999999999997E-2</v>
          </cell>
          <cell r="O46">
            <v>0.05</v>
          </cell>
          <cell r="P46">
            <v>2.5000000000000001E-2</v>
          </cell>
          <cell r="Q46">
            <v>1.4999999999999999E-2</v>
          </cell>
          <cell r="R46">
            <v>0.01</v>
          </cell>
        </row>
        <row r="47">
          <cell r="C47">
            <v>16</v>
          </cell>
          <cell r="D47">
            <v>0.01</v>
          </cell>
          <cell r="E47">
            <v>0.02</v>
          </cell>
          <cell r="F47">
            <v>0.03</v>
          </cell>
          <cell r="G47">
            <v>0.04</v>
          </cell>
          <cell r="H47">
            <v>0.06</v>
          </cell>
          <cell r="I47">
            <v>0.08</v>
          </cell>
          <cell r="J47">
            <v>9.5000000000000001E-2</v>
          </cell>
          <cell r="K47">
            <v>0.125</v>
          </cell>
          <cell r="L47">
            <v>0.16</v>
          </cell>
          <cell r="M47">
            <v>0.14000000000000001</v>
          </cell>
          <cell r="N47">
            <v>0.1</v>
          </cell>
          <cell r="O47">
            <v>0.06</v>
          </cell>
          <cell r="P47">
            <v>0.04</v>
          </cell>
          <cell r="Q47">
            <v>0.02</v>
          </cell>
          <cell r="R47">
            <v>0.01</v>
          </cell>
          <cell r="S47">
            <v>0.01</v>
          </cell>
        </row>
        <row r="48">
          <cell r="C48">
            <v>17</v>
          </cell>
          <cell r="D48">
            <v>0.01</v>
          </cell>
          <cell r="E48">
            <v>0.02</v>
          </cell>
          <cell r="F48">
            <v>2.5000000000000001E-2</v>
          </cell>
          <cell r="G48">
            <v>3.5000000000000003E-2</v>
          </cell>
          <cell r="H48">
            <v>5.5E-2</v>
          </cell>
          <cell r="I48">
            <v>7.4999999999999997E-2</v>
          </cell>
          <cell r="J48">
            <v>8.5000000000000006E-2</v>
          </cell>
          <cell r="K48">
            <v>0.11</v>
          </cell>
          <cell r="L48">
            <v>0.14499999999999999</v>
          </cell>
          <cell r="M48">
            <v>0.15</v>
          </cell>
          <cell r="N48">
            <v>0.12</v>
          </cell>
          <cell r="O48">
            <v>7.4999999999999997E-2</v>
          </cell>
          <cell r="P48">
            <v>4.4999999999999998E-2</v>
          </cell>
          <cell r="Q48">
            <v>0.02</v>
          </cell>
          <cell r="R48">
            <v>1.4999999999999999E-2</v>
          </cell>
          <cell r="S48">
            <v>0.01</v>
          </cell>
          <cell r="T48">
            <v>5.0000000000000001E-3</v>
          </cell>
        </row>
        <row r="49">
          <cell r="C49">
            <v>18</v>
          </cell>
          <cell r="D49">
            <v>0.01</v>
          </cell>
          <cell r="E49">
            <v>1.4999999999999999E-2</v>
          </cell>
          <cell r="F49">
            <v>2.5000000000000001E-2</v>
          </cell>
          <cell r="G49">
            <v>0.03</v>
          </cell>
          <cell r="H49">
            <v>0.04</v>
          </cell>
          <cell r="I49">
            <v>0.06</v>
          </cell>
          <cell r="J49">
            <v>7.4999999999999997E-2</v>
          </cell>
          <cell r="K49">
            <v>8.5000000000000006E-2</v>
          </cell>
          <cell r="L49">
            <v>0.11</v>
          </cell>
          <cell r="M49">
            <v>0.13500000000000001</v>
          </cell>
          <cell r="N49">
            <v>0.13</v>
          </cell>
          <cell r="O49">
            <v>0.115</v>
          </cell>
          <cell r="P49">
            <v>6.5000000000000002E-2</v>
          </cell>
          <cell r="Q49">
            <v>4.4999999999999998E-2</v>
          </cell>
          <cell r="R49">
            <v>0.03</v>
          </cell>
          <cell r="S49">
            <v>1.4999999999999999E-2</v>
          </cell>
          <cell r="T49">
            <v>0.01</v>
          </cell>
          <cell r="U49">
            <v>5.0000000000000001E-3</v>
          </cell>
        </row>
        <row r="50">
          <cell r="C50">
            <v>19</v>
          </cell>
          <cell r="D50">
            <v>0.01</v>
          </cell>
          <cell r="E50">
            <v>1.4999999999999999E-2</v>
          </cell>
          <cell r="F50">
            <v>2E-3</v>
          </cell>
          <cell r="G50">
            <v>2.5000000000000001E-2</v>
          </cell>
          <cell r="H50">
            <v>3.5000000000000003E-2</v>
          </cell>
          <cell r="I50">
            <v>0.05</v>
          </cell>
          <cell r="J50">
            <v>7.4999999999999997E-2</v>
          </cell>
          <cell r="K50">
            <v>8.5000000000000006E-2</v>
          </cell>
          <cell r="L50">
            <v>0.11</v>
          </cell>
          <cell r="M50">
            <v>0.13500000000000001</v>
          </cell>
          <cell r="N50">
            <v>0.13</v>
          </cell>
          <cell r="O50">
            <v>0.115</v>
          </cell>
          <cell r="P50">
            <v>6.5000000000000002E-2</v>
          </cell>
          <cell r="Q50">
            <v>4.4999999999999998E-2</v>
          </cell>
          <cell r="R50">
            <v>0.04</v>
          </cell>
          <cell r="S50">
            <v>0.03</v>
          </cell>
          <cell r="T50">
            <v>0.02</v>
          </cell>
          <cell r="U50">
            <v>0.01</v>
          </cell>
          <cell r="V50">
            <v>3.0000000000000001E-3</v>
          </cell>
        </row>
        <row r="51">
          <cell r="C51">
            <v>20</v>
          </cell>
          <cell r="D51">
            <v>0.01</v>
          </cell>
          <cell r="E51">
            <v>1.4999999999999999E-2</v>
          </cell>
          <cell r="F51">
            <v>1.4999999999999999E-2</v>
          </cell>
          <cell r="G51">
            <v>2.5000000000000001E-2</v>
          </cell>
          <cell r="H51">
            <v>3.5000000000000003E-2</v>
          </cell>
          <cell r="I51">
            <v>4.4999999999999998E-2</v>
          </cell>
          <cell r="J51">
            <v>0.06</v>
          </cell>
          <cell r="K51">
            <v>7.0000000000000007E-2</v>
          </cell>
          <cell r="L51">
            <v>8.5000000000000006E-2</v>
          </cell>
          <cell r="M51">
            <v>0.105</v>
          </cell>
          <cell r="N51">
            <v>0.125</v>
          </cell>
          <cell r="O51">
            <v>0.125</v>
          </cell>
          <cell r="P51">
            <v>0.1</v>
          </cell>
          <cell r="Q51">
            <v>7.0000000000000007E-2</v>
          </cell>
          <cell r="R51">
            <v>4.4999999999999998E-2</v>
          </cell>
          <cell r="S51">
            <v>3.5000000000000003E-2</v>
          </cell>
          <cell r="T51">
            <v>0.01</v>
          </cell>
          <cell r="U51">
            <v>0.01</v>
          </cell>
          <cell r="V51">
            <v>0.01</v>
          </cell>
          <cell r="W51">
            <v>5.0000000000000001E-3</v>
          </cell>
        </row>
        <row r="52">
          <cell r="C52">
            <v>21</v>
          </cell>
          <cell r="D52">
            <v>0.01</v>
          </cell>
          <cell r="E52">
            <v>0.01</v>
          </cell>
          <cell r="F52">
            <v>1.4999999999999999E-2</v>
          </cell>
          <cell r="G52">
            <v>1.4999999999999999E-2</v>
          </cell>
          <cell r="H52">
            <v>2.5000000000000001E-2</v>
          </cell>
          <cell r="I52">
            <v>3.5000000000000003E-2</v>
          </cell>
          <cell r="J52">
            <v>4.4999999999999998E-2</v>
          </cell>
          <cell r="K52">
            <v>0.06</v>
          </cell>
          <cell r="L52">
            <v>7.0000000000000007E-2</v>
          </cell>
          <cell r="M52">
            <v>8.5000000000000006E-2</v>
          </cell>
          <cell r="N52">
            <v>0.105</v>
          </cell>
          <cell r="O52">
            <v>0.125</v>
          </cell>
          <cell r="P52">
            <v>0.125</v>
          </cell>
          <cell r="Q52">
            <v>0.1</v>
          </cell>
          <cell r="R52">
            <v>7.0000000000000007E-2</v>
          </cell>
          <cell r="S52">
            <v>4.4999999999999998E-2</v>
          </cell>
          <cell r="T52">
            <v>2.5000000000000001E-2</v>
          </cell>
          <cell r="U52">
            <v>0.01</v>
          </cell>
          <cell r="V52">
            <v>0.01</v>
          </cell>
          <cell r="W52">
            <v>0.01</v>
          </cell>
          <cell r="X52">
            <v>5.0000000000000001E-3</v>
          </cell>
        </row>
        <row r="53">
          <cell r="C53">
            <v>22</v>
          </cell>
          <cell r="D53">
            <v>0.01</v>
          </cell>
          <cell r="E53">
            <v>0.01</v>
          </cell>
          <cell r="F53">
            <v>1.4999999999999999E-2</v>
          </cell>
          <cell r="G53">
            <v>0.02</v>
          </cell>
          <cell r="H53">
            <v>2.5000000000000001E-2</v>
          </cell>
          <cell r="I53">
            <v>0.03</v>
          </cell>
          <cell r="J53">
            <v>0.04</v>
          </cell>
          <cell r="K53">
            <v>0.05</v>
          </cell>
          <cell r="L53">
            <v>6.0000000000000005E-2</v>
          </cell>
          <cell r="M53">
            <v>7.0000000000000007E-2</v>
          </cell>
          <cell r="N53">
            <v>8.5000000000000006E-2</v>
          </cell>
          <cell r="O53">
            <v>0.1</v>
          </cell>
          <cell r="P53">
            <v>0.10250000000000001</v>
          </cell>
          <cell r="Q53">
            <v>0.105</v>
          </cell>
          <cell r="R53">
            <v>8.4999999999999992E-2</v>
          </cell>
          <cell r="S53">
            <v>6.5000000000000002E-2</v>
          </cell>
          <cell r="T53">
            <v>4.4999999999999998E-2</v>
          </cell>
          <cell r="U53">
            <v>2.5000000000000001E-2</v>
          </cell>
          <cell r="V53">
            <v>0.02</v>
          </cell>
          <cell r="W53">
            <v>1.4999999999999999E-2</v>
          </cell>
          <cell r="X53">
            <v>1.2500000000000001E-2</v>
          </cell>
          <cell r="Y53">
            <v>0.01</v>
          </cell>
        </row>
        <row r="54">
          <cell r="C54">
            <v>23</v>
          </cell>
          <cell r="D54">
            <v>0.01</v>
          </cell>
          <cell r="E54">
            <v>1.4999999999999999E-2</v>
          </cell>
          <cell r="F54">
            <v>1.4999999999999999E-2</v>
          </cell>
          <cell r="G54">
            <v>0.02</v>
          </cell>
          <cell r="H54">
            <v>2.5000000000000001E-2</v>
          </cell>
          <cell r="I54">
            <v>3.5000000000000003E-2</v>
          </cell>
          <cell r="J54">
            <v>4.4999999999999998E-2</v>
          </cell>
          <cell r="K54">
            <v>5.2499999999999998E-2</v>
          </cell>
          <cell r="L54">
            <v>0.06</v>
          </cell>
          <cell r="M54">
            <v>7.2500000000000009E-2</v>
          </cell>
          <cell r="N54">
            <v>8.5000000000000006E-2</v>
          </cell>
          <cell r="O54">
            <v>9.7500000000000003E-2</v>
          </cell>
          <cell r="P54">
            <v>0.11</v>
          </cell>
          <cell r="Q54">
            <v>9.2499999999999999E-2</v>
          </cell>
          <cell r="R54">
            <v>7.4999999999999997E-2</v>
          </cell>
          <cell r="S54">
            <v>5.7499999999999996E-2</v>
          </cell>
          <cell r="T54">
            <v>0.04</v>
          </cell>
          <cell r="U54">
            <v>0.03</v>
          </cell>
          <cell r="V54">
            <v>0.02</v>
          </cell>
          <cell r="W54">
            <v>1.4999999999999999E-2</v>
          </cell>
          <cell r="X54">
            <v>1.4999999999999999E-2</v>
          </cell>
          <cell r="Y54">
            <v>0.01</v>
          </cell>
          <cell r="Z54">
            <v>2.5000000000000001E-3</v>
          </cell>
        </row>
        <row r="55">
          <cell r="C55">
            <v>24</v>
          </cell>
          <cell r="D55">
            <v>0.01</v>
          </cell>
          <cell r="E55">
            <v>0.01</v>
          </cell>
          <cell r="F55">
            <v>1.2500000000000001E-2</v>
          </cell>
          <cell r="G55">
            <v>1.4999999999999999E-2</v>
          </cell>
          <cell r="H55">
            <v>0.02</v>
          </cell>
          <cell r="I55">
            <v>2.5000000000000001E-2</v>
          </cell>
          <cell r="J55">
            <v>3.5000000000000003E-2</v>
          </cell>
          <cell r="K55">
            <v>4.4999999999999998E-2</v>
          </cell>
          <cell r="L55">
            <v>5.2499999999999998E-2</v>
          </cell>
          <cell r="M55">
            <v>0.06</v>
          </cell>
          <cell r="N55">
            <v>7.2500000000000009E-2</v>
          </cell>
          <cell r="O55">
            <v>8.5000000000000006E-2</v>
          </cell>
          <cell r="P55">
            <v>9.7500000000000003E-2</v>
          </cell>
          <cell r="Q55">
            <v>0.11</v>
          </cell>
          <cell r="R55">
            <v>9.2499999999999999E-2</v>
          </cell>
          <cell r="S55">
            <v>7.4999999999999997E-2</v>
          </cell>
          <cell r="T55">
            <v>5.7499999999999996E-2</v>
          </cell>
          <cell r="U55">
            <v>0.04</v>
          </cell>
          <cell r="V55">
            <v>0.03</v>
          </cell>
          <cell r="W55">
            <v>0.02</v>
          </cell>
          <cell r="X55">
            <v>1.4999999999999999E-2</v>
          </cell>
          <cell r="Y55">
            <v>0.01</v>
          </cell>
          <cell r="Z55">
            <v>7.4999999999999997E-3</v>
          </cell>
          <cell r="AA55">
            <v>2.5000000000000001E-3</v>
          </cell>
        </row>
        <row r="56">
          <cell r="C56">
            <v>25</v>
          </cell>
          <cell r="D56">
            <v>8.0000000000000002E-3</v>
          </cell>
          <cell r="E56">
            <v>1.2500000000000001E-2</v>
          </cell>
          <cell r="F56">
            <v>1.2500000000000001E-2</v>
          </cell>
          <cell r="G56">
            <v>1.6250000000000001E-2</v>
          </cell>
          <cell r="H56">
            <v>0.02</v>
          </cell>
          <cell r="I56">
            <v>2.6250000000000002E-2</v>
          </cell>
          <cell r="J56">
            <v>3.2500000000000001E-2</v>
          </cell>
          <cell r="K56">
            <v>0.04</v>
          </cell>
          <cell r="L56">
            <v>4.7500000000000001E-2</v>
          </cell>
          <cell r="M56">
            <v>5.3749999999999999E-2</v>
          </cell>
          <cell r="N56">
            <v>0.06</v>
          </cell>
          <cell r="O56">
            <v>7.0000000000000007E-2</v>
          </cell>
          <cell r="P56">
            <v>0.08</v>
          </cell>
          <cell r="Q56">
            <v>8.7499999999999994E-2</v>
          </cell>
          <cell r="R56">
            <v>9.5000000000000001E-2</v>
          </cell>
          <cell r="S56">
            <v>8.2500000000000004E-2</v>
          </cell>
          <cell r="T56">
            <v>7.0000000000000007E-2</v>
          </cell>
          <cell r="U56">
            <v>5.2500000000000005E-2</v>
          </cell>
          <cell r="V56">
            <v>3.5000000000000003E-2</v>
          </cell>
          <cell r="W56">
            <v>3.125E-2</v>
          </cell>
          <cell r="X56">
            <v>2.75E-2</v>
          </cell>
          <cell r="Y56">
            <v>1.7500000000000002E-2</v>
          </cell>
          <cell r="Z56">
            <v>0.01</v>
          </cell>
          <cell r="AA56">
            <v>7.0000000000000001E-3</v>
          </cell>
          <cell r="AB56">
            <v>5.0000000000000001E-3</v>
          </cell>
        </row>
        <row r="57">
          <cell r="C57">
            <v>26</v>
          </cell>
          <cell r="D57">
            <v>6.2500000000000003E-3</v>
          </cell>
          <cell r="E57">
            <v>7.4999999999999997E-3</v>
          </cell>
          <cell r="F57">
            <v>0.01</v>
          </cell>
          <cell r="G57">
            <v>1.2500000000000001E-2</v>
          </cell>
          <cell r="H57">
            <v>1.6250000000000001E-2</v>
          </cell>
          <cell r="I57">
            <v>0.02</v>
          </cell>
          <cell r="J57">
            <v>2.6250000000000002E-2</v>
          </cell>
          <cell r="K57">
            <v>3.2500000000000001E-2</v>
          </cell>
          <cell r="L57">
            <v>0.04</v>
          </cell>
          <cell r="M57">
            <v>4.7500000000000001E-2</v>
          </cell>
          <cell r="N57">
            <v>5.3749999999999999E-2</v>
          </cell>
          <cell r="O57">
            <v>0.06</v>
          </cell>
          <cell r="P57">
            <v>7.0000000000000007E-2</v>
          </cell>
          <cell r="Q57">
            <v>0.08</v>
          </cell>
          <cell r="R57">
            <v>8.7499999999999994E-2</v>
          </cell>
          <cell r="S57">
            <v>9.5000000000000001E-2</v>
          </cell>
          <cell r="T57">
            <v>8.2500000000000004E-2</v>
          </cell>
          <cell r="U57">
            <v>7.0000000000000007E-2</v>
          </cell>
          <cell r="V57">
            <v>5.2500000000000005E-2</v>
          </cell>
          <cell r="W57">
            <v>3.5000000000000003E-2</v>
          </cell>
          <cell r="X57">
            <v>3.125E-2</v>
          </cell>
          <cell r="Y57">
            <v>2.75E-2</v>
          </cell>
          <cell r="Z57">
            <v>1.7500000000000002E-2</v>
          </cell>
          <cell r="AA57">
            <v>7.4999999999999997E-3</v>
          </cell>
          <cell r="AB57">
            <v>6.2500000000000003E-3</v>
          </cell>
          <cell r="AC57">
            <v>5.0000000000000001E-3</v>
          </cell>
        </row>
        <row r="58">
          <cell r="C58">
            <v>27</v>
          </cell>
          <cell r="D58">
            <v>6.2500000000000003E-3</v>
          </cell>
          <cell r="E58">
            <v>6.2500000000000003E-3</v>
          </cell>
          <cell r="F58">
            <v>0.01</v>
          </cell>
          <cell r="G58">
            <v>1.3750000000000002E-2</v>
          </cell>
          <cell r="H58">
            <v>1.7500000000000002E-2</v>
          </cell>
          <cell r="I58">
            <v>0.02</v>
          </cell>
          <cell r="J58">
            <v>2.2499999999999999E-2</v>
          </cell>
          <cell r="K58">
            <v>3.125E-2</v>
          </cell>
          <cell r="L58">
            <v>0.04</v>
          </cell>
          <cell r="M58">
            <v>4.6249999999999999E-2</v>
          </cell>
          <cell r="N58">
            <v>5.2499999999999998E-2</v>
          </cell>
          <cell r="O58">
            <v>5.8749999999999997E-2</v>
          </cell>
          <cell r="P58">
            <v>6.5000000000000002E-2</v>
          </cell>
          <cell r="Q58">
            <v>8.3749999999999991E-2</v>
          </cell>
          <cell r="R58">
            <v>0.10249999999999999</v>
          </cell>
          <cell r="S58">
            <v>8.8749999999999996E-2</v>
          </cell>
          <cell r="T58">
            <v>7.4999999999999997E-2</v>
          </cell>
          <cell r="U58">
            <v>6.3750000000000001E-2</v>
          </cell>
          <cell r="V58">
            <v>5.2499999999999998E-2</v>
          </cell>
          <cell r="W58">
            <v>0.04</v>
          </cell>
          <cell r="X58">
            <v>2.75E-2</v>
          </cell>
          <cell r="Y58">
            <v>2.1249999999999998E-2</v>
          </cell>
          <cell r="Z58">
            <v>1.4999999999999999E-2</v>
          </cell>
          <cell r="AA58">
            <v>1.2E-2</v>
          </cell>
          <cell r="AB58">
            <v>1.0999999999999999E-2</v>
          </cell>
          <cell r="AC58">
            <v>0.01</v>
          </cell>
          <cell r="AD58">
            <v>7.0000000000000001E-3</v>
          </cell>
        </row>
        <row r="59">
          <cell r="C59">
            <v>28</v>
          </cell>
          <cell r="D59">
            <v>6.2500000000000003E-3</v>
          </cell>
          <cell r="E59">
            <v>7.4999999999999997E-3</v>
          </cell>
          <cell r="F59">
            <v>8.7500000000000008E-3</v>
          </cell>
          <cell r="G59">
            <v>0.01</v>
          </cell>
          <cell r="H59">
            <v>1.3750000000000002E-2</v>
          </cell>
          <cell r="I59">
            <v>1.7500000000000002E-2</v>
          </cell>
          <cell r="J59">
            <v>0.02</v>
          </cell>
          <cell r="K59">
            <v>2.2499999999999999E-2</v>
          </cell>
          <cell r="L59">
            <v>3.125E-2</v>
          </cell>
          <cell r="M59">
            <v>0.04</v>
          </cell>
          <cell r="N59">
            <v>4.6249999999999999E-2</v>
          </cell>
          <cell r="O59">
            <v>5.2499999999999998E-2</v>
          </cell>
          <cell r="P59">
            <v>5.8749999999999997E-2</v>
          </cell>
          <cell r="Q59">
            <v>6.5000000000000002E-2</v>
          </cell>
          <cell r="R59">
            <v>8.3749999999999991E-2</v>
          </cell>
          <cell r="S59">
            <v>0.10249999999999999</v>
          </cell>
          <cell r="T59">
            <v>8.8749999999999996E-2</v>
          </cell>
          <cell r="U59">
            <v>7.4999999999999997E-2</v>
          </cell>
          <cell r="V59">
            <v>6.3750000000000001E-2</v>
          </cell>
          <cell r="W59">
            <v>5.2499999999999998E-2</v>
          </cell>
          <cell r="X59">
            <v>0.04</v>
          </cell>
          <cell r="Y59">
            <v>2.75E-2</v>
          </cell>
          <cell r="Z59">
            <v>2.1249999999999998E-2</v>
          </cell>
          <cell r="AA59">
            <v>1.4999999999999999E-2</v>
          </cell>
          <cell r="AB59">
            <v>1.125E-2</v>
          </cell>
          <cell r="AC59">
            <v>7.4999999999999997E-3</v>
          </cell>
          <cell r="AD59">
            <v>6.2500000000000003E-3</v>
          </cell>
          <cell r="AE59">
            <v>5.0000000000000001E-3</v>
          </cell>
        </row>
        <row r="60">
          <cell r="C60">
            <v>29</v>
          </cell>
          <cell r="D60">
            <v>6.2500000000000003E-3</v>
          </cell>
          <cell r="E60">
            <v>7.0000000000000001E-3</v>
          </cell>
          <cell r="F60">
            <v>0.01</v>
          </cell>
          <cell r="G60">
            <v>1.2500000000000001E-2</v>
          </cell>
          <cell r="H60">
            <v>1.4999999999999999E-2</v>
          </cell>
          <cell r="I60">
            <v>1.7500000000000002E-2</v>
          </cell>
          <cell r="J60">
            <v>0.02</v>
          </cell>
          <cell r="K60">
            <v>2.7500000000000004E-2</v>
          </cell>
          <cell r="L60">
            <v>3.5000000000000003E-2</v>
          </cell>
          <cell r="M60">
            <v>3.8750000000000007E-2</v>
          </cell>
          <cell r="N60">
            <v>4.2500000000000003E-2</v>
          </cell>
          <cell r="O60">
            <v>4.7500000000000001E-2</v>
          </cell>
          <cell r="P60">
            <v>5.2499999999999998E-2</v>
          </cell>
          <cell r="Q60">
            <v>6.25E-2</v>
          </cell>
          <cell r="R60">
            <v>7.2499999999999995E-2</v>
          </cell>
          <cell r="S60">
            <v>7.9999999999999988E-2</v>
          </cell>
          <cell r="T60">
            <v>8.7499999999999994E-2</v>
          </cell>
          <cell r="U60">
            <v>7.8750000000000001E-2</v>
          </cell>
          <cell r="V60">
            <v>7.0000000000000007E-2</v>
          </cell>
          <cell r="W60">
            <v>5.3750000000000006E-2</v>
          </cell>
          <cell r="X60">
            <v>3.7499999999999999E-2</v>
          </cell>
          <cell r="Y60">
            <v>3.125E-2</v>
          </cell>
          <cell r="Z60">
            <v>2.5000000000000001E-2</v>
          </cell>
          <cell r="AA60">
            <v>1.8750000000000003E-2</v>
          </cell>
          <cell r="AB60">
            <v>1.7000000000000001E-2</v>
          </cell>
          <cell r="AC60">
            <v>1.0999999999999999E-2</v>
          </cell>
          <cell r="AD60">
            <v>0.01</v>
          </cell>
          <cell r="AE60">
            <v>8.0000000000000002E-3</v>
          </cell>
          <cell r="AF60">
            <v>4.4999999999999997E-3</v>
          </cell>
        </row>
        <row r="61">
          <cell r="C61">
            <v>30</v>
          </cell>
          <cell r="D61">
            <v>6.2500000000000003E-3</v>
          </cell>
          <cell r="E61">
            <v>7.4999999999999997E-3</v>
          </cell>
          <cell r="F61">
            <v>8.7500000000000008E-3</v>
          </cell>
          <cell r="G61">
            <v>0.01</v>
          </cell>
          <cell r="H61">
            <v>1.2500000000000001E-2</v>
          </cell>
          <cell r="I61">
            <v>1.4999999999999999E-2</v>
          </cell>
          <cell r="J61">
            <v>1.7500000000000002E-2</v>
          </cell>
          <cell r="K61">
            <v>0.02</v>
          </cell>
          <cell r="L61">
            <v>2.7500000000000004E-2</v>
          </cell>
          <cell r="M61">
            <v>3.5000000000000003E-2</v>
          </cell>
          <cell r="N61">
            <v>3.8750000000000007E-2</v>
          </cell>
          <cell r="O61">
            <v>4.2500000000000003E-2</v>
          </cell>
          <cell r="P61">
            <v>4.7500000000000001E-2</v>
          </cell>
          <cell r="Q61">
            <v>5.2499999999999998E-2</v>
          </cell>
          <cell r="R61">
            <v>6.25E-2</v>
          </cell>
          <cell r="S61">
            <v>7.2499999999999995E-2</v>
          </cell>
          <cell r="T61">
            <v>7.9999999999999988E-2</v>
          </cell>
          <cell r="U61">
            <v>8.7499999999999994E-2</v>
          </cell>
          <cell r="V61">
            <v>7.8750000000000001E-2</v>
          </cell>
          <cell r="W61">
            <v>7.0000000000000007E-2</v>
          </cell>
          <cell r="X61">
            <v>5.3750000000000006E-2</v>
          </cell>
          <cell r="Y61">
            <v>3.7499999999999999E-2</v>
          </cell>
          <cell r="Z61">
            <v>3.125E-2</v>
          </cell>
          <cell r="AA61">
            <v>2.5000000000000001E-2</v>
          </cell>
          <cell r="AB61">
            <v>1.8750000000000003E-2</v>
          </cell>
          <cell r="AC61">
            <v>1.2500000000000001E-2</v>
          </cell>
          <cell r="AD61">
            <v>0.01</v>
          </cell>
          <cell r="AE61">
            <v>7.4999999999999997E-3</v>
          </cell>
          <cell r="AF61">
            <v>6.2500000000000003E-3</v>
          </cell>
          <cell r="AG61">
            <v>5.0000000000000001E-3</v>
          </cell>
        </row>
        <row r="62">
          <cell r="C62">
            <v>31</v>
          </cell>
          <cell r="D62">
            <v>5.0000000000000001E-3</v>
          </cell>
          <cell r="E62">
            <v>6.2500000000000003E-3</v>
          </cell>
          <cell r="F62">
            <v>0.01</v>
          </cell>
          <cell r="G62">
            <v>1.2500000000000001E-2</v>
          </cell>
          <cell r="H62">
            <v>1.4999999999999999E-2</v>
          </cell>
          <cell r="I62">
            <v>1.7500000000000002E-2</v>
          </cell>
          <cell r="J62">
            <v>0.02</v>
          </cell>
          <cell r="K62">
            <v>2.5000000000000001E-2</v>
          </cell>
          <cell r="L62">
            <v>0.03</v>
          </cell>
          <cell r="M62">
            <v>3.5000000000000003E-2</v>
          </cell>
          <cell r="N62">
            <v>0.04</v>
          </cell>
          <cell r="O62">
            <v>4.3749999999999997E-2</v>
          </cell>
          <cell r="P62">
            <v>4.7500000000000001E-2</v>
          </cell>
          <cell r="Q62">
            <v>5.5E-2</v>
          </cell>
          <cell r="R62">
            <v>6.25E-2</v>
          </cell>
          <cell r="S62">
            <v>7.1250000000000008E-2</v>
          </cell>
          <cell r="T62">
            <v>0.08</v>
          </cell>
          <cell r="U62">
            <v>7.5000000000000011E-2</v>
          </cell>
          <cell r="V62">
            <v>7.0000000000000007E-2</v>
          </cell>
          <cell r="W62">
            <v>6.0000000000000005E-2</v>
          </cell>
          <cell r="X62">
            <v>0.05</v>
          </cell>
          <cell r="Y62">
            <v>0.04</v>
          </cell>
          <cell r="Z62">
            <v>0.03</v>
          </cell>
          <cell r="AA62">
            <v>2.5000000000000001E-2</v>
          </cell>
          <cell r="AB62">
            <v>0.02</v>
          </cell>
          <cell r="AC62">
            <v>1.4999999999999999E-2</v>
          </cell>
          <cell r="AD62">
            <v>1.2E-2</v>
          </cell>
          <cell r="AE62">
            <v>0.01</v>
          </cell>
          <cell r="AF62">
            <v>8.0000000000000002E-3</v>
          </cell>
          <cell r="AG62">
            <v>6.0000000000000001E-3</v>
          </cell>
          <cell r="AH62">
            <v>2.7499999999999998E-3</v>
          </cell>
        </row>
        <row r="63">
          <cell r="C63">
            <v>32</v>
          </cell>
          <cell r="D63">
            <v>5.0000000000000001E-3</v>
          </cell>
          <cell r="E63">
            <v>5.0000000000000001E-3</v>
          </cell>
          <cell r="F63">
            <v>7.4999999999999997E-3</v>
          </cell>
          <cell r="G63">
            <v>0.01</v>
          </cell>
          <cell r="H63">
            <v>1.2500000000000001E-2</v>
          </cell>
          <cell r="I63">
            <v>1.4999999999999999E-2</v>
          </cell>
          <cell r="J63">
            <v>1.7500000000000002E-2</v>
          </cell>
          <cell r="K63">
            <v>0.02</v>
          </cell>
          <cell r="L63">
            <v>2.5000000000000001E-2</v>
          </cell>
          <cell r="M63">
            <v>0.03</v>
          </cell>
          <cell r="N63">
            <v>3.5000000000000003E-2</v>
          </cell>
          <cell r="O63">
            <v>0.04</v>
          </cell>
          <cell r="P63">
            <v>4.3749999999999997E-2</v>
          </cell>
          <cell r="Q63">
            <v>4.7500000000000001E-2</v>
          </cell>
          <cell r="R63">
            <v>5.5E-2</v>
          </cell>
          <cell r="S63">
            <v>6.25E-2</v>
          </cell>
          <cell r="T63">
            <v>7.1250000000000008E-2</v>
          </cell>
          <cell r="U63">
            <v>0.08</v>
          </cell>
          <cell r="V63">
            <v>7.5000000000000011E-2</v>
          </cell>
          <cell r="W63">
            <v>7.0000000000000007E-2</v>
          </cell>
          <cell r="X63">
            <v>6.0000000000000005E-2</v>
          </cell>
          <cell r="Y63">
            <v>0.05</v>
          </cell>
          <cell r="Z63">
            <v>0.04</v>
          </cell>
          <cell r="AA63">
            <v>0.03</v>
          </cell>
          <cell r="AB63">
            <v>2.5000000000000001E-2</v>
          </cell>
          <cell r="AC63">
            <v>0.02</v>
          </cell>
          <cell r="AD63">
            <v>1.4999999999999999E-2</v>
          </cell>
          <cell r="AE63">
            <v>0.01</v>
          </cell>
          <cell r="AF63">
            <v>7.4999999999999997E-3</v>
          </cell>
          <cell r="AG63">
            <v>5.0000000000000001E-3</v>
          </cell>
          <cell r="AH63">
            <v>5.0000000000000001E-3</v>
          </cell>
          <cell r="AI63">
            <v>5.0000000000000001E-3</v>
          </cell>
        </row>
        <row r="64">
          <cell r="C64">
            <v>33</v>
          </cell>
          <cell r="D64">
            <v>5.0000000000000001E-3</v>
          </cell>
          <cell r="E64">
            <v>5.0000000000000001E-3</v>
          </cell>
          <cell r="F64">
            <v>0.01</v>
          </cell>
          <cell r="G64">
            <v>1.125E-2</v>
          </cell>
          <cell r="H64">
            <v>1.2500000000000001E-2</v>
          </cell>
          <cell r="I64">
            <v>1.5000000000000001E-2</v>
          </cell>
          <cell r="J64">
            <v>1.7500000000000002E-2</v>
          </cell>
          <cell r="K64">
            <v>2.2499999999999999E-2</v>
          </cell>
          <cell r="L64">
            <v>2.75E-2</v>
          </cell>
          <cell r="M64">
            <v>3.2500000000000001E-2</v>
          </cell>
          <cell r="N64">
            <v>3.7499999999999999E-2</v>
          </cell>
          <cell r="O64">
            <v>0.04</v>
          </cell>
          <cell r="P64">
            <v>4.2500000000000003E-2</v>
          </cell>
          <cell r="Q64">
            <v>4.8750000000000002E-2</v>
          </cell>
          <cell r="R64">
            <v>5.5E-2</v>
          </cell>
          <cell r="S64">
            <v>6.3750000000000001E-2</v>
          </cell>
          <cell r="T64">
            <v>7.2499999999999995E-2</v>
          </cell>
          <cell r="U64">
            <v>7.3749999999999996E-2</v>
          </cell>
          <cell r="V64">
            <v>7.4999999999999997E-2</v>
          </cell>
          <cell r="W64">
            <v>6.7500000000000004E-2</v>
          </cell>
          <cell r="X64">
            <v>0.06</v>
          </cell>
          <cell r="Y64">
            <v>4.8750000000000002E-2</v>
          </cell>
          <cell r="Z64">
            <v>3.7499999999999999E-2</v>
          </cell>
          <cell r="AA64">
            <v>0.03</v>
          </cell>
          <cell r="AB64">
            <v>2.2499999999999999E-2</v>
          </cell>
          <cell r="AC64">
            <v>1.6250000000000001E-2</v>
          </cell>
          <cell r="AD64">
            <v>0.01</v>
          </cell>
          <cell r="AE64">
            <v>8.7500000000000008E-3</v>
          </cell>
          <cell r="AF64">
            <v>7.4999999999999997E-3</v>
          </cell>
          <cell r="AG64">
            <v>7.0000000000000001E-3</v>
          </cell>
          <cell r="AH64">
            <v>6.0000000000000001E-3</v>
          </cell>
          <cell r="AI64">
            <v>5.0000000000000001E-3</v>
          </cell>
          <cell r="AJ64">
            <v>5.7499999999999999E-3</v>
          </cell>
        </row>
        <row r="65">
          <cell r="C65">
            <v>34</v>
          </cell>
          <cell r="D65">
            <v>3.7499999999999999E-3</v>
          </cell>
          <cell r="E65">
            <v>5.0000000000000001E-3</v>
          </cell>
          <cell r="F65">
            <v>7.4999999999999997E-3</v>
          </cell>
          <cell r="G65">
            <v>0.01</v>
          </cell>
          <cell r="H65">
            <v>1.125E-2</v>
          </cell>
          <cell r="I65">
            <v>1.2500000000000001E-2</v>
          </cell>
          <cell r="J65">
            <v>1.5000000000000001E-2</v>
          </cell>
          <cell r="K65">
            <v>1.7500000000000002E-2</v>
          </cell>
          <cell r="L65">
            <v>2.2499999999999999E-2</v>
          </cell>
          <cell r="M65">
            <v>2.75E-2</v>
          </cell>
          <cell r="N65">
            <v>3.2500000000000001E-2</v>
          </cell>
          <cell r="O65">
            <v>3.7499999999999999E-2</v>
          </cell>
          <cell r="P65">
            <v>0.04</v>
          </cell>
          <cell r="Q65">
            <v>4.2500000000000003E-2</v>
          </cell>
          <cell r="R65">
            <v>4.8750000000000002E-2</v>
          </cell>
          <cell r="S65">
            <v>5.5E-2</v>
          </cell>
          <cell r="T65">
            <v>6.3750000000000001E-2</v>
          </cell>
          <cell r="U65">
            <v>7.2499999999999995E-2</v>
          </cell>
          <cell r="V65">
            <v>7.3749999999999996E-2</v>
          </cell>
          <cell r="W65">
            <v>7.4999999999999997E-2</v>
          </cell>
          <cell r="X65">
            <v>6.7500000000000004E-2</v>
          </cell>
          <cell r="Y65">
            <v>0.06</v>
          </cell>
          <cell r="Z65">
            <v>4.8750000000000002E-2</v>
          </cell>
          <cell r="AA65">
            <v>3.7499999999999999E-2</v>
          </cell>
          <cell r="AB65">
            <v>0.03</v>
          </cell>
          <cell r="AC65">
            <v>2.2499999999999999E-2</v>
          </cell>
          <cell r="AD65">
            <v>1.6250000000000001E-2</v>
          </cell>
          <cell r="AE65">
            <v>0.01</v>
          </cell>
          <cell r="AF65">
            <v>8.7500000000000008E-3</v>
          </cell>
          <cell r="AG65">
            <v>7.4999999999999997E-3</v>
          </cell>
          <cell r="AH65">
            <v>6.2500000000000003E-3</v>
          </cell>
          <cell r="AI65">
            <v>5.0000000000000001E-3</v>
          </cell>
          <cell r="AJ65">
            <v>3.7499999999999999E-3</v>
          </cell>
          <cell r="AK65">
            <v>2.5000000000000001E-3</v>
          </cell>
        </row>
        <row r="66">
          <cell r="C66">
            <v>35</v>
          </cell>
          <cell r="D66">
            <v>4.0000000000000001E-3</v>
          </cell>
          <cell r="E66">
            <v>3.7499999999999999E-3</v>
          </cell>
          <cell r="F66">
            <v>7.4999999999999997E-3</v>
          </cell>
          <cell r="G66">
            <v>0.01</v>
          </cell>
          <cell r="H66">
            <v>1.2500000000000001E-2</v>
          </cell>
          <cell r="I66">
            <v>1.375E-2</v>
          </cell>
          <cell r="J66">
            <v>1.4999999999999999E-2</v>
          </cell>
          <cell r="K66">
            <v>1.7500000000000002E-2</v>
          </cell>
          <cell r="L66">
            <v>0.02</v>
          </cell>
          <cell r="M66">
            <v>2.5000000000000001E-2</v>
          </cell>
          <cell r="N66">
            <v>0.03</v>
          </cell>
          <cell r="O66">
            <v>3.3750000000000002E-2</v>
          </cell>
          <cell r="P66">
            <v>3.7499999999999999E-2</v>
          </cell>
          <cell r="Q66">
            <v>0.04</v>
          </cell>
          <cell r="R66">
            <v>4.2500000000000003E-2</v>
          </cell>
          <cell r="S66">
            <v>4.8750000000000002E-2</v>
          </cell>
          <cell r="T66">
            <v>5.5E-2</v>
          </cell>
          <cell r="U66">
            <v>6.1249999999999999E-2</v>
          </cell>
          <cell r="V66">
            <v>6.7500000000000004E-2</v>
          </cell>
          <cell r="W66">
            <v>6.6250000000000003E-2</v>
          </cell>
          <cell r="X66">
            <v>6.5000000000000002E-2</v>
          </cell>
          <cell r="Y66">
            <v>6.1249999999999999E-2</v>
          </cell>
          <cell r="Z66">
            <v>5.7500000000000002E-2</v>
          </cell>
          <cell r="AA66">
            <v>4.4999999999999998E-2</v>
          </cell>
          <cell r="AB66">
            <v>3.2500000000000001E-2</v>
          </cell>
          <cell r="AC66">
            <v>2.75E-2</v>
          </cell>
          <cell r="AD66">
            <v>2.2499999999999999E-2</v>
          </cell>
          <cell r="AE66">
            <v>1.8749999999999999E-2</v>
          </cell>
          <cell r="AF66">
            <v>1.4999999999999999E-2</v>
          </cell>
          <cell r="AG66">
            <v>1.125E-2</v>
          </cell>
          <cell r="AH66">
            <v>0.01</v>
          </cell>
          <cell r="AI66">
            <v>8.0000000000000002E-3</v>
          </cell>
          <cell r="AJ66">
            <v>6.0000000000000001E-3</v>
          </cell>
          <cell r="AK66">
            <v>5.0000000000000001E-3</v>
          </cell>
          <cell r="AL66">
            <v>3.2499999999999999E-3</v>
          </cell>
        </row>
        <row r="67">
          <cell r="C67">
            <v>36</v>
          </cell>
          <cell r="D67">
            <v>3.7499999999999999E-3</v>
          </cell>
          <cell r="E67">
            <v>5.0000000000000001E-3</v>
          </cell>
          <cell r="F67">
            <v>6.2500000000000003E-3</v>
          </cell>
          <cell r="G67">
            <v>7.4999999999999997E-3</v>
          </cell>
          <cell r="H67">
            <v>0.01</v>
          </cell>
          <cell r="I67">
            <v>1.2500000000000001E-2</v>
          </cell>
          <cell r="J67">
            <v>1.375E-2</v>
          </cell>
          <cell r="K67">
            <v>1.4999999999999999E-2</v>
          </cell>
          <cell r="L67">
            <v>1.7500000000000002E-2</v>
          </cell>
          <cell r="M67">
            <v>0.02</v>
          </cell>
          <cell r="N67">
            <v>2.5000000000000001E-2</v>
          </cell>
          <cell r="O67">
            <v>0.03</v>
          </cell>
          <cell r="P67">
            <v>3.3750000000000002E-2</v>
          </cell>
          <cell r="Q67">
            <v>3.7499999999999999E-2</v>
          </cell>
          <cell r="R67">
            <v>0.04</v>
          </cell>
          <cell r="S67">
            <v>4.2500000000000003E-2</v>
          </cell>
          <cell r="T67">
            <v>4.8750000000000002E-2</v>
          </cell>
          <cell r="U67">
            <v>5.5E-2</v>
          </cell>
          <cell r="V67">
            <v>6.1249999999999999E-2</v>
          </cell>
          <cell r="W67">
            <v>6.7500000000000004E-2</v>
          </cell>
          <cell r="X67">
            <v>6.6250000000000003E-2</v>
          </cell>
          <cell r="Y67">
            <v>6.5000000000000002E-2</v>
          </cell>
          <cell r="Z67">
            <v>6.1249999999999999E-2</v>
          </cell>
          <cell r="AA67">
            <v>5.7500000000000002E-2</v>
          </cell>
          <cell r="AB67">
            <v>4.4999999999999998E-2</v>
          </cell>
          <cell r="AC67">
            <v>3.2500000000000001E-2</v>
          </cell>
          <cell r="AD67">
            <v>2.75E-2</v>
          </cell>
          <cell r="AE67">
            <v>2.2499999999999999E-2</v>
          </cell>
          <cell r="AF67">
            <v>1.8749999999999999E-2</v>
          </cell>
          <cell r="AG67">
            <v>1.4999999999999999E-2</v>
          </cell>
          <cell r="AH67">
            <v>1.125E-2</v>
          </cell>
          <cell r="AI67">
            <v>7.4999999999999997E-3</v>
          </cell>
          <cell r="AJ67">
            <v>6.2500000000000003E-3</v>
          </cell>
          <cell r="AK67">
            <v>5.0000000000000001E-3</v>
          </cell>
          <cell r="AL67">
            <v>3.7499999999999999E-3</v>
          </cell>
          <cell r="AM67">
            <v>2.5000000000000001E-3</v>
          </cell>
        </row>
      </sheetData>
      <sheetData sheetId="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parador"/>
      <sheetName val="Resumen"/>
      <sheetName val="30cm"/>
      <sheetName val="Resumen x km"/>
      <sheetName val="km 91"/>
      <sheetName val="km 92"/>
      <sheetName val="km 93"/>
      <sheetName val="km 94"/>
      <sheetName val="km 95"/>
      <sheetName val="km 96"/>
      <sheetName val="km 97"/>
      <sheetName val="km 98"/>
      <sheetName val="km 99"/>
      <sheetName val="km 100"/>
      <sheetName val="km 101"/>
      <sheetName val="km 102"/>
      <sheetName val="km 103"/>
      <sheetName val="km 104"/>
      <sheetName val="km 105"/>
      <sheetName val="km 106"/>
      <sheetName val="km 107"/>
      <sheetName val="km 108"/>
      <sheetName val="km 109"/>
      <sheetName val="km 110"/>
      <sheetName val="km 111"/>
      <sheetName val="km 112"/>
      <sheetName val="km 113"/>
      <sheetName val="km 114"/>
      <sheetName val="km 115"/>
      <sheetName val="km 116"/>
      <sheetName val="km 117"/>
      <sheetName val="km 118"/>
      <sheetName val="km 119"/>
      <sheetName val="km 120"/>
      <sheetName val="km 121"/>
      <sheetName val="km 122"/>
      <sheetName val="km 123"/>
      <sheetName val="km 124"/>
      <sheetName val="km 125"/>
      <sheetName val="km 126"/>
      <sheetName val="km 127"/>
      <sheetName val="km 128"/>
      <sheetName val="km 129"/>
      <sheetName val="km 130"/>
      <sheetName val="km 131"/>
      <sheetName val="km 132"/>
      <sheetName val="km 133"/>
      <sheetName val="km 134"/>
      <sheetName val="Sub base - Base"/>
      <sheetName val="Sub drenes"/>
    </sheetNames>
    <sheetDataSet>
      <sheetData sheetId="0"/>
      <sheetData sheetId="1"/>
      <sheetData sheetId="2" refreshError="1">
        <row r="1">
          <cell r="A1">
            <v>91000</v>
          </cell>
          <cell r="B1">
            <v>0.43</v>
          </cell>
        </row>
        <row r="2">
          <cell r="A2">
            <v>91040</v>
          </cell>
          <cell r="B2">
            <v>0.06</v>
          </cell>
        </row>
        <row r="3">
          <cell r="A3">
            <v>91050</v>
          </cell>
          <cell r="B3">
            <v>0.06</v>
          </cell>
        </row>
        <row r="4">
          <cell r="A4">
            <v>91060</v>
          </cell>
          <cell r="B4">
            <v>0.56000000000000005</v>
          </cell>
        </row>
        <row r="5">
          <cell r="A5">
            <v>91070</v>
          </cell>
          <cell r="B5">
            <v>0.55000000000000004</v>
          </cell>
        </row>
        <row r="6">
          <cell r="A6">
            <v>91080</v>
          </cell>
          <cell r="B6">
            <v>0.81</v>
          </cell>
        </row>
        <row r="7">
          <cell r="A7">
            <v>91120</v>
          </cell>
          <cell r="B7">
            <v>0.46</v>
          </cell>
        </row>
        <row r="8">
          <cell r="A8">
            <v>91160</v>
          </cell>
          <cell r="B8">
            <v>0.38</v>
          </cell>
        </row>
        <row r="9">
          <cell r="A9">
            <v>91170</v>
          </cell>
          <cell r="B9">
            <v>0.53</v>
          </cell>
        </row>
        <row r="10">
          <cell r="A10">
            <v>91180</v>
          </cell>
          <cell r="B10">
            <v>0.43</v>
          </cell>
        </row>
        <row r="11">
          <cell r="A11">
            <v>91190</v>
          </cell>
          <cell r="B11">
            <v>0.75</v>
          </cell>
        </row>
        <row r="12">
          <cell r="A12">
            <v>91200</v>
          </cell>
          <cell r="B12">
            <v>0.64</v>
          </cell>
        </row>
        <row r="13">
          <cell r="A13">
            <v>91210</v>
          </cell>
          <cell r="B13">
            <v>0.34</v>
          </cell>
        </row>
        <row r="14">
          <cell r="A14">
            <v>91220</v>
          </cell>
          <cell r="B14">
            <v>0.38</v>
          </cell>
        </row>
        <row r="15">
          <cell r="A15">
            <v>91230</v>
          </cell>
          <cell r="B15">
            <v>0.94</v>
          </cell>
        </row>
        <row r="16">
          <cell r="A16">
            <v>91240</v>
          </cell>
          <cell r="B16">
            <v>0.91</v>
          </cell>
        </row>
        <row r="17">
          <cell r="A17">
            <v>91250</v>
          </cell>
          <cell r="B17">
            <v>1.03</v>
          </cell>
        </row>
        <row r="18">
          <cell r="A18">
            <v>91260</v>
          </cell>
          <cell r="B18">
            <v>0.73</v>
          </cell>
        </row>
        <row r="19">
          <cell r="A19">
            <v>91270</v>
          </cell>
          <cell r="B19">
            <v>0.79</v>
          </cell>
        </row>
        <row r="20">
          <cell r="A20">
            <v>91280</v>
          </cell>
          <cell r="B20">
            <v>0.77</v>
          </cell>
        </row>
        <row r="21">
          <cell r="A21">
            <v>91290</v>
          </cell>
          <cell r="B21">
            <v>0.84</v>
          </cell>
        </row>
        <row r="22">
          <cell r="A22">
            <v>91300</v>
          </cell>
          <cell r="B22">
            <v>0.89</v>
          </cell>
        </row>
        <row r="23">
          <cell r="A23">
            <v>91310</v>
          </cell>
          <cell r="B23">
            <v>0.83</v>
          </cell>
        </row>
        <row r="24">
          <cell r="A24">
            <v>91320</v>
          </cell>
          <cell r="B24">
            <v>0.55000000000000004</v>
          </cell>
        </row>
        <row r="25">
          <cell r="A25">
            <v>91330</v>
          </cell>
          <cell r="B25">
            <v>0.59</v>
          </cell>
        </row>
        <row r="26">
          <cell r="A26">
            <v>91340</v>
          </cell>
          <cell r="B26">
            <v>0.5</v>
          </cell>
        </row>
        <row r="27">
          <cell r="A27">
            <v>91350</v>
          </cell>
          <cell r="B27">
            <v>0.36</v>
          </cell>
        </row>
        <row r="28">
          <cell r="A28">
            <v>91360</v>
          </cell>
          <cell r="B28">
            <v>0.37</v>
          </cell>
        </row>
        <row r="29">
          <cell r="A29">
            <v>91400</v>
          </cell>
          <cell r="B29">
            <v>0.42</v>
          </cell>
        </row>
        <row r="30">
          <cell r="A30">
            <v>91420</v>
          </cell>
          <cell r="B30">
            <v>0.14000000000000001</v>
          </cell>
        </row>
        <row r="31">
          <cell r="A31">
            <v>91440</v>
          </cell>
          <cell r="B31">
            <v>0.06</v>
          </cell>
        </row>
        <row r="32">
          <cell r="A32">
            <v>91450</v>
          </cell>
          <cell r="B32">
            <v>0.06</v>
          </cell>
        </row>
        <row r="33">
          <cell r="A33">
            <v>91460</v>
          </cell>
          <cell r="B33">
            <v>0.02</v>
          </cell>
        </row>
        <row r="34">
          <cell r="A34">
            <v>91480</v>
          </cell>
          <cell r="B34">
            <v>0.03</v>
          </cell>
        </row>
        <row r="35">
          <cell r="A35">
            <v>91500</v>
          </cell>
          <cell r="B35">
            <v>0.06</v>
          </cell>
        </row>
        <row r="36">
          <cell r="A36">
            <v>91520</v>
          </cell>
          <cell r="B36">
            <v>0.03</v>
          </cell>
        </row>
        <row r="37">
          <cell r="A37">
            <v>91530</v>
          </cell>
          <cell r="B37">
            <v>0.25</v>
          </cell>
        </row>
        <row r="38">
          <cell r="A38">
            <v>91540</v>
          </cell>
          <cell r="B38">
            <v>0.3</v>
          </cell>
        </row>
        <row r="39">
          <cell r="A39">
            <v>91550</v>
          </cell>
          <cell r="B39">
            <v>0.49</v>
          </cell>
        </row>
        <row r="40">
          <cell r="A40">
            <v>91560</v>
          </cell>
          <cell r="B40">
            <v>0.39</v>
          </cell>
        </row>
        <row r="41">
          <cell r="A41">
            <v>91570</v>
          </cell>
          <cell r="B41">
            <v>0.67</v>
          </cell>
        </row>
        <row r="42">
          <cell r="A42">
            <v>91580</v>
          </cell>
          <cell r="B42">
            <v>0.52</v>
          </cell>
        </row>
        <row r="43">
          <cell r="A43">
            <v>91590</v>
          </cell>
          <cell r="B43">
            <v>0.52</v>
          </cell>
        </row>
        <row r="44">
          <cell r="A44">
            <v>91600</v>
          </cell>
          <cell r="B44">
            <v>0.28999999999999998</v>
          </cell>
        </row>
        <row r="45">
          <cell r="A45">
            <v>91620</v>
          </cell>
          <cell r="B45">
            <v>0.42</v>
          </cell>
        </row>
        <row r="46">
          <cell r="A46">
            <v>91630</v>
          </cell>
          <cell r="B46">
            <v>0.7</v>
          </cell>
        </row>
        <row r="47">
          <cell r="A47">
            <v>91640</v>
          </cell>
          <cell r="B47">
            <v>0.59</v>
          </cell>
        </row>
        <row r="48">
          <cell r="A48">
            <v>91647.02</v>
          </cell>
          <cell r="B48">
            <v>1.33</v>
          </cell>
        </row>
        <row r="49">
          <cell r="A49">
            <v>91650</v>
          </cell>
          <cell r="B49">
            <v>0.91</v>
          </cell>
        </row>
        <row r="50">
          <cell r="A50">
            <v>91660</v>
          </cell>
          <cell r="B50">
            <v>0.62</v>
          </cell>
        </row>
        <row r="51">
          <cell r="A51">
            <v>91670</v>
          </cell>
          <cell r="B51">
            <v>0.97</v>
          </cell>
        </row>
        <row r="52">
          <cell r="A52">
            <v>91680</v>
          </cell>
          <cell r="B52">
            <v>1.17</v>
          </cell>
        </row>
        <row r="53">
          <cell r="A53">
            <v>91690</v>
          </cell>
          <cell r="B53">
            <v>0.77</v>
          </cell>
        </row>
        <row r="54">
          <cell r="A54">
            <v>91700</v>
          </cell>
          <cell r="B54">
            <v>1.07</v>
          </cell>
        </row>
        <row r="55">
          <cell r="A55">
            <v>91720</v>
          </cell>
          <cell r="B55">
            <v>0.27</v>
          </cell>
        </row>
        <row r="56">
          <cell r="A56">
            <v>91740</v>
          </cell>
          <cell r="B56">
            <v>0.03</v>
          </cell>
        </row>
        <row r="57">
          <cell r="A57">
            <v>91760</v>
          </cell>
          <cell r="B57">
            <v>0.11</v>
          </cell>
        </row>
        <row r="58">
          <cell r="A58">
            <v>91780</v>
          </cell>
          <cell r="B58">
            <v>0.16</v>
          </cell>
        </row>
        <row r="59">
          <cell r="A59">
            <v>91800</v>
          </cell>
          <cell r="B59">
            <v>0.16</v>
          </cell>
        </row>
        <row r="60">
          <cell r="A60">
            <v>91820</v>
          </cell>
          <cell r="B60">
            <v>0.28000000000000003</v>
          </cell>
        </row>
        <row r="61">
          <cell r="A61">
            <v>91830</v>
          </cell>
          <cell r="B61">
            <v>0.56999999999999995</v>
          </cell>
        </row>
        <row r="62">
          <cell r="A62">
            <v>91840</v>
          </cell>
          <cell r="B62">
            <v>0.91</v>
          </cell>
        </row>
        <row r="63">
          <cell r="A63">
            <v>91850</v>
          </cell>
          <cell r="B63">
            <v>1.78</v>
          </cell>
        </row>
        <row r="64">
          <cell r="A64">
            <v>91860</v>
          </cell>
          <cell r="B64">
            <v>2.36</v>
          </cell>
        </row>
        <row r="65">
          <cell r="A65">
            <v>91870</v>
          </cell>
          <cell r="B65">
            <v>2.4900000000000002</v>
          </cell>
        </row>
        <row r="66">
          <cell r="A66">
            <v>91880</v>
          </cell>
          <cell r="B66">
            <v>2.54</v>
          </cell>
        </row>
        <row r="67">
          <cell r="A67">
            <v>91890</v>
          </cell>
          <cell r="B67">
            <v>2.39</v>
          </cell>
        </row>
        <row r="68">
          <cell r="A68">
            <v>91900</v>
          </cell>
          <cell r="B68">
            <v>2.2200000000000002</v>
          </cell>
        </row>
        <row r="69">
          <cell r="A69">
            <v>91910</v>
          </cell>
          <cell r="B69">
            <v>2.11</v>
          </cell>
        </row>
        <row r="70">
          <cell r="A70">
            <v>91920</v>
          </cell>
          <cell r="B70">
            <v>2.3199999999999998</v>
          </cell>
        </row>
        <row r="71">
          <cell r="A71">
            <v>91930</v>
          </cell>
          <cell r="B71">
            <v>1.99</v>
          </cell>
        </row>
        <row r="72">
          <cell r="A72">
            <v>91940</v>
          </cell>
          <cell r="B72">
            <v>1.34</v>
          </cell>
        </row>
        <row r="73">
          <cell r="A73">
            <v>91950</v>
          </cell>
          <cell r="B73">
            <v>0.96</v>
          </cell>
        </row>
        <row r="74">
          <cell r="A74">
            <v>91960</v>
          </cell>
          <cell r="B74">
            <v>0.59</v>
          </cell>
        </row>
        <row r="75">
          <cell r="A75">
            <v>91980</v>
          </cell>
          <cell r="B75">
            <v>0.04</v>
          </cell>
        </row>
        <row r="76">
          <cell r="A76">
            <v>92000</v>
          </cell>
          <cell r="B76">
            <v>0.06</v>
          </cell>
        </row>
        <row r="77">
          <cell r="A77">
            <v>92020</v>
          </cell>
          <cell r="B77">
            <v>0.16</v>
          </cell>
        </row>
        <row r="78">
          <cell r="A78">
            <v>92040</v>
          </cell>
          <cell r="B78">
            <v>0.22</v>
          </cell>
        </row>
        <row r="79">
          <cell r="A79">
            <v>92060</v>
          </cell>
          <cell r="B79">
            <v>0.46</v>
          </cell>
        </row>
        <row r="80">
          <cell r="A80">
            <v>92070</v>
          </cell>
          <cell r="B80">
            <v>0.46</v>
          </cell>
        </row>
        <row r="81">
          <cell r="A81">
            <v>92080</v>
          </cell>
          <cell r="B81">
            <v>0.72</v>
          </cell>
        </row>
        <row r="82">
          <cell r="A82">
            <v>92090</v>
          </cell>
          <cell r="B82">
            <v>0.44</v>
          </cell>
        </row>
        <row r="83">
          <cell r="A83">
            <v>92100</v>
          </cell>
          <cell r="B83">
            <v>0.24</v>
          </cell>
        </row>
        <row r="84">
          <cell r="A84">
            <v>92110</v>
          </cell>
          <cell r="B84">
            <v>0.06</v>
          </cell>
        </row>
        <row r="85">
          <cell r="A85">
            <v>92120</v>
          </cell>
          <cell r="B85">
            <v>0.43</v>
          </cell>
        </row>
        <row r="86">
          <cell r="A86">
            <v>92130</v>
          </cell>
          <cell r="B86">
            <v>0.08</v>
          </cell>
        </row>
        <row r="87">
          <cell r="A87">
            <v>92140</v>
          </cell>
          <cell r="B87">
            <v>0.42</v>
          </cell>
        </row>
        <row r="88">
          <cell r="A88">
            <v>92160</v>
          </cell>
          <cell r="B88">
            <v>0.79</v>
          </cell>
        </row>
        <row r="89">
          <cell r="A89">
            <v>92180</v>
          </cell>
          <cell r="B89">
            <v>1.73</v>
          </cell>
        </row>
        <row r="90">
          <cell r="A90">
            <v>92200</v>
          </cell>
          <cell r="B90">
            <v>2.21</v>
          </cell>
        </row>
        <row r="91">
          <cell r="A91">
            <v>92220</v>
          </cell>
          <cell r="B91">
            <v>2.4500000000000002</v>
          </cell>
        </row>
        <row r="92">
          <cell r="A92">
            <v>92240</v>
          </cell>
          <cell r="B92">
            <v>2.11</v>
          </cell>
        </row>
        <row r="93">
          <cell r="A93">
            <v>92260</v>
          </cell>
          <cell r="B93">
            <v>2.38</v>
          </cell>
        </row>
        <row r="94">
          <cell r="A94">
            <v>92270</v>
          </cell>
          <cell r="B94">
            <v>2.2200000000000002</v>
          </cell>
        </row>
        <row r="95">
          <cell r="A95">
            <v>92280</v>
          </cell>
          <cell r="B95">
            <v>2.4700000000000002</v>
          </cell>
        </row>
        <row r="96">
          <cell r="A96">
            <v>92290</v>
          </cell>
          <cell r="B96">
            <v>2.46</v>
          </cell>
        </row>
        <row r="97">
          <cell r="A97">
            <v>92300</v>
          </cell>
          <cell r="B97">
            <v>2.25</v>
          </cell>
        </row>
        <row r="98">
          <cell r="A98">
            <v>92310</v>
          </cell>
          <cell r="B98">
            <v>2.02</v>
          </cell>
        </row>
        <row r="99">
          <cell r="A99">
            <v>92320</v>
          </cell>
          <cell r="B99">
            <v>0.79</v>
          </cell>
        </row>
        <row r="100">
          <cell r="A100">
            <v>92330</v>
          </cell>
          <cell r="B100">
            <v>1.92</v>
          </cell>
        </row>
        <row r="101">
          <cell r="A101">
            <v>92340</v>
          </cell>
          <cell r="B101">
            <v>1.34</v>
          </cell>
        </row>
        <row r="102">
          <cell r="A102">
            <v>92350</v>
          </cell>
          <cell r="B102">
            <v>1.35</v>
          </cell>
        </row>
        <row r="103">
          <cell r="A103">
            <v>92360</v>
          </cell>
          <cell r="B103">
            <v>0.34</v>
          </cell>
        </row>
        <row r="104">
          <cell r="A104">
            <v>92380</v>
          </cell>
          <cell r="B104">
            <v>0.18</v>
          </cell>
        </row>
        <row r="105">
          <cell r="A105">
            <v>92400</v>
          </cell>
          <cell r="B105">
            <v>0.36</v>
          </cell>
        </row>
        <row r="106">
          <cell r="A106">
            <v>92420</v>
          </cell>
          <cell r="B106">
            <v>0.53</v>
          </cell>
        </row>
        <row r="107">
          <cell r="A107">
            <v>92440</v>
          </cell>
          <cell r="B107">
            <v>0.39</v>
          </cell>
        </row>
        <row r="108">
          <cell r="A108">
            <v>92460</v>
          </cell>
          <cell r="B108">
            <v>0.17</v>
          </cell>
        </row>
        <row r="109">
          <cell r="A109">
            <v>92480</v>
          </cell>
          <cell r="B109">
            <v>0.39</v>
          </cell>
        </row>
        <row r="110">
          <cell r="A110">
            <v>92490</v>
          </cell>
          <cell r="B110">
            <v>0.61</v>
          </cell>
        </row>
        <row r="111">
          <cell r="A111">
            <v>92500</v>
          </cell>
          <cell r="B111">
            <v>0.39</v>
          </cell>
        </row>
        <row r="112">
          <cell r="A112">
            <v>92510</v>
          </cell>
          <cell r="B112">
            <v>0.61</v>
          </cell>
        </row>
        <row r="113">
          <cell r="A113">
            <v>92520</v>
          </cell>
          <cell r="B113">
            <v>0.63</v>
          </cell>
        </row>
        <row r="114">
          <cell r="A114">
            <v>92530</v>
          </cell>
          <cell r="B114">
            <v>0.36</v>
          </cell>
        </row>
        <row r="115">
          <cell r="A115">
            <v>92540</v>
          </cell>
          <cell r="B115">
            <v>0.32</v>
          </cell>
        </row>
        <row r="116">
          <cell r="A116">
            <v>92550</v>
          </cell>
          <cell r="B116">
            <v>0.12</v>
          </cell>
        </row>
        <row r="117">
          <cell r="A117">
            <v>92560</v>
          </cell>
          <cell r="B117">
            <v>0.11</v>
          </cell>
        </row>
        <row r="118">
          <cell r="A118">
            <v>92570</v>
          </cell>
          <cell r="B118">
            <v>0.23</v>
          </cell>
        </row>
        <row r="119">
          <cell r="A119">
            <v>92580</v>
          </cell>
          <cell r="B119">
            <v>0.18</v>
          </cell>
        </row>
        <row r="120">
          <cell r="A120">
            <v>92590</v>
          </cell>
          <cell r="B120">
            <v>0.09</v>
          </cell>
        </row>
        <row r="121">
          <cell r="A121">
            <v>92600</v>
          </cell>
          <cell r="B121">
            <v>0.1</v>
          </cell>
        </row>
        <row r="122">
          <cell r="A122">
            <v>92620</v>
          </cell>
          <cell r="B122">
            <v>0.05</v>
          </cell>
        </row>
        <row r="123">
          <cell r="A123">
            <v>92640</v>
          </cell>
          <cell r="B123">
            <v>0.18</v>
          </cell>
        </row>
        <row r="124">
          <cell r="A124">
            <v>92660</v>
          </cell>
          <cell r="B124">
            <v>0.14000000000000001</v>
          </cell>
        </row>
        <row r="125">
          <cell r="A125">
            <v>92670</v>
          </cell>
          <cell r="B125">
            <v>0.19</v>
          </cell>
        </row>
        <row r="126">
          <cell r="A126">
            <v>92680</v>
          </cell>
          <cell r="B126">
            <v>0.23</v>
          </cell>
        </row>
        <row r="127">
          <cell r="A127">
            <v>92690</v>
          </cell>
          <cell r="B127">
            <v>0.19</v>
          </cell>
        </row>
        <row r="128">
          <cell r="A128">
            <v>92700</v>
          </cell>
          <cell r="B128">
            <v>7.0000000000000007E-2</v>
          </cell>
        </row>
        <row r="129">
          <cell r="A129">
            <v>92710</v>
          </cell>
          <cell r="B129">
            <v>0.63</v>
          </cell>
        </row>
        <row r="130">
          <cell r="A130">
            <v>92720</v>
          </cell>
          <cell r="B130">
            <v>0.82</v>
          </cell>
        </row>
        <row r="131">
          <cell r="A131">
            <v>92730</v>
          </cell>
          <cell r="B131">
            <v>1.1100000000000001</v>
          </cell>
        </row>
        <row r="132">
          <cell r="A132">
            <v>92740</v>
          </cell>
          <cell r="B132">
            <v>1.06</v>
          </cell>
        </row>
        <row r="133">
          <cell r="A133">
            <v>92750</v>
          </cell>
          <cell r="B133">
            <v>0.96</v>
          </cell>
        </row>
        <row r="134">
          <cell r="A134">
            <v>92760</v>
          </cell>
          <cell r="B134">
            <v>0.02</v>
          </cell>
        </row>
        <row r="135">
          <cell r="A135">
            <v>92780</v>
          </cell>
          <cell r="B135">
            <v>0.7</v>
          </cell>
        </row>
        <row r="136">
          <cell r="A136">
            <v>92790</v>
          </cell>
          <cell r="B136">
            <v>0.79</v>
          </cell>
        </row>
        <row r="137">
          <cell r="A137">
            <v>92800</v>
          </cell>
          <cell r="B137">
            <v>0.8</v>
          </cell>
        </row>
        <row r="138">
          <cell r="A138">
            <v>92810</v>
          </cell>
          <cell r="B138">
            <v>0.6</v>
          </cell>
        </row>
        <row r="139">
          <cell r="A139">
            <v>92820</v>
          </cell>
          <cell r="B139">
            <v>0.8</v>
          </cell>
        </row>
        <row r="140">
          <cell r="A140">
            <v>92830</v>
          </cell>
          <cell r="B140">
            <v>0.86</v>
          </cell>
        </row>
        <row r="141">
          <cell r="A141">
            <v>92840</v>
          </cell>
          <cell r="B141">
            <v>0.99</v>
          </cell>
        </row>
        <row r="142">
          <cell r="A142">
            <v>92850</v>
          </cell>
          <cell r="B142">
            <v>1.58</v>
          </cell>
        </row>
        <row r="143">
          <cell r="A143">
            <v>92860</v>
          </cell>
          <cell r="B143">
            <v>2.19</v>
          </cell>
        </row>
        <row r="144">
          <cell r="A144">
            <v>92880</v>
          </cell>
          <cell r="B144">
            <v>2.75</v>
          </cell>
        </row>
        <row r="145">
          <cell r="A145">
            <v>92900</v>
          </cell>
          <cell r="B145">
            <v>2.64</v>
          </cell>
        </row>
        <row r="146">
          <cell r="A146">
            <v>92920</v>
          </cell>
          <cell r="B146">
            <v>2.62</v>
          </cell>
        </row>
        <row r="147">
          <cell r="A147">
            <v>92940</v>
          </cell>
          <cell r="B147">
            <v>2.5299999999999998</v>
          </cell>
        </row>
        <row r="148">
          <cell r="A148">
            <v>92960</v>
          </cell>
          <cell r="B148">
            <v>2.2799999999999998</v>
          </cell>
        </row>
        <row r="149">
          <cell r="A149">
            <v>92980</v>
          </cell>
          <cell r="B149">
            <v>1.55</v>
          </cell>
        </row>
        <row r="150">
          <cell r="A150">
            <v>93000</v>
          </cell>
          <cell r="B150">
            <v>1.1499999999999999</v>
          </cell>
        </row>
        <row r="151">
          <cell r="A151">
            <v>93020</v>
          </cell>
          <cell r="B151">
            <v>0.45</v>
          </cell>
        </row>
        <row r="152">
          <cell r="A152">
            <v>93040</v>
          </cell>
          <cell r="B152">
            <v>0.17</v>
          </cell>
        </row>
        <row r="153">
          <cell r="A153">
            <v>93060</v>
          </cell>
          <cell r="B153">
            <v>0.01</v>
          </cell>
        </row>
        <row r="154">
          <cell r="A154">
            <v>93100</v>
          </cell>
          <cell r="B154">
            <v>0.13</v>
          </cell>
        </row>
        <row r="155">
          <cell r="A155">
            <v>93120</v>
          </cell>
          <cell r="B155">
            <v>0.16</v>
          </cell>
        </row>
        <row r="156">
          <cell r="A156">
            <v>93140</v>
          </cell>
          <cell r="B156">
            <v>0.94</v>
          </cell>
        </row>
        <row r="157">
          <cell r="A157">
            <v>93160</v>
          </cell>
          <cell r="B157">
            <v>0.81</v>
          </cell>
        </row>
        <row r="158">
          <cell r="A158">
            <v>93180</v>
          </cell>
          <cell r="B158">
            <v>1.07</v>
          </cell>
        </row>
        <row r="159">
          <cell r="A159">
            <v>93200</v>
          </cell>
          <cell r="B159">
            <v>0.94</v>
          </cell>
        </row>
        <row r="160">
          <cell r="A160">
            <v>93220</v>
          </cell>
          <cell r="B160">
            <v>0.64</v>
          </cell>
        </row>
        <row r="161">
          <cell r="A161">
            <v>93240</v>
          </cell>
          <cell r="B161">
            <v>0.28999999999999998</v>
          </cell>
        </row>
        <row r="162">
          <cell r="A162">
            <v>93260</v>
          </cell>
          <cell r="B162">
            <v>0.17</v>
          </cell>
        </row>
        <row r="163">
          <cell r="A163">
            <v>93280</v>
          </cell>
          <cell r="B163">
            <v>7.0000000000000007E-2</v>
          </cell>
        </row>
        <row r="164">
          <cell r="A164">
            <v>93320</v>
          </cell>
          <cell r="B164">
            <v>0.04</v>
          </cell>
        </row>
        <row r="165">
          <cell r="A165">
            <v>93340</v>
          </cell>
          <cell r="B165">
            <v>0.01</v>
          </cell>
        </row>
        <row r="166">
          <cell r="A166">
            <v>93360</v>
          </cell>
          <cell r="B166">
            <v>0.22</v>
          </cell>
        </row>
        <row r="167">
          <cell r="A167">
            <v>93380</v>
          </cell>
          <cell r="B167">
            <v>0.73</v>
          </cell>
        </row>
        <row r="168">
          <cell r="A168">
            <v>93387.42</v>
          </cell>
          <cell r="B168">
            <v>1.96</v>
          </cell>
        </row>
        <row r="169">
          <cell r="A169">
            <v>93400</v>
          </cell>
          <cell r="B169">
            <v>1.1000000000000001</v>
          </cell>
        </row>
        <row r="170">
          <cell r="A170">
            <v>93420</v>
          </cell>
          <cell r="B170">
            <v>0.72</v>
          </cell>
        </row>
        <row r="171">
          <cell r="A171">
            <v>93440</v>
          </cell>
          <cell r="B171">
            <v>0.51</v>
          </cell>
        </row>
        <row r="172">
          <cell r="A172">
            <v>93460</v>
          </cell>
          <cell r="B172">
            <v>1.03</v>
          </cell>
        </row>
        <row r="173">
          <cell r="A173">
            <v>93480</v>
          </cell>
          <cell r="B173">
            <v>1.58</v>
          </cell>
        </row>
        <row r="174">
          <cell r="A174">
            <v>93500</v>
          </cell>
          <cell r="B174">
            <v>1.72</v>
          </cell>
        </row>
        <row r="175">
          <cell r="A175">
            <v>93520</v>
          </cell>
          <cell r="B175">
            <v>1.3</v>
          </cell>
        </row>
        <row r="176">
          <cell r="A176">
            <v>93540</v>
          </cell>
          <cell r="B176">
            <v>1.26</v>
          </cell>
        </row>
        <row r="177">
          <cell r="A177">
            <v>93560</v>
          </cell>
          <cell r="B177">
            <v>0.49</v>
          </cell>
        </row>
        <row r="178">
          <cell r="A178">
            <v>93580</v>
          </cell>
          <cell r="B178">
            <v>0.38</v>
          </cell>
        </row>
        <row r="179">
          <cell r="A179">
            <v>93600</v>
          </cell>
          <cell r="B179">
            <v>0.25</v>
          </cell>
        </row>
        <row r="180">
          <cell r="A180">
            <v>93620</v>
          </cell>
          <cell r="B180">
            <v>0.42</v>
          </cell>
        </row>
        <row r="181">
          <cell r="A181">
            <v>93640</v>
          </cell>
          <cell r="B181">
            <v>0.94</v>
          </cell>
        </row>
        <row r="182">
          <cell r="A182">
            <v>93660</v>
          </cell>
          <cell r="B182">
            <v>0.78</v>
          </cell>
        </row>
        <row r="183">
          <cell r="A183">
            <v>93680</v>
          </cell>
          <cell r="B183">
            <v>0.56999999999999995</v>
          </cell>
        </row>
        <row r="184">
          <cell r="A184">
            <v>93700</v>
          </cell>
          <cell r="B184">
            <v>0.25</v>
          </cell>
        </row>
        <row r="185">
          <cell r="A185">
            <v>93720</v>
          </cell>
          <cell r="B185">
            <v>0.2</v>
          </cell>
        </row>
        <row r="186">
          <cell r="A186">
            <v>93740</v>
          </cell>
          <cell r="B186">
            <v>0.56999999999999995</v>
          </cell>
        </row>
        <row r="187">
          <cell r="A187">
            <v>93760</v>
          </cell>
          <cell r="B187">
            <v>0.24</v>
          </cell>
        </row>
        <row r="188">
          <cell r="A188">
            <v>93780</v>
          </cell>
          <cell r="B188">
            <v>0.26</v>
          </cell>
        </row>
        <row r="189">
          <cell r="A189">
            <v>93800</v>
          </cell>
          <cell r="B189">
            <v>0.76</v>
          </cell>
        </row>
        <row r="190">
          <cell r="A190">
            <v>93820</v>
          </cell>
          <cell r="B190">
            <v>0.55000000000000004</v>
          </cell>
        </row>
        <row r="191">
          <cell r="A191">
            <v>93840</v>
          </cell>
          <cell r="B191">
            <v>0.01</v>
          </cell>
        </row>
        <row r="192">
          <cell r="A192">
            <v>93920</v>
          </cell>
          <cell r="B192">
            <v>0.12</v>
          </cell>
        </row>
        <row r="193">
          <cell r="A193">
            <v>93940</v>
          </cell>
          <cell r="B193">
            <v>0.64</v>
          </cell>
        </row>
        <row r="194">
          <cell r="A194">
            <v>93960</v>
          </cell>
          <cell r="B194">
            <v>0.2</v>
          </cell>
        </row>
        <row r="195">
          <cell r="A195">
            <v>93970</v>
          </cell>
          <cell r="B195">
            <v>0.38</v>
          </cell>
        </row>
        <row r="196">
          <cell r="A196">
            <v>93975</v>
          </cell>
          <cell r="B196">
            <v>0.33</v>
          </cell>
        </row>
        <row r="197">
          <cell r="A197">
            <v>93980</v>
          </cell>
          <cell r="B197">
            <v>0.12</v>
          </cell>
        </row>
        <row r="198">
          <cell r="A198">
            <v>93985</v>
          </cell>
          <cell r="B198">
            <v>0.45</v>
          </cell>
        </row>
        <row r="199">
          <cell r="A199">
            <v>93990</v>
          </cell>
          <cell r="B199">
            <v>0.49</v>
          </cell>
        </row>
        <row r="200">
          <cell r="A200">
            <v>93995</v>
          </cell>
          <cell r="B200">
            <v>0.9</v>
          </cell>
        </row>
        <row r="201">
          <cell r="A201">
            <v>94000</v>
          </cell>
          <cell r="B201">
            <v>0.24</v>
          </cell>
        </row>
        <row r="202">
          <cell r="A202">
            <v>94005</v>
          </cell>
          <cell r="B202">
            <v>0.95</v>
          </cell>
        </row>
        <row r="203">
          <cell r="A203">
            <v>94010</v>
          </cell>
          <cell r="B203">
            <v>0.97</v>
          </cell>
        </row>
        <row r="204">
          <cell r="A204">
            <v>94015</v>
          </cell>
          <cell r="B204">
            <v>0.17</v>
          </cell>
        </row>
        <row r="205">
          <cell r="A205">
            <v>94020</v>
          </cell>
          <cell r="B205">
            <v>0.04</v>
          </cell>
        </row>
        <row r="206">
          <cell r="A206">
            <v>94040</v>
          </cell>
          <cell r="B206">
            <v>0.01</v>
          </cell>
        </row>
        <row r="207">
          <cell r="A207">
            <v>94060</v>
          </cell>
          <cell r="B207">
            <v>0.14000000000000001</v>
          </cell>
        </row>
        <row r="208">
          <cell r="A208">
            <v>94080</v>
          </cell>
          <cell r="B208">
            <v>0.28000000000000003</v>
          </cell>
        </row>
        <row r="209">
          <cell r="A209">
            <v>94100</v>
          </cell>
          <cell r="B209">
            <v>0.24</v>
          </cell>
        </row>
        <row r="210">
          <cell r="A210">
            <v>94120</v>
          </cell>
          <cell r="B210">
            <v>1.27</v>
          </cell>
        </row>
        <row r="211">
          <cell r="A211">
            <v>94140</v>
          </cell>
          <cell r="B211">
            <v>0.32</v>
          </cell>
        </row>
        <row r="212">
          <cell r="A212">
            <v>94156.4</v>
          </cell>
          <cell r="B212">
            <v>0.48</v>
          </cell>
        </row>
        <row r="213">
          <cell r="A213">
            <v>94160</v>
          </cell>
          <cell r="B213">
            <v>0.26</v>
          </cell>
        </row>
        <row r="214">
          <cell r="A214">
            <v>94180</v>
          </cell>
          <cell r="B214">
            <v>0.32</v>
          </cell>
        </row>
        <row r="215">
          <cell r="A215">
            <v>94200</v>
          </cell>
          <cell r="B215">
            <v>0.25</v>
          </cell>
        </row>
        <row r="216">
          <cell r="A216">
            <v>94220</v>
          </cell>
          <cell r="B216">
            <v>0.33</v>
          </cell>
        </row>
        <row r="217">
          <cell r="A217">
            <v>94240</v>
          </cell>
          <cell r="B217">
            <v>0.72</v>
          </cell>
        </row>
        <row r="218">
          <cell r="A218">
            <v>94260</v>
          </cell>
          <cell r="B218">
            <v>0.75</v>
          </cell>
        </row>
        <row r="219">
          <cell r="A219">
            <v>94280</v>
          </cell>
          <cell r="B219">
            <v>1.26</v>
          </cell>
        </row>
        <row r="220">
          <cell r="A220">
            <v>94300</v>
          </cell>
          <cell r="B220">
            <v>1.1599999999999999</v>
          </cell>
        </row>
        <row r="221">
          <cell r="A221">
            <v>94320</v>
          </cell>
          <cell r="B221">
            <v>0.48</v>
          </cell>
        </row>
        <row r="222">
          <cell r="A222">
            <v>94340</v>
          </cell>
          <cell r="B222">
            <v>0.97</v>
          </cell>
        </row>
        <row r="223">
          <cell r="A223">
            <v>94360</v>
          </cell>
          <cell r="B223">
            <v>1.2</v>
          </cell>
        </row>
        <row r="224">
          <cell r="A224">
            <v>94380</v>
          </cell>
          <cell r="B224">
            <v>0.03</v>
          </cell>
        </row>
        <row r="225">
          <cell r="A225">
            <v>94400</v>
          </cell>
          <cell r="B225">
            <v>0.12</v>
          </cell>
        </row>
        <row r="226">
          <cell r="A226">
            <v>94420</v>
          </cell>
          <cell r="B226">
            <v>0.69</v>
          </cell>
        </row>
        <row r="227">
          <cell r="A227">
            <v>94440</v>
          </cell>
          <cell r="B227">
            <v>0.16</v>
          </cell>
        </row>
        <row r="228">
          <cell r="A228">
            <v>94460</v>
          </cell>
          <cell r="B228">
            <v>0.14000000000000001</v>
          </cell>
        </row>
        <row r="229">
          <cell r="A229">
            <v>94480</v>
          </cell>
          <cell r="B229">
            <v>0.14000000000000001</v>
          </cell>
        </row>
        <row r="230">
          <cell r="A230">
            <v>94510</v>
          </cell>
          <cell r="B230">
            <v>0.1</v>
          </cell>
        </row>
        <row r="231">
          <cell r="A231">
            <v>94560</v>
          </cell>
          <cell r="B231">
            <v>0.08</v>
          </cell>
        </row>
        <row r="232">
          <cell r="A232">
            <v>94580</v>
          </cell>
          <cell r="B232">
            <v>0.22</v>
          </cell>
        </row>
        <row r="233">
          <cell r="A233">
            <v>94600</v>
          </cell>
          <cell r="B233">
            <v>0.73</v>
          </cell>
        </row>
        <row r="234">
          <cell r="A234">
            <v>94620</v>
          </cell>
          <cell r="B234">
            <v>1.23</v>
          </cell>
        </row>
        <row r="235">
          <cell r="A235">
            <v>94640</v>
          </cell>
          <cell r="B235">
            <v>1.96</v>
          </cell>
        </row>
        <row r="236">
          <cell r="A236">
            <v>94660</v>
          </cell>
          <cell r="B236">
            <v>2.84</v>
          </cell>
        </row>
        <row r="237">
          <cell r="A237">
            <v>94670</v>
          </cell>
          <cell r="B237">
            <v>2.92</v>
          </cell>
        </row>
        <row r="238">
          <cell r="A238">
            <v>94680</v>
          </cell>
          <cell r="B238">
            <v>2.96</v>
          </cell>
        </row>
        <row r="239">
          <cell r="A239">
            <v>94690</v>
          </cell>
          <cell r="B239">
            <v>3.01</v>
          </cell>
        </row>
        <row r="240">
          <cell r="A240">
            <v>94700</v>
          </cell>
          <cell r="B240">
            <v>3.01</v>
          </cell>
        </row>
        <row r="241">
          <cell r="A241">
            <v>94710</v>
          </cell>
          <cell r="B241">
            <v>3.01</v>
          </cell>
        </row>
        <row r="242">
          <cell r="A242">
            <v>94720</v>
          </cell>
          <cell r="B242">
            <v>2.95</v>
          </cell>
        </row>
        <row r="243">
          <cell r="A243">
            <v>94730</v>
          </cell>
          <cell r="B243">
            <v>2.2599999999999998</v>
          </cell>
        </row>
        <row r="244">
          <cell r="A244">
            <v>94740</v>
          </cell>
          <cell r="B244">
            <v>1.2</v>
          </cell>
        </row>
        <row r="245">
          <cell r="A245">
            <v>94760</v>
          </cell>
          <cell r="B245">
            <v>0.51</v>
          </cell>
        </row>
        <row r="246">
          <cell r="A246">
            <v>94770</v>
          </cell>
          <cell r="B246">
            <v>0.76</v>
          </cell>
        </row>
        <row r="247">
          <cell r="A247">
            <v>94800</v>
          </cell>
          <cell r="B247">
            <v>0.56000000000000005</v>
          </cell>
        </row>
        <row r="248">
          <cell r="A248">
            <v>94810</v>
          </cell>
          <cell r="B248">
            <v>0.63</v>
          </cell>
        </row>
        <row r="249">
          <cell r="A249">
            <v>94820</v>
          </cell>
          <cell r="B249">
            <v>0.23</v>
          </cell>
        </row>
        <row r="250">
          <cell r="A250">
            <v>94830</v>
          </cell>
          <cell r="B250">
            <v>0.04</v>
          </cell>
        </row>
        <row r="251">
          <cell r="A251">
            <v>94840</v>
          </cell>
          <cell r="B251">
            <v>0.26</v>
          </cell>
        </row>
        <row r="252">
          <cell r="A252">
            <v>94850</v>
          </cell>
          <cell r="B252">
            <v>0.5</v>
          </cell>
        </row>
        <row r="253">
          <cell r="A253">
            <v>94860</v>
          </cell>
          <cell r="B253">
            <v>0.81</v>
          </cell>
        </row>
        <row r="254">
          <cell r="A254">
            <v>94870</v>
          </cell>
          <cell r="B254">
            <v>1.76</v>
          </cell>
        </row>
        <row r="255">
          <cell r="A255">
            <v>94880</v>
          </cell>
          <cell r="B255">
            <v>2.65</v>
          </cell>
        </row>
        <row r="256">
          <cell r="A256">
            <v>94890</v>
          </cell>
          <cell r="B256">
            <v>2.82</v>
          </cell>
        </row>
        <row r="257">
          <cell r="A257">
            <v>94900</v>
          </cell>
          <cell r="B257">
            <v>2.83</v>
          </cell>
        </row>
        <row r="258">
          <cell r="A258">
            <v>94910</v>
          </cell>
          <cell r="B258">
            <v>2.29</v>
          </cell>
        </row>
        <row r="259">
          <cell r="A259">
            <v>94920</v>
          </cell>
          <cell r="B259">
            <v>2.3199999999999998</v>
          </cell>
        </row>
        <row r="260">
          <cell r="A260">
            <v>94930</v>
          </cell>
          <cell r="B260">
            <v>2.04</v>
          </cell>
        </row>
        <row r="261">
          <cell r="A261">
            <v>94940</v>
          </cell>
          <cell r="B261">
            <v>3.09</v>
          </cell>
        </row>
        <row r="262">
          <cell r="A262">
            <v>94960</v>
          </cell>
          <cell r="B262">
            <v>2.5299999999999998</v>
          </cell>
        </row>
        <row r="263">
          <cell r="A263">
            <v>94980</v>
          </cell>
          <cell r="B263">
            <v>2.4700000000000002</v>
          </cell>
        </row>
        <row r="264">
          <cell r="A264">
            <v>95000</v>
          </cell>
          <cell r="B264">
            <v>1.42</v>
          </cell>
        </row>
        <row r="265">
          <cell r="A265">
            <v>95010</v>
          </cell>
          <cell r="B265">
            <v>1.26</v>
          </cell>
        </row>
        <row r="266">
          <cell r="A266">
            <v>95020</v>
          </cell>
          <cell r="B266">
            <v>0.93</v>
          </cell>
        </row>
        <row r="267">
          <cell r="A267">
            <v>95030</v>
          </cell>
          <cell r="B267">
            <v>1.1100000000000001</v>
          </cell>
        </row>
        <row r="268">
          <cell r="A268">
            <v>95040</v>
          </cell>
          <cell r="B268">
            <v>1.71</v>
          </cell>
        </row>
        <row r="269">
          <cell r="A269">
            <v>95050</v>
          </cell>
          <cell r="B269">
            <v>1.77</v>
          </cell>
        </row>
        <row r="270">
          <cell r="A270">
            <v>95060</v>
          </cell>
          <cell r="B270">
            <v>2.35</v>
          </cell>
        </row>
        <row r="271">
          <cell r="A271">
            <v>95070</v>
          </cell>
          <cell r="B271">
            <v>2.57</v>
          </cell>
        </row>
        <row r="272">
          <cell r="A272">
            <v>95080</v>
          </cell>
          <cell r="B272">
            <v>2.48</v>
          </cell>
        </row>
        <row r="273">
          <cell r="A273">
            <v>95090</v>
          </cell>
          <cell r="B273">
            <v>2.4</v>
          </cell>
        </row>
        <row r="274">
          <cell r="A274">
            <v>95100</v>
          </cell>
          <cell r="B274">
            <v>2.48</v>
          </cell>
        </row>
        <row r="275">
          <cell r="A275">
            <v>95110</v>
          </cell>
          <cell r="B275">
            <v>1.85</v>
          </cell>
        </row>
        <row r="276">
          <cell r="A276">
            <v>95120</v>
          </cell>
          <cell r="B276">
            <v>1.8</v>
          </cell>
        </row>
        <row r="277">
          <cell r="A277">
            <v>95130</v>
          </cell>
          <cell r="B277">
            <v>0.78</v>
          </cell>
        </row>
        <row r="278">
          <cell r="A278">
            <v>95140</v>
          </cell>
          <cell r="B278">
            <v>1.02</v>
          </cell>
        </row>
        <row r="279">
          <cell r="A279">
            <v>95160</v>
          </cell>
          <cell r="B279">
            <v>0.97</v>
          </cell>
        </row>
        <row r="280">
          <cell r="A280">
            <v>95180</v>
          </cell>
          <cell r="B280">
            <v>7.0000000000000007E-2</v>
          </cell>
        </row>
        <row r="281">
          <cell r="A281">
            <v>95280</v>
          </cell>
          <cell r="B281">
            <v>0.28000000000000003</v>
          </cell>
        </row>
        <row r="282">
          <cell r="A282">
            <v>95300</v>
          </cell>
          <cell r="B282">
            <v>0.9</v>
          </cell>
        </row>
        <row r="283">
          <cell r="A283">
            <v>95320</v>
          </cell>
          <cell r="B283">
            <v>0.27</v>
          </cell>
        </row>
        <row r="284">
          <cell r="A284">
            <v>95380</v>
          </cell>
          <cell r="B284">
            <v>0.65</v>
          </cell>
        </row>
        <row r="285">
          <cell r="A285">
            <v>95390</v>
          </cell>
          <cell r="B285">
            <v>0.56000000000000005</v>
          </cell>
        </row>
        <row r="286">
          <cell r="A286">
            <v>95400</v>
          </cell>
          <cell r="B286">
            <v>0.45</v>
          </cell>
        </row>
        <row r="287">
          <cell r="A287">
            <v>95410</v>
          </cell>
          <cell r="B287">
            <v>0.47</v>
          </cell>
        </row>
        <row r="288">
          <cell r="A288">
            <v>95420</v>
          </cell>
          <cell r="B288">
            <v>1.41</v>
          </cell>
        </row>
        <row r="289">
          <cell r="A289">
            <v>95430</v>
          </cell>
          <cell r="B289">
            <v>1.98</v>
          </cell>
        </row>
        <row r="290">
          <cell r="A290">
            <v>95440</v>
          </cell>
          <cell r="B290">
            <v>1.95</v>
          </cell>
        </row>
        <row r="291">
          <cell r="A291">
            <v>95450</v>
          </cell>
          <cell r="B291">
            <v>1.74</v>
          </cell>
        </row>
        <row r="292">
          <cell r="A292">
            <v>95460</v>
          </cell>
          <cell r="B292">
            <v>2.4300000000000002</v>
          </cell>
        </row>
        <row r="293">
          <cell r="A293">
            <v>95470</v>
          </cell>
          <cell r="B293">
            <v>2.68</v>
          </cell>
        </row>
        <row r="294">
          <cell r="A294">
            <v>95480</v>
          </cell>
          <cell r="B294">
            <v>2.79</v>
          </cell>
        </row>
        <row r="295">
          <cell r="A295">
            <v>95490</v>
          </cell>
          <cell r="B295">
            <v>2.31</v>
          </cell>
        </row>
        <row r="296">
          <cell r="A296">
            <v>95500</v>
          </cell>
          <cell r="B296">
            <v>2.2799999999999998</v>
          </cell>
        </row>
        <row r="297">
          <cell r="A297">
            <v>95510</v>
          </cell>
          <cell r="B297">
            <v>2.1</v>
          </cell>
        </row>
        <row r="298">
          <cell r="A298">
            <v>95520</v>
          </cell>
          <cell r="B298">
            <v>2.3199999999999998</v>
          </cell>
        </row>
        <row r="299">
          <cell r="A299">
            <v>95530</v>
          </cell>
          <cell r="B299">
            <v>2.77</v>
          </cell>
        </row>
        <row r="300">
          <cell r="A300">
            <v>95540</v>
          </cell>
          <cell r="B300">
            <v>3.01</v>
          </cell>
        </row>
        <row r="301">
          <cell r="A301">
            <v>95541.3</v>
          </cell>
          <cell r="B301">
            <v>3</v>
          </cell>
        </row>
        <row r="302">
          <cell r="A302">
            <v>95550</v>
          </cell>
          <cell r="B302">
            <v>3</v>
          </cell>
        </row>
        <row r="303">
          <cell r="A303">
            <v>95560</v>
          </cell>
          <cell r="B303">
            <v>2.8</v>
          </cell>
        </row>
        <row r="304">
          <cell r="A304">
            <v>95570</v>
          </cell>
          <cell r="B304">
            <v>2.42</v>
          </cell>
        </row>
        <row r="305">
          <cell r="A305">
            <v>95580</v>
          </cell>
          <cell r="B305">
            <v>1.91</v>
          </cell>
        </row>
        <row r="306">
          <cell r="A306">
            <v>95600</v>
          </cell>
          <cell r="B306">
            <v>0.63</v>
          </cell>
        </row>
        <row r="307">
          <cell r="A307">
            <v>95620</v>
          </cell>
          <cell r="B307">
            <v>0.21</v>
          </cell>
        </row>
        <row r="308">
          <cell r="A308">
            <v>95660</v>
          </cell>
          <cell r="B308">
            <v>0.15</v>
          </cell>
        </row>
        <row r="309">
          <cell r="A309">
            <v>95680</v>
          </cell>
          <cell r="B309">
            <v>0.52</v>
          </cell>
        </row>
        <row r="310">
          <cell r="A310">
            <v>95689.45</v>
          </cell>
          <cell r="B310">
            <v>0.62</v>
          </cell>
        </row>
        <row r="311">
          <cell r="A311">
            <v>95700</v>
          </cell>
          <cell r="B311">
            <v>0.71</v>
          </cell>
        </row>
        <row r="312">
          <cell r="A312">
            <v>95720</v>
          </cell>
          <cell r="B312">
            <v>0.65</v>
          </cell>
        </row>
        <row r="313">
          <cell r="A313">
            <v>95740</v>
          </cell>
          <cell r="B313">
            <v>0.65</v>
          </cell>
        </row>
        <row r="314">
          <cell r="A314">
            <v>95760</v>
          </cell>
          <cell r="B314">
            <v>1.68</v>
          </cell>
        </row>
        <row r="315">
          <cell r="A315">
            <v>95770</v>
          </cell>
          <cell r="B315">
            <v>2.14</v>
          </cell>
        </row>
        <row r="316">
          <cell r="A316">
            <v>95780</v>
          </cell>
          <cell r="B316">
            <v>2.29</v>
          </cell>
        </row>
        <row r="317">
          <cell r="A317">
            <v>95800</v>
          </cell>
          <cell r="B317">
            <v>1.83</v>
          </cell>
        </row>
        <row r="318">
          <cell r="A318">
            <v>95820</v>
          </cell>
          <cell r="B318">
            <v>1.19</v>
          </cell>
        </row>
        <row r="319">
          <cell r="A319">
            <v>95830</v>
          </cell>
          <cell r="B319">
            <v>1.3</v>
          </cell>
        </row>
        <row r="320">
          <cell r="A320">
            <v>95836.6</v>
          </cell>
          <cell r="B320">
            <v>1.42</v>
          </cell>
        </row>
        <row r="321">
          <cell r="A321">
            <v>95840</v>
          </cell>
          <cell r="B321">
            <v>0.43</v>
          </cell>
        </row>
        <row r="322">
          <cell r="A322">
            <v>96040</v>
          </cell>
          <cell r="B322">
            <v>0.41</v>
          </cell>
        </row>
        <row r="323">
          <cell r="A323">
            <v>96060</v>
          </cell>
          <cell r="B323">
            <v>3.03</v>
          </cell>
        </row>
        <row r="324">
          <cell r="A324">
            <v>96070</v>
          </cell>
          <cell r="B324">
            <v>2.99</v>
          </cell>
        </row>
        <row r="325">
          <cell r="A325">
            <v>96080</v>
          </cell>
          <cell r="B325">
            <v>2.85</v>
          </cell>
        </row>
        <row r="326">
          <cell r="A326">
            <v>96090</v>
          </cell>
          <cell r="B326">
            <v>3.02</v>
          </cell>
        </row>
        <row r="327">
          <cell r="A327">
            <v>96100</v>
          </cell>
          <cell r="B327">
            <v>3.05</v>
          </cell>
        </row>
        <row r="328">
          <cell r="A328">
            <v>96110</v>
          </cell>
          <cell r="B328">
            <v>3.05</v>
          </cell>
        </row>
        <row r="329">
          <cell r="A329">
            <v>96120</v>
          </cell>
          <cell r="B329">
            <v>3.11</v>
          </cell>
        </row>
        <row r="330">
          <cell r="A330">
            <v>96130</v>
          </cell>
          <cell r="B330">
            <v>3.14</v>
          </cell>
        </row>
        <row r="331">
          <cell r="A331">
            <v>96140</v>
          </cell>
          <cell r="B331">
            <v>3.17</v>
          </cell>
        </row>
        <row r="332">
          <cell r="A332">
            <v>96150</v>
          </cell>
          <cell r="B332">
            <v>3.2</v>
          </cell>
        </row>
        <row r="333">
          <cell r="A333">
            <v>96160</v>
          </cell>
          <cell r="B333">
            <v>3.2</v>
          </cell>
        </row>
        <row r="334">
          <cell r="A334">
            <v>96170</v>
          </cell>
          <cell r="B334">
            <v>3.19</v>
          </cell>
        </row>
        <row r="335">
          <cell r="A335">
            <v>96180</v>
          </cell>
          <cell r="B335">
            <v>3.18</v>
          </cell>
        </row>
        <row r="336">
          <cell r="A336">
            <v>96190</v>
          </cell>
          <cell r="B336">
            <v>3.18</v>
          </cell>
        </row>
        <row r="337">
          <cell r="A337">
            <v>96200</v>
          </cell>
          <cell r="B337">
            <v>3.16</v>
          </cell>
        </row>
        <row r="338">
          <cell r="A338">
            <v>96220</v>
          </cell>
          <cell r="B338">
            <v>3.12</v>
          </cell>
        </row>
        <row r="339">
          <cell r="A339">
            <v>96240</v>
          </cell>
          <cell r="B339">
            <v>2.62</v>
          </cell>
        </row>
        <row r="340">
          <cell r="A340">
            <v>96260</v>
          </cell>
          <cell r="B340">
            <v>0.3</v>
          </cell>
        </row>
        <row r="341">
          <cell r="A341">
            <v>96270</v>
          </cell>
          <cell r="B341">
            <v>0.66</v>
          </cell>
        </row>
        <row r="342">
          <cell r="A342">
            <v>96280</v>
          </cell>
          <cell r="B342">
            <v>0.35</v>
          </cell>
        </row>
        <row r="343">
          <cell r="A343">
            <v>96290</v>
          </cell>
          <cell r="B343">
            <v>0.45</v>
          </cell>
        </row>
        <row r="344">
          <cell r="A344">
            <v>96300</v>
          </cell>
          <cell r="B344">
            <v>0.64</v>
          </cell>
        </row>
        <row r="345">
          <cell r="A345">
            <v>96310</v>
          </cell>
          <cell r="B345">
            <v>0.18</v>
          </cell>
        </row>
        <row r="346">
          <cell r="A346">
            <v>96320</v>
          </cell>
          <cell r="B346">
            <v>1.04</v>
          </cell>
        </row>
        <row r="347">
          <cell r="A347">
            <v>96340</v>
          </cell>
          <cell r="B347">
            <v>1.69</v>
          </cell>
        </row>
        <row r="348">
          <cell r="A348">
            <v>96360</v>
          </cell>
          <cell r="B348">
            <v>2.27</v>
          </cell>
        </row>
        <row r="349">
          <cell r="A349">
            <v>96380</v>
          </cell>
          <cell r="B349">
            <v>1.93</v>
          </cell>
        </row>
        <row r="350">
          <cell r="A350">
            <v>96400</v>
          </cell>
          <cell r="B350">
            <v>1.45</v>
          </cell>
        </row>
        <row r="351">
          <cell r="A351">
            <v>96410</v>
          </cell>
          <cell r="B351">
            <v>1.78</v>
          </cell>
        </row>
        <row r="352">
          <cell r="A352">
            <v>96420</v>
          </cell>
          <cell r="B352">
            <v>0.79</v>
          </cell>
        </row>
        <row r="353">
          <cell r="A353">
            <v>96440</v>
          </cell>
          <cell r="B353">
            <v>0.19</v>
          </cell>
        </row>
        <row r="354">
          <cell r="A354">
            <v>96450</v>
          </cell>
          <cell r="B354">
            <v>0.04</v>
          </cell>
        </row>
        <row r="355">
          <cell r="A355">
            <v>96460</v>
          </cell>
          <cell r="B355">
            <v>0.02</v>
          </cell>
        </row>
        <row r="356">
          <cell r="A356">
            <v>96470</v>
          </cell>
          <cell r="B356">
            <v>0.24</v>
          </cell>
        </row>
        <row r="357">
          <cell r="A357">
            <v>96480</v>
          </cell>
          <cell r="B357">
            <v>0.08</v>
          </cell>
        </row>
        <row r="358">
          <cell r="A358">
            <v>96490</v>
          </cell>
          <cell r="B358">
            <v>0.01</v>
          </cell>
        </row>
        <row r="359">
          <cell r="A359">
            <v>96500</v>
          </cell>
          <cell r="B359">
            <v>0.03</v>
          </cell>
        </row>
        <row r="360">
          <cell r="A360">
            <v>96510</v>
          </cell>
          <cell r="B360">
            <v>0.28999999999999998</v>
          </cell>
        </row>
        <row r="361">
          <cell r="A361">
            <v>96520</v>
          </cell>
          <cell r="B361">
            <v>0.13</v>
          </cell>
        </row>
        <row r="362">
          <cell r="A362">
            <v>96530</v>
          </cell>
          <cell r="B362">
            <v>0.06</v>
          </cell>
        </row>
        <row r="363">
          <cell r="A363">
            <v>96540</v>
          </cell>
          <cell r="B363">
            <v>0.31</v>
          </cell>
        </row>
        <row r="364">
          <cell r="A364">
            <v>96550</v>
          </cell>
          <cell r="B364">
            <v>0.94</v>
          </cell>
        </row>
        <row r="365">
          <cell r="A365">
            <v>96560</v>
          </cell>
          <cell r="B365">
            <v>0.91</v>
          </cell>
        </row>
        <row r="366">
          <cell r="A366">
            <v>96570</v>
          </cell>
          <cell r="B366">
            <v>0.76</v>
          </cell>
        </row>
        <row r="367">
          <cell r="A367">
            <v>96580</v>
          </cell>
          <cell r="B367">
            <v>0.78</v>
          </cell>
        </row>
        <row r="368">
          <cell r="A368">
            <v>96590</v>
          </cell>
          <cell r="B368">
            <v>1.01</v>
          </cell>
        </row>
        <row r="369">
          <cell r="A369">
            <v>96600</v>
          </cell>
          <cell r="B369">
            <v>0.73</v>
          </cell>
        </row>
        <row r="370">
          <cell r="A370">
            <v>96610</v>
          </cell>
          <cell r="B370">
            <v>0.55000000000000004</v>
          </cell>
        </row>
        <row r="371">
          <cell r="A371">
            <v>96620</v>
          </cell>
          <cell r="B371">
            <v>1.54</v>
          </cell>
        </row>
        <row r="372">
          <cell r="A372">
            <v>96630</v>
          </cell>
          <cell r="B372">
            <v>2.17</v>
          </cell>
        </row>
        <row r="373">
          <cell r="A373">
            <v>96640</v>
          </cell>
          <cell r="B373">
            <v>2.2999999999999998</v>
          </cell>
        </row>
        <row r="374">
          <cell r="A374">
            <v>96650</v>
          </cell>
          <cell r="B374">
            <v>2.62</v>
          </cell>
        </row>
        <row r="375">
          <cell r="A375">
            <v>96660</v>
          </cell>
          <cell r="B375">
            <v>3.02</v>
          </cell>
        </row>
        <row r="376">
          <cell r="A376">
            <v>96670</v>
          </cell>
          <cell r="B376">
            <v>2.76</v>
          </cell>
        </row>
        <row r="377">
          <cell r="A377">
            <v>96680</v>
          </cell>
          <cell r="B377">
            <v>2.91</v>
          </cell>
        </row>
        <row r="378">
          <cell r="A378">
            <v>96690</v>
          </cell>
          <cell r="B378">
            <v>2.7</v>
          </cell>
        </row>
        <row r="379">
          <cell r="A379">
            <v>96700</v>
          </cell>
          <cell r="B379">
            <v>2.56</v>
          </cell>
        </row>
        <row r="380">
          <cell r="A380">
            <v>96720</v>
          </cell>
          <cell r="B380">
            <v>2.2599999999999998</v>
          </cell>
        </row>
        <row r="381">
          <cell r="A381">
            <v>96740</v>
          </cell>
          <cell r="B381">
            <v>2.4900000000000002</v>
          </cell>
        </row>
        <row r="382">
          <cell r="A382">
            <v>96760</v>
          </cell>
          <cell r="B382">
            <v>2.69</v>
          </cell>
        </row>
        <row r="383">
          <cell r="A383">
            <v>96780</v>
          </cell>
          <cell r="B383">
            <v>2.27</v>
          </cell>
        </row>
        <row r="384">
          <cell r="A384">
            <v>96800</v>
          </cell>
          <cell r="B384">
            <v>0.93</v>
          </cell>
        </row>
        <row r="385">
          <cell r="A385">
            <v>96820</v>
          </cell>
          <cell r="B385">
            <v>0.2</v>
          </cell>
        </row>
        <row r="386">
          <cell r="A386">
            <v>96880</v>
          </cell>
          <cell r="B386">
            <v>0.03</v>
          </cell>
        </row>
        <row r="387">
          <cell r="A387">
            <v>96900</v>
          </cell>
          <cell r="B387">
            <v>0.84</v>
          </cell>
        </row>
        <row r="388">
          <cell r="A388">
            <v>96920</v>
          </cell>
          <cell r="B388">
            <v>1.7</v>
          </cell>
        </row>
        <row r="389">
          <cell r="A389">
            <v>96930</v>
          </cell>
          <cell r="B389">
            <v>1.42</v>
          </cell>
        </row>
        <row r="390">
          <cell r="A390">
            <v>96940</v>
          </cell>
          <cell r="B390">
            <v>2.3199999999999998</v>
          </cell>
        </row>
        <row r="391">
          <cell r="A391">
            <v>96950</v>
          </cell>
          <cell r="B391">
            <v>1.55</v>
          </cell>
        </row>
        <row r="392">
          <cell r="A392">
            <v>96960</v>
          </cell>
          <cell r="B392">
            <v>1.93</v>
          </cell>
        </row>
        <row r="393">
          <cell r="A393">
            <v>96970</v>
          </cell>
          <cell r="B393">
            <v>1.52</v>
          </cell>
        </row>
        <row r="394">
          <cell r="A394">
            <v>96980</v>
          </cell>
          <cell r="B394">
            <v>1.82</v>
          </cell>
        </row>
        <row r="395">
          <cell r="A395">
            <v>96990</v>
          </cell>
          <cell r="B395">
            <v>2.04</v>
          </cell>
        </row>
        <row r="396">
          <cell r="A396">
            <v>97000</v>
          </cell>
          <cell r="B396">
            <v>2.2200000000000002</v>
          </cell>
        </row>
        <row r="397">
          <cell r="A397">
            <v>97010</v>
          </cell>
          <cell r="B397">
            <v>2.58</v>
          </cell>
        </row>
        <row r="398">
          <cell r="A398">
            <v>97020</v>
          </cell>
          <cell r="B398">
            <v>2.63</v>
          </cell>
        </row>
        <row r="399">
          <cell r="A399">
            <v>97030</v>
          </cell>
          <cell r="B399">
            <v>2.66</v>
          </cell>
        </row>
        <row r="400">
          <cell r="A400">
            <v>97040</v>
          </cell>
          <cell r="B400">
            <v>2.48</v>
          </cell>
        </row>
        <row r="401">
          <cell r="A401">
            <v>97050</v>
          </cell>
          <cell r="B401">
            <v>2.75</v>
          </cell>
        </row>
        <row r="402">
          <cell r="A402">
            <v>97060</v>
          </cell>
          <cell r="B402">
            <v>2.74</v>
          </cell>
        </row>
        <row r="403">
          <cell r="A403">
            <v>97080</v>
          </cell>
          <cell r="B403">
            <v>2.73</v>
          </cell>
        </row>
        <row r="404">
          <cell r="A404">
            <v>97100</v>
          </cell>
          <cell r="B404">
            <v>2.44</v>
          </cell>
        </row>
        <row r="405">
          <cell r="A405">
            <v>97120</v>
          </cell>
          <cell r="B405">
            <v>1.77</v>
          </cell>
        </row>
        <row r="406">
          <cell r="A406">
            <v>97140</v>
          </cell>
          <cell r="B406">
            <v>1.1299999999999999</v>
          </cell>
        </row>
        <row r="407">
          <cell r="A407">
            <v>97160</v>
          </cell>
          <cell r="B407">
            <v>0.56999999999999995</v>
          </cell>
        </row>
        <row r="408">
          <cell r="A408">
            <v>97170</v>
          </cell>
          <cell r="B408">
            <v>0.39</v>
          </cell>
        </row>
        <row r="409">
          <cell r="A409">
            <v>97180</v>
          </cell>
          <cell r="B409">
            <v>0.28999999999999998</v>
          </cell>
        </row>
        <row r="410">
          <cell r="A410">
            <v>97190</v>
          </cell>
          <cell r="B410">
            <v>0.42</v>
          </cell>
        </row>
        <row r="411">
          <cell r="A411">
            <v>97200</v>
          </cell>
          <cell r="B411">
            <v>0.41</v>
          </cell>
        </row>
        <row r="412">
          <cell r="A412">
            <v>97210</v>
          </cell>
          <cell r="B412">
            <v>0.24</v>
          </cell>
        </row>
        <row r="413">
          <cell r="A413">
            <v>97220</v>
          </cell>
          <cell r="B413">
            <v>0.09</v>
          </cell>
        </row>
        <row r="414">
          <cell r="A414">
            <v>97230</v>
          </cell>
          <cell r="B414">
            <v>0.01</v>
          </cell>
        </row>
        <row r="415">
          <cell r="A415">
            <v>97240</v>
          </cell>
          <cell r="B415">
            <v>0.03</v>
          </cell>
        </row>
        <row r="416">
          <cell r="A416">
            <v>97250</v>
          </cell>
          <cell r="B416">
            <v>7.0000000000000007E-2</v>
          </cell>
        </row>
        <row r="417">
          <cell r="A417">
            <v>97260</v>
          </cell>
          <cell r="B417">
            <v>0.08</v>
          </cell>
        </row>
        <row r="418">
          <cell r="A418">
            <v>97270</v>
          </cell>
          <cell r="B418">
            <v>0.52</v>
          </cell>
        </row>
        <row r="419">
          <cell r="A419">
            <v>97280</v>
          </cell>
          <cell r="B419">
            <v>0.2</v>
          </cell>
        </row>
        <row r="420">
          <cell r="A420">
            <v>97290</v>
          </cell>
          <cell r="B420">
            <v>0.18</v>
          </cell>
        </row>
        <row r="421">
          <cell r="A421">
            <v>97410</v>
          </cell>
          <cell r="B421">
            <v>0.01</v>
          </cell>
        </row>
        <row r="422">
          <cell r="A422">
            <v>97420</v>
          </cell>
          <cell r="B422">
            <v>0.09</v>
          </cell>
        </row>
        <row r="423">
          <cell r="A423">
            <v>97425</v>
          </cell>
          <cell r="B423">
            <v>0.91</v>
          </cell>
        </row>
        <row r="424">
          <cell r="A424">
            <v>97440</v>
          </cell>
          <cell r="B424">
            <v>1.26</v>
          </cell>
        </row>
        <row r="425">
          <cell r="A425">
            <v>97500</v>
          </cell>
          <cell r="B425">
            <v>0</v>
          </cell>
        </row>
        <row r="426">
          <cell r="A426">
            <v>97510</v>
          </cell>
          <cell r="B426">
            <v>0</v>
          </cell>
        </row>
        <row r="427">
          <cell r="A427">
            <v>97520</v>
          </cell>
          <cell r="B427">
            <v>0</v>
          </cell>
        </row>
        <row r="428">
          <cell r="A428">
            <v>97530</v>
          </cell>
          <cell r="B428">
            <v>0</v>
          </cell>
        </row>
        <row r="429">
          <cell r="A429">
            <v>97544.08</v>
          </cell>
          <cell r="B429">
            <v>0</v>
          </cell>
        </row>
        <row r="430">
          <cell r="A430">
            <v>97560</v>
          </cell>
          <cell r="B430">
            <v>0.18</v>
          </cell>
        </row>
        <row r="431">
          <cell r="A431">
            <v>97580</v>
          </cell>
          <cell r="B431">
            <v>0.01</v>
          </cell>
        </row>
        <row r="432">
          <cell r="A432">
            <v>97600</v>
          </cell>
          <cell r="B432">
            <v>0.13</v>
          </cell>
        </row>
        <row r="433">
          <cell r="A433">
            <v>97620</v>
          </cell>
          <cell r="B433">
            <v>0.18</v>
          </cell>
        </row>
        <row r="434">
          <cell r="A434">
            <v>97640</v>
          </cell>
          <cell r="B434">
            <v>0.28000000000000003</v>
          </cell>
        </row>
        <row r="435">
          <cell r="A435">
            <v>97654.83</v>
          </cell>
          <cell r="B435">
            <v>1.84</v>
          </cell>
        </row>
        <row r="436">
          <cell r="A436">
            <v>97660</v>
          </cell>
          <cell r="B436">
            <v>0.01</v>
          </cell>
        </row>
        <row r="437">
          <cell r="A437">
            <v>97680</v>
          </cell>
          <cell r="B437">
            <v>0.26</v>
          </cell>
        </row>
        <row r="438">
          <cell r="A438">
            <v>97700</v>
          </cell>
          <cell r="B438">
            <v>0.45</v>
          </cell>
        </row>
        <row r="439">
          <cell r="A439">
            <v>97720</v>
          </cell>
          <cell r="B439">
            <v>0.08</v>
          </cell>
        </row>
        <row r="440">
          <cell r="A440">
            <v>97740</v>
          </cell>
          <cell r="B440">
            <v>0.13</v>
          </cell>
        </row>
        <row r="441">
          <cell r="A441">
            <v>97760</v>
          </cell>
          <cell r="B441">
            <v>0.05</v>
          </cell>
        </row>
        <row r="442">
          <cell r="A442">
            <v>97780</v>
          </cell>
          <cell r="B442">
            <v>0.46</v>
          </cell>
        </row>
        <row r="443">
          <cell r="A443">
            <v>97783.77</v>
          </cell>
          <cell r="B443">
            <v>1.29</v>
          </cell>
        </row>
        <row r="444">
          <cell r="A444">
            <v>97790</v>
          </cell>
          <cell r="B444">
            <v>0.35</v>
          </cell>
        </row>
        <row r="445">
          <cell r="A445">
            <v>97800</v>
          </cell>
          <cell r="B445">
            <v>0.34</v>
          </cell>
        </row>
        <row r="446">
          <cell r="A446">
            <v>97810</v>
          </cell>
          <cell r="B446">
            <v>1.1599999999999999</v>
          </cell>
        </row>
        <row r="447">
          <cell r="A447">
            <v>97820</v>
          </cell>
          <cell r="B447">
            <v>1.01</v>
          </cell>
        </row>
        <row r="448">
          <cell r="A448">
            <v>97830</v>
          </cell>
          <cell r="B448">
            <v>1.07</v>
          </cell>
        </row>
        <row r="449">
          <cell r="A449">
            <v>97840</v>
          </cell>
          <cell r="B449">
            <v>1.58</v>
          </cell>
        </row>
        <row r="450">
          <cell r="A450">
            <v>97850</v>
          </cell>
          <cell r="B450">
            <v>0.93</v>
          </cell>
        </row>
        <row r="451">
          <cell r="A451">
            <v>97860</v>
          </cell>
          <cell r="B451">
            <v>1.43</v>
          </cell>
        </row>
        <row r="452">
          <cell r="A452">
            <v>97870</v>
          </cell>
          <cell r="B452">
            <v>1.33</v>
          </cell>
        </row>
        <row r="453">
          <cell r="A453">
            <v>97880</v>
          </cell>
          <cell r="B453">
            <v>1.71</v>
          </cell>
        </row>
        <row r="454">
          <cell r="A454">
            <v>97890</v>
          </cell>
          <cell r="B454">
            <v>1.9</v>
          </cell>
        </row>
        <row r="455">
          <cell r="A455">
            <v>97900</v>
          </cell>
          <cell r="B455">
            <v>1.46</v>
          </cell>
        </row>
        <row r="456">
          <cell r="A456">
            <v>97910</v>
          </cell>
          <cell r="B456">
            <v>0.55000000000000004</v>
          </cell>
        </row>
        <row r="457">
          <cell r="A457">
            <v>97920</v>
          </cell>
          <cell r="B457">
            <v>0.4</v>
          </cell>
        </row>
        <row r="458">
          <cell r="A458">
            <v>97930</v>
          </cell>
          <cell r="B458">
            <v>0.53</v>
          </cell>
        </row>
        <row r="459">
          <cell r="A459">
            <v>97940</v>
          </cell>
          <cell r="B459">
            <v>0.65</v>
          </cell>
        </row>
        <row r="460">
          <cell r="A460">
            <v>97950</v>
          </cell>
          <cell r="B460">
            <v>0.33</v>
          </cell>
        </row>
        <row r="461">
          <cell r="A461">
            <v>97960</v>
          </cell>
          <cell r="B461">
            <v>0.34</v>
          </cell>
        </row>
        <row r="462">
          <cell r="A462">
            <v>97970</v>
          </cell>
          <cell r="B462">
            <v>0.47</v>
          </cell>
        </row>
        <row r="463">
          <cell r="A463">
            <v>97980</v>
          </cell>
          <cell r="B463">
            <v>0.49</v>
          </cell>
        </row>
        <row r="464">
          <cell r="A464">
            <v>97990</v>
          </cell>
          <cell r="B464">
            <v>0.35</v>
          </cell>
        </row>
        <row r="465">
          <cell r="A465">
            <v>98000</v>
          </cell>
          <cell r="B465">
            <v>0.13</v>
          </cell>
        </row>
        <row r="466">
          <cell r="A466">
            <v>98010</v>
          </cell>
          <cell r="B466">
            <v>0.02</v>
          </cell>
        </row>
        <row r="467">
          <cell r="A467">
            <v>98020</v>
          </cell>
          <cell r="B467">
            <v>0.12</v>
          </cell>
        </row>
        <row r="468">
          <cell r="A468">
            <v>98030</v>
          </cell>
          <cell r="B468">
            <v>0.06</v>
          </cell>
        </row>
        <row r="469">
          <cell r="A469">
            <v>98040</v>
          </cell>
          <cell r="B469">
            <v>0.1</v>
          </cell>
        </row>
        <row r="470">
          <cell r="A470">
            <v>98050</v>
          </cell>
          <cell r="B470">
            <v>0.05</v>
          </cell>
        </row>
        <row r="471">
          <cell r="A471">
            <v>98060</v>
          </cell>
          <cell r="B471">
            <v>0.1</v>
          </cell>
        </row>
        <row r="472">
          <cell r="A472">
            <v>98070</v>
          </cell>
          <cell r="B472">
            <v>0.14000000000000001</v>
          </cell>
        </row>
        <row r="473">
          <cell r="A473">
            <v>98080</v>
          </cell>
          <cell r="B473">
            <v>0.28999999999999998</v>
          </cell>
        </row>
        <row r="474">
          <cell r="A474">
            <v>98090</v>
          </cell>
          <cell r="B474">
            <v>0.35</v>
          </cell>
        </row>
        <row r="475">
          <cell r="A475">
            <v>98100</v>
          </cell>
          <cell r="B475">
            <v>0.42</v>
          </cell>
        </row>
        <row r="476">
          <cell r="A476">
            <v>98110</v>
          </cell>
          <cell r="B476">
            <v>0.24</v>
          </cell>
        </row>
        <row r="477">
          <cell r="A477">
            <v>98120</v>
          </cell>
          <cell r="B477">
            <v>0.25</v>
          </cell>
        </row>
        <row r="478">
          <cell r="A478">
            <v>98140</v>
          </cell>
          <cell r="B478">
            <v>0.3</v>
          </cell>
        </row>
        <row r="479">
          <cell r="A479">
            <v>98160</v>
          </cell>
          <cell r="B479">
            <v>0.46</v>
          </cell>
        </row>
        <row r="480">
          <cell r="A480">
            <v>98180</v>
          </cell>
          <cell r="B480">
            <v>0.77</v>
          </cell>
        </row>
        <row r="481">
          <cell r="A481">
            <v>98200</v>
          </cell>
          <cell r="B481">
            <v>1.75</v>
          </cell>
        </row>
        <row r="482">
          <cell r="A482">
            <v>98220</v>
          </cell>
          <cell r="B482">
            <v>2.5299999999999998</v>
          </cell>
        </row>
        <row r="483">
          <cell r="A483">
            <v>98240</v>
          </cell>
          <cell r="B483">
            <v>2.87</v>
          </cell>
        </row>
        <row r="484">
          <cell r="A484">
            <v>98250</v>
          </cell>
          <cell r="B484">
            <v>3</v>
          </cell>
        </row>
        <row r="485">
          <cell r="A485">
            <v>98260</v>
          </cell>
          <cell r="B485">
            <v>3.01</v>
          </cell>
        </row>
        <row r="486">
          <cell r="A486">
            <v>98270</v>
          </cell>
          <cell r="B486">
            <v>3.01</v>
          </cell>
        </row>
        <row r="487">
          <cell r="A487">
            <v>98280</v>
          </cell>
          <cell r="B487">
            <v>3.01</v>
          </cell>
        </row>
        <row r="488">
          <cell r="A488">
            <v>98290</v>
          </cell>
          <cell r="B488">
            <v>3.01</v>
          </cell>
        </row>
        <row r="489">
          <cell r="A489">
            <v>98300</v>
          </cell>
          <cell r="B489">
            <v>3.01</v>
          </cell>
        </row>
        <row r="490">
          <cell r="A490">
            <v>98310</v>
          </cell>
          <cell r="B490">
            <v>3.01</v>
          </cell>
        </row>
        <row r="491">
          <cell r="A491">
            <v>98320</v>
          </cell>
          <cell r="B491">
            <v>3.01</v>
          </cell>
        </row>
        <row r="492">
          <cell r="A492">
            <v>98330</v>
          </cell>
          <cell r="B492">
            <v>5.53</v>
          </cell>
        </row>
        <row r="493">
          <cell r="A493">
            <v>98340</v>
          </cell>
          <cell r="B493">
            <v>3.01</v>
          </cell>
        </row>
        <row r="494">
          <cell r="A494">
            <v>98350</v>
          </cell>
          <cell r="B494">
            <v>3.01</v>
          </cell>
        </row>
        <row r="495">
          <cell r="A495">
            <v>98360</v>
          </cell>
          <cell r="B495">
            <v>3.01</v>
          </cell>
        </row>
        <row r="496">
          <cell r="A496">
            <v>98370</v>
          </cell>
          <cell r="B496">
            <v>3.01</v>
          </cell>
        </row>
        <row r="497">
          <cell r="A497">
            <v>98380</v>
          </cell>
          <cell r="B497">
            <v>3.01</v>
          </cell>
        </row>
        <row r="498">
          <cell r="A498">
            <v>98390</v>
          </cell>
          <cell r="B498">
            <v>3.01</v>
          </cell>
        </row>
        <row r="499">
          <cell r="A499">
            <v>98400</v>
          </cell>
          <cell r="B499">
            <v>3.01</v>
          </cell>
        </row>
        <row r="500">
          <cell r="A500">
            <v>98410</v>
          </cell>
          <cell r="B500">
            <v>2.73</v>
          </cell>
        </row>
        <row r="501">
          <cell r="A501">
            <v>98420</v>
          </cell>
          <cell r="B501">
            <v>2.7</v>
          </cell>
        </row>
        <row r="502">
          <cell r="A502">
            <v>98430</v>
          </cell>
          <cell r="B502">
            <v>2.42</v>
          </cell>
        </row>
        <row r="503">
          <cell r="A503">
            <v>98440</v>
          </cell>
          <cell r="B503">
            <v>2.1</v>
          </cell>
        </row>
        <row r="504">
          <cell r="A504">
            <v>98450</v>
          </cell>
          <cell r="B504">
            <v>2.2799999999999998</v>
          </cell>
        </row>
        <row r="505">
          <cell r="A505">
            <v>98460</v>
          </cell>
          <cell r="B505">
            <v>1.82</v>
          </cell>
        </row>
        <row r="506">
          <cell r="A506">
            <v>98480</v>
          </cell>
          <cell r="B506">
            <v>1.18</v>
          </cell>
        </row>
        <row r="507">
          <cell r="A507">
            <v>98500</v>
          </cell>
          <cell r="B507">
            <v>0.94</v>
          </cell>
        </row>
        <row r="508">
          <cell r="A508">
            <v>98520</v>
          </cell>
          <cell r="B508">
            <v>0.06</v>
          </cell>
        </row>
        <row r="509">
          <cell r="A509">
            <v>98780</v>
          </cell>
          <cell r="B509">
            <v>0.01</v>
          </cell>
        </row>
        <row r="510">
          <cell r="A510">
            <v>98800</v>
          </cell>
          <cell r="B510">
            <v>0.02</v>
          </cell>
        </row>
        <row r="511">
          <cell r="A511">
            <v>98810</v>
          </cell>
          <cell r="B511">
            <v>0.02</v>
          </cell>
        </row>
        <row r="512">
          <cell r="A512">
            <v>98820</v>
          </cell>
          <cell r="B512">
            <v>0.03</v>
          </cell>
        </row>
        <row r="513">
          <cell r="A513">
            <v>98940</v>
          </cell>
          <cell r="B513">
            <v>0.04</v>
          </cell>
        </row>
        <row r="514">
          <cell r="A514">
            <v>98960</v>
          </cell>
          <cell r="B514">
            <v>0.01</v>
          </cell>
        </row>
        <row r="515">
          <cell r="A515">
            <v>98980</v>
          </cell>
          <cell r="B515">
            <v>7.0000000000000007E-2</v>
          </cell>
        </row>
        <row r="516">
          <cell r="A516">
            <v>98990</v>
          </cell>
          <cell r="B516">
            <v>0.01</v>
          </cell>
        </row>
        <row r="517">
          <cell r="A517">
            <v>99000</v>
          </cell>
          <cell r="B517">
            <v>0.01</v>
          </cell>
        </row>
        <row r="518">
          <cell r="A518">
            <v>99010</v>
          </cell>
          <cell r="B518">
            <v>0.06</v>
          </cell>
        </row>
        <row r="519">
          <cell r="A519">
            <v>99020</v>
          </cell>
          <cell r="B519">
            <v>0.08</v>
          </cell>
        </row>
        <row r="520">
          <cell r="A520">
            <v>99030</v>
          </cell>
          <cell r="B520">
            <v>0.08</v>
          </cell>
        </row>
        <row r="521">
          <cell r="A521">
            <v>99040</v>
          </cell>
          <cell r="B521">
            <v>0.1</v>
          </cell>
        </row>
        <row r="522">
          <cell r="A522">
            <v>99050</v>
          </cell>
          <cell r="B522">
            <v>0.03</v>
          </cell>
        </row>
        <row r="523">
          <cell r="A523">
            <v>99060</v>
          </cell>
          <cell r="B523">
            <v>0.08</v>
          </cell>
        </row>
        <row r="524">
          <cell r="A524">
            <v>99070</v>
          </cell>
          <cell r="B524">
            <v>0.02</v>
          </cell>
        </row>
        <row r="525">
          <cell r="A525">
            <v>99090</v>
          </cell>
          <cell r="B525">
            <v>0.01</v>
          </cell>
        </row>
        <row r="526">
          <cell r="A526">
            <v>99100</v>
          </cell>
          <cell r="B526">
            <v>0.01</v>
          </cell>
        </row>
        <row r="527">
          <cell r="A527">
            <v>99110</v>
          </cell>
          <cell r="B527">
            <v>0.25</v>
          </cell>
        </row>
        <row r="528">
          <cell r="A528">
            <v>99120</v>
          </cell>
          <cell r="B528">
            <v>7.0000000000000007E-2</v>
          </cell>
        </row>
        <row r="529">
          <cell r="A529">
            <v>99130</v>
          </cell>
          <cell r="B529">
            <v>0.02</v>
          </cell>
        </row>
        <row r="530">
          <cell r="A530">
            <v>99140</v>
          </cell>
          <cell r="B530">
            <v>0.09</v>
          </cell>
        </row>
        <row r="531">
          <cell r="A531">
            <v>99150</v>
          </cell>
          <cell r="B531">
            <v>0.4</v>
          </cell>
        </row>
        <row r="532">
          <cell r="A532">
            <v>99160</v>
          </cell>
          <cell r="B532">
            <v>0.17</v>
          </cell>
        </row>
        <row r="533">
          <cell r="A533">
            <v>99170</v>
          </cell>
          <cell r="B533">
            <v>0.13</v>
          </cell>
        </row>
        <row r="534">
          <cell r="A534">
            <v>99180</v>
          </cell>
          <cell r="B534">
            <v>0.11</v>
          </cell>
        </row>
        <row r="535">
          <cell r="A535">
            <v>99200</v>
          </cell>
          <cell r="B535">
            <v>0.06</v>
          </cell>
        </row>
        <row r="536">
          <cell r="A536">
            <v>99210</v>
          </cell>
          <cell r="B536">
            <v>0.03</v>
          </cell>
        </row>
        <row r="537">
          <cell r="A537">
            <v>99370</v>
          </cell>
          <cell r="B537">
            <v>0.02</v>
          </cell>
        </row>
        <row r="538">
          <cell r="A538">
            <v>99380</v>
          </cell>
          <cell r="B538">
            <v>0.01</v>
          </cell>
        </row>
        <row r="539">
          <cell r="A539">
            <v>99400</v>
          </cell>
          <cell r="B539">
            <v>0.4</v>
          </cell>
        </row>
        <row r="540">
          <cell r="A540">
            <v>99420</v>
          </cell>
          <cell r="B540">
            <v>1.47</v>
          </cell>
        </row>
        <row r="541">
          <cell r="A541">
            <v>99440</v>
          </cell>
          <cell r="B541">
            <v>1.72</v>
          </cell>
        </row>
        <row r="542">
          <cell r="A542">
            <v>99460</v>
          </cell>
          <cell r="B542">
            <v>1.54</v>
          </cell>
        </row>
        <row r="543">
          <cell r="A543">
            <v>99480</v>
          </cell>
          <cell r="B543">
            <v>2.0499999999999998</v>
          </cell>
        </row>
        <row r="544">
          <cell r="A544">
            <v>99485.02</v>
          </cell>
          <cell r="B544">
            <v>2.89</v>
          </cell>
        </row>
        <row r="545">
          <cell r="A545">
            <v>99490</v>
          </cell>
          <cell r="B545">
            <v>2.2200000000000002</v>
          </cell>
        </row>
        <row r="546">
          <cell r="A546">
            <v>99500</v>
          </cell>
          <cell r="B546">
            <v>1.69</v>
          </cell>
        </row>
        <row r="547">
          <cell r="A547">
            <v>99510</v>
          </cell>
          <cell r="B547">
            <v>1.73</v>
          </cell>
        </row>
        <row r="548">
          <cell r="A548">
            <v>99520</v>
          </cell>
          <cell r="B548">
            <v>1.97</v>
          </cell>
        </row>
        <row r="549">
          <cell r="A549">
            <v>99530</v>
          </cell>
          <cell r="B549">
            <v>2.34</v>
          </cell>
        </row>
        <row r="550">
          <cell r="A550">
            <v>99540</v>
          </cell>
          <cell r="B550">
            <v>2.3199999999999998</v>
          </cell>
        </row>
        <row r="551">
          <cell r="A551">
            <v>99550</v>
          </cell>
          <cell r="B551">
            <v>2.1</v>
          </cell>
        </row>
        <row r="552">
          <cell r="A552">
            <v>99560</v>
          </cell>
          <cell r="B552">
            <v>1.83</v>
          </cell>
        </row>
        <row r="553">
          <cell r="A553">
            <v>99570</v>
          </cell>
          <cell r="B553">
            <v>1.46</v>
          </cell>
        </row>
        <row r="554">
          <cell r="A554">
            <v>99580</v>
          </cell>
          <cell r="B554">
            <v>0.95</v>
          </cell>
        </row>
        <row r="555">
          <cell r="A555">
            <v>99590</v>
          </cell>
          <cell r="B555">
            <v>0.62</v>
          </cell>
        </row>
        <row r="556">
          <cell r="A556">
            <v>99600</v>
          </cell>
          <cell r="B556">
            <v>0</v>
          </cell>
        </row>
        <row r="557">
          <cell r="A557">
            <v>99600</v>
          </cell>
          <cell r="B557">
            <v>1.6</v>
          </cell>
        </row>
        <row r="558">
          <cell r="A558">
            <v>99610</v>
          </cell>
          <cell r="B558">
            <v>2.77</v>
          </cell>
        </row>
        <row r="559">
          <cell r="A559">
            <v>99620</v>
          </cell>
          <cell r="B559">
            <v>2.81</v>
          </cell>
        </row>
        <row r="560">
          <cell r="A560">
            <v>99630</v>
          </cell>
          <cell r="B560">
            <v>1.8</v>
          </cell>
        </row>
        <row r="561">
          <cell r="A561">
            <v>99640</v>
          </cell>
          <cell r="B561">
            <v>1.21</v>
          </cell>
        </row>
        <row r="562">
          <cell r="A562">
            <v>99650</v>
          </cell>
          <cell r="B562">
            <v>0.15</v>
          </cell>
        </row>
        <row r="563">
          <cell r="A563">
            <v>99660</v>
          </cell>
          <cell r="B563">
            <v>0.11</v>
          </cell>
        </row>
        <row r="564">
          <cell r="A564">
            <v>99670</v>
          </cell>
          <cell r="B564">
            <v>0.11</v>
          </cell>
        </row>
        <row r="565">
          <cell r="A565">
            <v>99680</v>
          </cell>
          <cell r="B565">
            <v>0.4</v>
          </cell>
        </row>
        <row r="566">
          <cell r="A566">
            <v>99690</v>
          </cell>
          <cell r="B566">
            <v>0.59</v>
          </cell>
        </row>
        <row r="567">
          <cell r="A567">
            <v>99700</v>
          </cell>
          <cell r="B567">
            <v>0.97</v>
          </cell>
        </row>
        <row r="568">
          <cell r="A568">
            <v>99710</v>
          </cell>
          <cell r="B568">
            <v>1.28</v>
          </cell>
        </row>
        <row r="569">
          <cell r="A569">
            <v>99720</v>
          </cell>
          <cell r="B569">
            <v>1.25</v>
          </cell>
        </row>
        <row r="570">
          <cell r="A570">
            <v>99730</v>
          </cell>
          <cell r="B570">
            <v>0.51</v>
          </cell>
        </row>
        <row r="571">
          <cell r="A571">
            <v>99740</v>
          </cell>
          <cell r="B571">
            <v>0.44</v>
          </cell>
        </row>
        <row r="572">
          <cell r="A572">
            <v>99750.25</v>
          </cell>
          <cell r="B572">
            <v>0.86</v>
          </cell>
        </row>
        <row r="573">
          <cell r="A573">
            <v>99760</v>
          </cell>
          <cell r="B573">
            <v>0.92</v>
          </cell>
        </row>
        <row r="574">
          <cell r="A574">
            <v>99770</v>
          </cell>
          <cell r="B574">
            <v>1.01</v>
          </cell>
        </row>
        <row r="575">
          <cell r="A575">
            <v>99780</v>
          </cell>
          <cell r="B575">
            <v>0.9</v>
          </cell>
        </row>
        <row r="576">
          <cell r="A576">
            <v>99790</v>
          </cell>
          <cell r="B576">
            <v>1.27</v>
          </cell>
        </row>
        <row r="577">
          <cell r="A577">
            <v>99800</v>
          </cell>
          <cell r="B577">
            <v>1.36</v>
          </cell>
        </row>
        <row r="578">
          <cell r="A578">
            <v>99820</v>
          </cell>
          <cell r="B578">
            <v>1.78</v>
          </cell>
        </row>
        <row r="579">
          <cell r="A579">
            <v>99840</v>
          </cell>
          <cell r="B579">
            <v>1.82</v>
          </cell>
        </row>
        <row r="580">
          <cell r="A580">
            <v>99860</v>
          </cell>
          <cell r="B580">
            <v>1.39</v>
          </cell>
        </row>
        <row r="581">
          <cell r="A581">
            <v>99880</v>
          </cell>
          <cell r="B581">
            <v>0.28000000000000003</v>
          </cell>
        </row>
        <row r="582">
          <cell r="A582">
            <v>99900</v>
          </cell>
          <cell r="B582">
            <v>0.93</v>
          </cell>
        </row>
        <row r="583">
          <cell r="A583">
            <v>99920</v>
          </cell>
          <cell r="B583">
            <v>1.1599999999999999</v>
          </cell>
        </row>
        <row r="584">
          <cell r="A584">
            <v>99940</v>
          </cell>
          <cell r="B584">
            <v>1.24</v>
          </cell>
        </row>
        <row r="585">
          <cell r="A585">
            <v>99960</v>
          </cell>
          <cell r="B585">
            <v>0.93</v>
          </cell>
        </row>
        <row r="586">
          <cell r="A586">
            <v>99980</v>
          </cell>
          <cell r="B586">
            <v>1</v>
          </cell>
        </row>
        <row r="587">
          <cell r="A587">
            <v>99990</v>
          </cell>
          <cell r="B587">
            <v>0.85</v>
          </cell>
        </row>
        <row r="588">
          <cell r="A588">
            <v>100000</v>
          </cell>
          <cell r="B588">
            <v>0.67</v>
          </cell>
        </row>
        <row r="589">
          <cell r="A589">
            <v>100010</v>
          </cell>
          <cell r="B589">
            <v>0.48</v>
          </cell>
        </row>
        <row r="590">
          <cell r="A590">
            <v>100020</v>
          </cell>
          <cell r="B590">
            <v>0.63</v>
          </cell>
        </row>
        <row r="591">
          <cell r="A591">
            <v>100030</v>
          </cell>
          <cell r="B591">
            <v>0.67</v>
          </cell>
        </row>
        <row r="592">
          <cell r="A592">
            <v>100040</v>
          </cell>
          <cell r="B592">
            <v>0.49</v>
          </cell>
        </row>
        <row r="593">
          <cell r="A593">
            <v>100050</v>
          </cell>
          <cell r="B593">
            <v>0.51</v>
          </cell>
        </row>
        <row r="594">
          <cell r="A594">
            <v>100060</v>
          </cell>
          <cell r="B594">
            <v>0.78</v>
          </cell>
        </row>
        <row r="595">
          <cell r="A595">
            <v>100070</v>
          </cell>
          <cell r="B595">
            <v>0.83</v>
          </cell>
        </row>
        <row r="596">
          <cell r="A596">
            <v>100080</v>
          </cell>
          <cell r="B596">
            <v>0.94</v>
          </cell>
        </row>
        <row r="597">
          <cell r="A597">
            <v>100100</v>
          </cell>
          <cell r="B597">
            <v>0.59</v>
          </cell>
        </row>
        <row r="598">
          <cell r="A598">
            <v>100120</v>
          </cell>
          <cell r="B598">
            <v>0.84</v>
          </cell>
        </row>
        <row r="599">
          <cell r="A599">
            <v>100130</v>
          </cell>
          <cell r="B599">
            <v>0.82</v>
          </cell>
        </row>
        <row r="600">
          <cell r="A600">
            <v>100140</v>
          </cell>
          <cell r="B600">
            <v>0.99</v>
          </cell>
        </row>
        <row r="601">
          <cell r="A601">
            <v>100150</v>
          </cell>
          <cell r="B601">
            <v>0.43</v>
          </cell>
        </row>
        <row r="602">
          <cell r="A602">
            <v>100160</v>
          </cell>
          <cell r="B602">
            <v>0.13</v>
          </cell>
        </row>
        <row r="603">
          <cell r="A603">
            <v>100170</v>
          </cell>
          <cell r="B603">
            <v>0.1</v>
          </cell>
        </row>
        <row r="604">
          <cell r="A604">
            <v>100180</v>
          </cell>
          <cell r="B604">
            <v>0.1</v>
          </cell>
        </row>
        <row r="605">
          <cell r="A605">
            <v>100190</v>
          </cell>
          <cell r="B605">
            <v>0.22</v>
          </cell>
        </row>
        <row r="606">
          <cell r="A606">
            <v>100200</v>
          </cell>
          <cell r="B606">
            <v>0.33</v>
          </cell>
        </row>
        <row r="607">
          <cell r="A607">
            <v>100210</v>
          </cell>
          <cell r="B607">
            <v>0.28000000000000003</v>
          </cell>
        </row>
        <row r="608">
          <cell r="A608">
            <v>100220</v>
          </cell>
          <cell r="B608">
            <v>0.37</v>
          </cell>
        </row>
        <row r="609">
          <cell r="A609">
            <v>100230</v>
          </cell>
          <cell r="B609">
            <v>0.6</v>
          </cell>
        </row>
        <row r="610">
          <cell r="A610">
            <v>100240</v>
          </cell>
          <cell r="B610">
            <v>0.76</v>
          </cell>
        </row>
        <row r="611">
          <cell r="A611">
            <v>100250</v>
          </cell>
          <cell r="B611">
            <v>1.29</v>
          </cell>
        </row>
        <row r="612">
          <cell r="A612">
            <v>100260</v>
          </cell>
          <cell r="B612">
            <v>0.59</v>
          </cell>
        </row>
        <row r="613">
          <cell r="A613">
            <v>100280</v>
          </cell>
          <cell r="B613">
            <v>1.63</v>
          </cell>
        </row>
        <row r="614">
          <cell r="A614">
            <v>100300</v>
          </cell>
          <cell r="B614">
            <v>0.73</v>
          </cell>
        </row>
        <row r="615">
          <cell r="A615">
            <v>100320</v>
          </cell>
          <cell r="B615">
            <v>0.53</v>
          </cell>
        </row>
        <row r="616">
          <cell r="A616">
            <v>100340</v>
          </cell>
          <cell r="B616">
            <v>0.23</v>
          </cell>
        </row>
        <row r="617">
          <cell r="A617">
            <v>100420</v>
          </cell>
          <cell r="B617">
            <v>0.27</v>
          </cell>
        </row>
        <row r="618">
          <cell r="A618">
            <v>100430</v>
          </cell>
          <cell r="B618">
            <v>0.3</v>
          </cell>
        </row>
        <row r="619">
          <cell r="A619">
            <v>100440</v>
          </cell>
          <cell r="B619">
            <v>0.22</v>
          </cell>
        </row>
        <row r="620">
          <cell r="A620">
            <v>100450</v>
          </cell>
          <cell r="B620">
            <v>0.21</v>
          </cell>
        </row>
        <row r="621">
          <cell r="A621">
            <v>100460</v>
          </cell>
          <cell r="B621">
            <v>0.33</v>
          </cell>
        </row>
        <row r="622">
          <cell r="A622">
            <v>100470</v>
          </cell>
          <cell r="B622">
            <v>0.18</v>
          </cell>
        </row>
        <row r="623">
          <cell r="A623">
            <v>100490</v>
          </cell>
          <cell r="B623">
            <v>0.11</v>
          </cell>
        </row>
        <row r="624">
          <cell r="A624">
            <v>100500</v>
          </cell>
          <cell r="B624">
            <v>0.55000000000000004</v>
          </cell>
        </row>
        <row r="625">
          <cell r="A625">
            <v>100510</v>
          </cell>
          <cell r="B625">
            <v>0.95</v>
          </cell>
        </row>
        <row r="626">
          <cell r="A626">
            <v>100520</v>
          </cell>
          <cell r="B626">
            <v>1.07</v>
          </cell>
        </row>
        <row r="627">
          <cell r="A627">
            <v>100530</v>
          </cell>
          <cell r="B627">
            <v>0.63</v>
          </cell>
        </row>
        <row r="628">
          <cell r="A628">
            <v>100560</v>
          </cell>
          <cell r="B628">
            <v>1.01</v>
          </cell>
        </row>
        <row r="629">
          <cell r="A629">
            <v>100580</v>
          </cell>
          <cell r="B629">
            <v>1.33</v>
          </cell>
        </row>
        <row r="630">
          <cell r="A630">
            <v>100600</v>
          </cell>
          <cell r="B630">
            <v>0.37</v>
          </cell>
        </row>
        <row r="631">
          <cell r="A631">
            <v>100610</v>
          </cell>
          <cell r="B631">
            <v>1.43</v>
          </cell>
        </row>
        <row r="632">
          <cell r="A632">
            <v>100620</v>
          </cell>
          <cell r="B632">
            <v>1.63</v>
          </cell>
        </row>
        <row r="633">
          <cell r="A633">
            <v>100630</v>
          </cell>
          <cell r="B633">
            <v>1.1599999999999999</v>
          </cell>
        </row>
        <row r="634">
          <cell r="A634">
            <v>100640</v>
          </cell>
          <cell r="B634">
            <v>1.28</v>
          </cell>
        </row>
        <row r="635">
          <cell r="A635">
            <v>100650</v>
          </cell>
          <cell r="B635">
            <v>0.73</v>
          </cell>
        </row>
        <row r="636">
          <cell r="A636">
            <v>100660</v>
          </cell>
          <cell r="B636">
            <v>0.26</v>
          </cell>
        </row>
        <row r="637">
          <cell r="A637">
            <v>100670</v>
          </cell>
          <cell r="B637">
            <v>7.0000000000000007E-2</v>
          </cell>
        </row>
        <row r="638">
          <cell r="A638">
            <v>100680</v>
          </cell>
          <cell r="B638">
            <v>0.31</v>
          </cell>
        </row>
        <row r="639">
          <cell r="A639">
            <v>100690</v>
          </cell>
          <cell r="B639">
            <v>0.32</v>
          </cell>
        </row>
        <row r="640">
          <cell r="A640">
            <v>100700</v>
          </cell>
          <cell r="B640">
            <v>0.44</v>
          </cell>
        </row>
        <row r="641">
          <cell r="A641">
            <v>100710</v>
          </cell>
          <cell r="B641">
            <v>0.6</v>
          </cell>
        </row>
        <row r="642">
          <cell r="A642">
            <v>100720</v>
          </cell>
          <cell r="B642">
            <v>0.55000000000000004</v>
          </cell>
        </row>
        <row r="643">
          <cell r="A643">
            <v>100740</v>
          </cell>
          <cell r="B643">
            <v>0.63</v>
          </cell>
        </row>
        <row r="644">
          <cell r="A644">
            <v>100760</v>
          </cell>
          <cell r="B644">
            <v>1.21</v>
          </cell>
        </row>
        <row r="645">
          <cell r="A645">
            <v>100780</v>
          </cell>
          <cell r="B645">
            <v>1.84</v>
          </cell>
        </row>
        <row r="646">
          <cell r="A646">
            <v>101030</v>
          </cell>
          <cell r="B646">
            <v>0</v>
          </cell>
        </row>
        <row r="647">
          <cell r="A647">
            <v>101040</v>
          </cell>
          <cell r="B647">
            <v>0</v>
          </cell>
        </row>
        <row r="648">
          <cell r="A648">
            <v>101060</v>
          </cell>
          <cell r="B648">
            <v>0</v>
          </cell>
        </row>
        <row r="649">
          <cell r="A649">
            <v>101080</v>
          </cell>
          <cell r="B649">
            <v>0</v>
          </cell>
        </row>
        <row r="650">
          <cell r="A650">
            <v>101100</v>
          </cell>
          <cell r="B650">
            <v>0</v>
          </cell>
        </row>
        <row r="651">
          <cell r="A651">
            <v>101110</v>
          </cell>
          <cell r="B651">
            <v>0</v>
          </cell>
        </row>
        <row r="652">
          <cell r="A652">
            <v>101120</v>
          </cell>
          <cell r="B652">
            <v>0</v>
          </cell>
        </row>
        <row r="653">
          <cell r="A653">
            <v>101130</v>
          </cell>
          <cell r="B653">
            <v>0</v>
          </cell>
        </row>
        <row r="654">
          <cell r="A654">
            <v>101140</v>
          </cell>
          <cell r="B654">
            <v>0</v>
          </cell>
        </row>
        <row r="655">
          <cell r="A655">
            <v>101150</v>
          </cell>
          <cell r="B655">
            <v>0</v>
          </cell>
        </row>
        <row r="656">
          <cell r="A656">
            <v>101160</v>
          </cell>
          <cell r="B656">
            <v>0</v>
          </cell>
        </row>
        <row r="657">
          <cell r="A657">
            <v>101180</v>
          </cell>
          <cell r="B657">
            <v>0</v>
          </cell>
        </row>
        <row r="658">
          <cell r="A658">
            <v>101200</v>
          </cell>
          <cell r="B658">
            <v>0</v>
          </cell>
        </row>
        <row r="659">
          <cell r="A659">
            <v>101210</v>
          </cell>
          <cell r="B659">
            <v>0</v>
          </cell>
        </row>
        <row r="660">
          <cell r="A660">
            <v>101220</v>
          </cell>
          <cell r="B660">
            <v>0</v>
          </cell>
        </row>
        <row r="661">
          <cell r="A661">
            <v>101230</v>
          </cell>
          <cell r="B661">
            <v>0</v>
          </cell>
        </row>
        <row r="662">
          <cell r="A662">
            <v>101240</v>
          </cell>
          <cell r="B662">
            <v>0</v>
          </cell>
        </row>
        <row r="663">
          <cell r="A663">
            <v>101300</v>
          </cell>
          <cell r="B663">
            <v>0</v>
          </cell>
        </row>
        <row r="664">
          <cell r="A664">
            <v>101320</v>
          </cell>
          <cell r="B664">
            <v>0</v>
          </cell>
        </row>
        <row r="665">
          <cell r="A665">
            <v>101340</v>
          </cell>
          <cell r="B665">
            <v>0</v>
          </cell>
        </row>
        <row r="666">
          <cell r="A666">
            <v>101350</v>
          </cell>
          <cell r="B666">
            <v>0</v>
          </cell>
        </row>
        <row r="667">
          <cell r="A667">
            <v>101360</v>
          </cell>
          <cell r="B667">
            <v>0</v>
          </cell>
        </row>
        <row r="668">
          <cell r="A668">
            <v>101400</v>
          </cell>
          <cell r="B668">
            <v>0</v>
          </cell>
        </row>
        <row r="669">
          <cell r="A669">
            <v>101440</v>
          </cell>
          <cell r="B669">
            <v>0</v>
          </cell>
        </row>
        <row r="670">
          <cell r="A670">
            <v>101450</v>
          </cell>
          <cell r="B670">
            <v>0.46</v>
          </cell>
        </row>
        <row r="671">
          <cell r="A671">
            <v>101460</v>
          </cell>
          <cell r="B671">
            <v>0.93</v>
          </cell>
        </row>
        <row r="672">
          <cell r="A672">
            <v>101470</v>
          </cell>
          <cell r="B672">
            <v>1.28</v>
          </cell>
        </row>
        <row r="673">
          <cell r="A673">
            <v>101480</v>
          </cell>
          <cell r="B673">
            <v>1.52</v>
          </cell>
        </row>
        <row r="674">
          <cell r="A674">
            <v>101500</v>
          </cell>
          <cell r="B674">
            <v>1.57</v>
          </cell>
        </row>
        <row r="675">
          <cell r="A675">
            <v>101520</v>
          </cell>
          <cell r="B675">
            <v>1.03</v>
          </cell>
        </row>
        <row r="676">
          <cell r="A676">
            <v>101540</v>
          </cell>
          <cell r="B676">
            <v>0.95</v>
          </cell>
        </row>
        <row r="677">
          <cell r="A677">
            <v>101560</v>
          </cell>
          <cell r="B677">
            <v>0.87</v>
          </cell>
        </row>
        <row r="678">
          <cell r="A678">
            <v>101580</v>
          </cell>
          <cell r="B678">
            <v>1.65</v>
          </cell>
        </row>
        <row r="679">
          <cell r="A679">
            <v>101590</v>
          </cell>
          <cell r="B679">
            <v>1.63</v>
          </cell>
        </row>
        <row r="680">
          <cell r="A680">
            <v>101600</v>
          </cell>
          <cell r="B680">
            <v>1.3</v>
          </cell>
        </row>
        <row r="681">
          <cell r="A681">
            <v>101610</v>
          </cell>
          <cell r="B681">
            <v>1.25</v>
          </cell>
        </row>
        <row r="682">
          <cell r="A682">
            <v>101620</v>
          </cell>
          <cell r="B682">
            <v>0.78</v>
          </cell>
        </row>
        <row r="683">
          <cell r="A683">
            <v>101630</v>
          </cell>
          <cell r="B683">
            <v>0.82</v>
          </cell>
        </row>
        <row r="684">
          <cell r="A684">
            <v>101640</v>
          </cell>
          <cell r="B684">
            <v>0.87</v>
          </cell>
        </row>
        <row r="685">
          <cell r="A685">
            <v>101650</v>
          </cell>
          <cell r="B685">
            <v>0.53</v>
          </cell>
        </row>
        <row r="686">
          <cell r="A686">
            <v>101660</v>
          </cell>
          <cell r="B686">
            <v>0.65</v>
          </cell>
        </row>
        <row r="687">
          <cell r="A687">
            <v>101670</v>
          </cell>
          <cell r="B687">
            <v>0.37</v>
          </cell>
        </row>
        <row r="688">
          <cell r="A688">
            <v>101680</v>
          </cell>
          <cell r="B688">
            <v>0.08</v>
          </cell>
        </row>
        <row r="689">
          <cell r="A689">
            <v>101700</v>
          </cell>
          <cell r="B689">
            <v>0.03</v>
          </cell>
        </row>
        <row r="690">
          <cell r="A690">
            <v>101720</v>
          </cell>
          <cell r="B690">
            <v>0.1</v>
          </cell>
        </row>
        <row r="691">
          <cell r="A691">
            <v>101740</v>
          </cell>
          <cell r="B691">
            <v>0.33</v>
          </cell>
        </row>
        <row r="692">
          <cell r="A692">
            <v>101760</v>
          </cell>
          <cell r="B692">
            <v>0.2</v>
          </cell>
        </row>
        <row r="693">
          <cell r="A693">
            <v>101780</v>
          </cell>
          <cell r="B693">
            <v>0.3</v>
          </cell>
        </row>
        <row r="694">
          <cell r="A694">
            <v>101800</v>
          </cell>
          <cell r="B694">
            <v>0.23</v>
          </cell>
        </row>
        <row r="695">
          <cell r="A695">
            <v>101820</v>
          </cell>
          <cell r="B695">
            <v>0.28000000000000003</v>
          </cell>
        </row>
        <row r="696">
          <cell r="A696">
            <v>101840</v>
          </cell>
          <cell r="B696">
            <v>0.37</v>
          </cell>
        </row>
        <row r="697">
          <cell r="A697">
            <v>101860</v>
          </cell>
          <cell r="B697">
            <v>0.63</v>
          </cell>
        </row>
        <row r="698">
          <cell r="A698">
            <v>101880</v>
          </cell>
          <cell r="B698">
            <v>0.65</v>
          </cell>
        </row>
        <row r="699">
          <cell r="A699">
            <v>101900</v>
          </cell>
          <cell r="B699">
            <v>0.89</v>
          </cell>
        </row>
        <row r="700">
          <cell r="A700">
            <v>101920</v>
          </cell>
          <cell r="B700">
            <v>0.92</v>
          </cell>
        </row>
        <row r="701">
          <cell r="A701">
            <v>101940</v>
          </cell>
          <cell r="B701">
            <v>0.96</v>
          </cell>
        </row>
        <row r="702">
          <cell r="A702">
            <v>101960</v>
          </cell>
          <cell r="B702">
            <v>1.69</v>
          </cell>
        </row>
        <row r="703">
          <cell r="A703">
            <v>101980</v>
          </cell>
          <cell r="B703">
            <v>2.0299999999999998</v>
          </cell>
        </row>
        <row r="704">
          <cell r="A704">
            <v>102000</v>
          </cell>
          <cell r="B704">
            <v>1.83</v>
          </cell>
        </row>
        <row r="705">
          <cell r="A705">
            <v>102020</v>
          </cell>
          <cell r="B705">
            <v>2.1</v>
          </cell>
        </row>
        <row r="706">
          <cell r="A706">
            <v>102040</v>
          </cell>
          <cell r="B706">
            <v>2.56</v>
          </cell>
        </row>
        <row r="707">
          <cell r="A707">
            <v>102060</v>
          </cell>
          <cell r="B707">
            <v>2.34</v>
          </cell>
        </row>
        <row r="708">
          <cell r="A708">
            <v>102080</v>
          </cell>
          <cell r="B708">
            <v>1.91</v>
          </cell>
        </row>
        <row r="709">
          <cell r="A709">
            <v>102100</v>
          </cell>
          <cell r="B709">
            <v>1.67</v>
          </cell>
        </row>
        <row r="710">
          <cell r="A710">
            <v>102120</v>
          </cell>
          <cell r="B710">
            <v>1.73</v>
          </cell>
        </row>
        <row r="711">
          <cell r="A711">
            <v>102140</v>
          </cell>
          <cell r="B711">
            <v>1.96</v>
          </cell>
        </row>
        <row r="712">
          <cell r="A712">
            <v>102160</v>
          </cell>
          <cell r="B712">
            <v>1.1599999999999999</v>
          </cell>
        </row>
        <row r="713">
          <cell r="A713">
            <v>102180</v>
          </cell>
          <cell r="B713">
            <v>1.34</v>
          </cell>
        </row>
        <row r="714">
          <cell r="A714">
            <v>102200</v>
          </cell>
          <cell r="B714">
            <v>0.47</v>
          </cell>
        </row>
        <row r="715">
          <cell r="A715">
            <v>102220</v>
          </cell>
          <cell r="B715">
            <v>0.24</v>
          </cell>
        </row>
        <row r="716">
          <cell r="A716">
            <v>102240</v>
          </cell>
          <cell r="B716">
            <v>0.12</v>
          </cell>
        </row>
        <row r="717">
          <cell r="A717">
            <v>102260</v>
          </cell>
          <cell r="B717">
            <v>0.13</v>
          </cell>
        </row>
        <row r="718">
          <cell r="A718">
            <v>102280</v>
          </cell>
          <cell r="B718">
            <v>0.13</v>
          </cell>
        </row>
        <row r="719">
          <cell r="A719">
            <v>102300</v>
          </cell>
          <cell r="B719">
            <v>0.17</v>
          </cell>
        </row>
        <row r="720">
          <cell r="A720">
            <v>102320</v>
          </cell>
          <cell r="B720">
            <v>0.17</v>
          </cell>
        </row>
        <row r="721">
          <cell r="A721">
            <v>102340</v>
          </cell>
          <cell r="B721">
            <v>0.2</v>
          </cell>
        </row>
        <row r="722">
          <cell r="A722">
            <v>102360</v>
          </cell>
          <cell r="B722">
            <v>0.54</v>
          </cell>
        </row>
        <row r="723">
          <cell r="A723">
            <v>102380</v>
          </cell>
          <cell r="B723">
            <v>2.2799999999999998</v>
          </cell>
        </row>
        <row r="724">
          <cell r="A724">
            <v>102400</v>
          </cell>
          <cell r="B724">
            <v>2.78</v>
          </cell>
        </row>
        <row r="725">
          <cell r="A725">
            <v>102420</v>
          </cell>
          <cell r="B725">
            <v>2.66</v>
          </cell>
        </row>
        <row r="726">
          <cell r="A726">
            <v>102440</v>
          </cell>
          <cell r="B726">
            <v>1.82</v>
          </cell>
        </row>
        <row r="727">
          <cell r="A727">
            <v>102460</v>
          </cell>
          <cell r="B727">
            <v>1.26</v>
          </cell>
        </row>
        <row r="728">
          <cell r="A728">
            <v>102480</v>
          </cell>
          <cell r="B728">
            <v>1.0900000000000001</v>
          </cell>
        </row>
        <row r="729">
          <cell r="A729">
            <v>102500</v>
          </cell>
          <cell r="B729">
            <v>0.98</v>
          </cell>
        </row>
        <row r="730">
          <cell r="A730">
            <v>102520</v>
          </cell>
          <cell r="B730">
            <v>0.72</v>
          </cell>
        </row>
        <row r="731">
          <cell r="A731">
            <v>102540</v>
          </cell>
          <cell r="B731">
            <v>0.27</v>
          </cell>
        </row>
        <row r="732">
          <cell r="A732">
            <v>102560</v>
          </cell>
          <cell r="B732">
            <v>0.6</v>
          </cell>
        </row>
        <row r="733">
          <cell r="A733">
            <v>102580</v>
          </cell>
          <cell r="B733">
            <v>0.67</v>
          </cell>
        </row>
        <row r="734">
          <cell r="A734">
            <v>102600</v>
          </cell>
          <cell r="B734">
            <v>0.7</v>
          </cell>
        </row>
        <row r="735">
          <cell r="A735">
            <v>102620</v>
          </cell>
          <cell r="B735">
            <v>0.28999999999999998</v>
          </cell>
        </row>
        <row r="736">
          <cell r="A736">
            <v>102640</v>
          </cell>
          <cell r="B736">
            <v>0.71</v>
          </cell>
        </row>
        <row r="737">
          <cell r="A737">
            <v>102660</v>
          </cell>
          <cell r="B737">
            <v>1.33</v>
          </cell>
        </row>
        <row r="738">
          <cell r="A738">
            <v>102680</v>
          </cell>
          <cell r="B738">
            <v>1.47</v>
          </cell>
        </row>
        <row r="739">
          <cell r="A739">
            <v>102700</v>
          </cell>
          <cell r="B739">
            <v>0.42</v>
          </cell>
        </row>
        <row r="740">
          <cell r="A740">
            <v>102720</v>
          </cell>
          <cell r="B740">
            <v>0.71</v>
          </cell>
        </row>
        <row r="741">
          <cell r="A741">
            <v>102740</v>
          </cell>
          <cell r="B741">
            <v>0.89</v>
          </cell>
        </row>
        <row r="742">
          <cell r="A742">
            <v>102760</v>
          </cell>
          <cell r="B742">
            <v>0.87</v>
          </cell>
        </row>
        <row r="743">
          <cell r="A743">
            <v>102780</v>
          </cell>
          <cell r="B743">
            <v>0.71</v>
          </cell>
        </row>
        <row r="744">
          <cell r="A744">
            <v>102790</v>
          </cell>
          <cell r="B744">
            <v>0.84</v>
          </cell>
        </row>
        <row r="745">
          <cell r="A745">
            <v>102800</v>
          </cell>
          <cell r="B745">
            <v>0.66</v>
          </cell>
        </row>
        <row r="746">
          <cell r="A746">
            <v>102810</v>
          </cell>
          <cell r="B746">
            <v>0.68</v>
          </cell>
        </row>
        <row r="747">
          <cell r="A747">
            <v>102820</v>
          </cell>
          <cell r="B747">
            <v>0.9</v>
          </cell>
        </row>
        <row r="748">
          <cell r="A748">
            <v>102830</v>
          </cell>
          <cell r="B748">
            <v>1.6</v>
          </cell>
        </row>
        <row r="749">
          <cell r="A749">
            <v>102840</v>
          </cell>
          <cell r="B749">
            <v>2.15</v>
          </cell>
        </row>
        <row r="750">
          <cell r="A750">
            <v>102850</v>
          </cell>
          <cell r="B750">
            <v>2.44</v>
          </cell>
        </row>
        <row r="751">
          <cell r="A751">
            <v>102860</v>
          </cell>
          <cell r="B751">
            <v>2.37</v>
          </cell>
        </row>
        <row r="752">
          <cell r="A752">
            <v>102870</v>
          </cell>
          <cell r="B752">
            <v>2.85</v>
          </cell>
        </row>
        <row r="753">
          <cell r="A753">
            <v>102880</v>
          </cell>
          <cell r="B753">
            <v>2.72</v>
          </cell>
        </row>
        <row r="754">
          <cell r="A754">
            <v>102882.43</v>
          </cell>
          <cell r="B754">
            <v>2.7</v>
          </cell>
        </row>
        <row r="755">
          <cell r="A755">
            <v>102890</v>
          </cell>
          <cell r="B755">
            <v>2.42</v>
          </cell>
        </row>
        <row r="756">
          <cell r="A756">
            <v>102900</v>
          </cell>
          <cell r="B756">
            <v>2.4700000000000002</v>
          </cell>
        </row>
        <row r="757">
          <cell r="A757">
            <v>102910</v>
          </cell>
          <cell r="B757">
            <v>1.99</v>
          </cell>
        </row>
        <row r="758">
          <cell r="A758">
            <v>102920</v>
          </cell>
          <cell r="B758">
            <v>1.85</v>
          </cell>
        </row>
        <row r="759">
          <cell r="A759">
            <v>102940</v>
          </cell>
          <cell r="B759">
            <v>0.69</v>
          </cell>
        </row>
        <row r="760">
          <cell r="A760">
            <v>102960</v>
          </cell>
          <cell r="B760">
            <v>0.46</v>
          </cell>
        </row>
        <row r="761">
          <cell r="A761">
            <v>102980</v>
          </cell>
          <cell r="B761">
            <v>0.05</v>
          </cell>
        </row>
        <row r="762">
          <cell r="A762">
            <v>103000</v>
          </cell>
          <cell r="B762">
            <v>0.03</v>
          </cell>
        </row>
        <row r="763">
          <cell r="A763">
            <v>103020</v>
          </cell>
          <cell r="B763">
            <v>0.14000000000000001</v>
          </cell>
        </row>
        <row r="764">
          <cell r="A764">
            <v>103080</v>
          </cell>
          <cell r="B764">
            <v>0.04</v>
          </cell>
        </row>
        <row r="765">
          <cell r="A765">
            <v>103090</v>
          </cell>
          <cell r="B765">
            <v>0.25</v>
          </cell>
        </row>
        <row r="766">
          <cell r="A766">
            <v>103100</v>
          </cell>
          <cell r="B766">
            <v>0.24</v>
          </cell>
        </row>
        <row r="767">
          <cell r="A767">
            <v>103110</v>
          </cell>
          <cell r="B767">
            <v>0.41</v>
          </cell>
        </row>
        <row r="768">
          <cell r="A768">
            <v>103120</v>
          </cell>
          <cell r="B768">
            <v>0.28000000000000003</v>
          </cell>
        </row>
        <row r="769">
          <cell r="A769">
            <v>103130</v>
          </cell>
          <cell r="B769">
            <v>0.42</v>
          </cell>
        </row>
        <row r="770">
          <cell r="A770">
            <v>103140</v>
          </cell>
          <cell r="B770">
            <v>0.23</v>
          </cell>
        </row>
        <row r="771">
          <cell r="A771">
            <v>103150</v>
          </cell>
          <cell r="B771">
            <v>0.37</v>
          </cell>
        </row>
        <row r="772">
          <cell r="A772">
            <v>103160</v>
          </cell>
          <cell r="B772">
            <v>0.42</v>
          </cell>
        </row>
        <row r="773">
          <cell r="A773">
            <v>103170</v>
          </cell>
          <cell r="B773">
            <v>0.65</v>
          </cell>
        </row>
        <row r="774">
          <cell r="A774">
            <v>103180</v>
          </cell>
          <cell r="B774">
            <v>0.63</v>
          </cell>
        </row>
        <row r="775">
          <cell r="A775">
            <v>103190</v>
          </cell>
          <cell r="B775">
            <v>0.73</v>
          </cell>
        </row>
        <row r="776">
          <cell r="A776">
            <v>103200</v>
          </cell>
          <cell r="B776">
            <v>0.9</v>
          </cell>
        </row>
        <row r="777">
          <cell r="A777">
            <v>103210</v>
          </cell>
          <cell r="B777">
            <v>0.84</v>
          </cell>
        </row>
        <row r="778">
          <cell r="A778">
            <v>103220</v>
          </cell>
          <cell r="B778">
            <v>0.66</v>
          </cell>
        </row>
        <row r="779">
          <cell r="A779">
            <v>103230</v>
          </cell>
          <cell r="B779">
            <v>0.52</v>
          </cell>
        </row>
        <row r="780">
          <cell r="A780">
            <v>103240</v>
          </cell>
          <cell r="B780">
            <v>0.95</v>
          </cell>
        </row>
        <row r="781">
          <cell r="A781">
            <v>103250</v>
          </cell>
          <cell r="B781">
            <v>1.1399999999999999</v>
          </cell>
        </row>
        <row r="782">
          <cell r="A782">
            <v>103260</v>
          </cell>
          <cell r="B782">
            <v>1.35</v>
          </cell>
        </row>
        <row r="783">
          <cell r="A783">
            <v>103270</v>
          </cell>
          <cell r="B783">
            <v>1.44</v>
          </cell>
        </row>
        <row r="784">
          <cell r="A784">
            <v>103280</v>
          </cell>
          <cell r="B784">
            <v>1.29</v>
          </cell>
        </row>
        <row r="785">
          <cell r="A785">
            <v>103290</v>
          </cell>
          <cell r="B785">
            <v>1.3</v>
          </cell>
        </row>
        <row r="786">
          <cell r="A786">
            <v>103300</v>
          </cell>
          <cell r="B786">
            <v>1.36</v>
          </cell>
        </row>
        <row r="787">
          <cell r="A787">
            <v>103310</v>
          </cell>
          <cell r="B787">
            <v>1.24</v>
          </cell>
        </row>
        <row r="788">
          <cell r="A788">
            <v>103320</v>
          </cell>
          <cell r="B788">
            <v>1.08</v>
          </cell>
        </row>
        <row r="789">
          <cell r="A789">
            <v>103330</v>
          </cell>
          <cell r="B789">
            <v>0.86</v>
          </cell>
        </row>
        <row r="790">
          <cell r="A790">
            <v>103340</v>
          </cell>
          <cell r="B790">
            <v>0.87</v>
          </cell>
        </row>
        <row r="791">
          <cell r="A791">
            <v>103360</v>
          </cell>
          <cell r="B791">
            <v>0.59</v>
          </cell>
        </row>
        <row r="792">
          <cell r="A792">
            <v>103380</v>
          </cell>
          <cell r="B792">
            <v>0.81</v>
          </cell>
        </row>
        <row r="793">
          <cell r="A793">
            <v>103400</v>
          </cell>
          <cell r="B793">
            <v>1.28</v>
          </cell>
        </row>
        <row r="794">
          <cell r="A794">
            <v>103420</v>
          </cell>
          <cell r="B794">
            <v>1.08</v>
          </cell>
        </row>
        <row r="795">
          <cell r="A795">
            <v>103440</v>
          </cell>
          <cell r="B795">
            <v>0.97</v>
          </cell>
        </row>
        <row r="796">
          <cell r="A796">
            <v>103460</v>
          </cell>
          <cell r="B796">
            <v>0.96</v>
          </cell>
        </row>
        <row r="797">
          <cell r="A797">
            <v>103480</v>
          </cell>
          <cell r="B797">
            <v>0.84</v>
          </cell>
        </row>
        <row r="798">
          <cell r="A798">
            <v>103500</v>
          </cell>
          <cell r="B798">
            <v>0.91</v>
          </cell>
        </row>
        <row r="799">
          <cell r="A799">
            <v>103520</v>
          </cell>
          <cell r="B799">
            <v>0.77</v>
          </cell>
        </row>
        <row r="800">
          <cell r="A800">
            <v>103540</v>
          </cell>
          <cell r="B800">
            <v>1.08</v>
          </cell>
        </row>
        <row r="801">
          <cell r="A801">
            <v>103541.96</v>
          </cell>
          <cell r="B801">
            <v>1.25</v>
          </cell>
        </row>
        <row r="802">
          <cell r="A802">
            <v>103560</v>
          </cell>
          <cell r="B802">
            <v>1.38</v>
          </cell>
        </row>
        <row r="803">
          <cell r="A803">
            <v>103580</v>
          </cell>
          <cell r="B803">
            <v>1.51</v>
          </cell>
        </row>
        <row r="804">
          <cell r="A804">
            <v>103600</v>
          </cell>
          <cell r="B804">
            <v>1.27</v>
          </cell>
        </row>
        <row r="805">
          <cell r="A805">
            <v>103620</v>
          </cell>
          <cell r="B805">
            <v>1.66</v>
          </cell>
        </row>
        <row r="806">
          <cell r="A806">
            <v>103640</v>
          </cell>
          <cell r="B806">
            <v>1.81</v>
          </cell>
        </row>
        <row r="807">
          <cell r="A807">
            <v>103650</v>
          </cell>
          <cell r="B807">
            <v>1.94</v>
          </cell>
        </row>
        <row r="808">
          <cell r="A808">
            <v>103660</v>
          </cell>
          <cell r="B808">
            <v>1.76</v>
          </cell>
        </row>
        <row r="809">
          <cell r="A809">
            <v>103670</v>
          </cell>
          <cell r="B809">
            <v>1.7</v>
          </cell>
        </row>
        <row r="810">
          <cell r="A810">
            <v>103680</v>
          </cell>
          <cell r="B810">
            <v>1.89</v>
          </cell>
        </row>
        <row r="811">
          <cell r="A811">
            <v>103690</v>
          </cell>
          <cell r="B811">
            <v>1.97</v>
          </cell>
        </row>
        <row r="812">
          <cell r="A812">
            <v>103700</v>
          </cell>
          <cell r="B812">
            <v>2.16</v>
          </cell>
        </row>
        <row r="813">
          <cell r="A813">
            <v>103710</v>
          </cell>
          <cell r="B813">
            <v>2.5499999999999998</v>
          </cell>
        </row>
        <row r="814">
          <cell r="A814">
            <v>103720</v>
          </cell>
          <cell r="B814">
            <v>2.2599999999999998</v>
          </cell>
        </row>
        <row r="815">
          <cell r="A815">
            <v>103730</v>
          </cell>
          <cell r="B815">
            <v>2.38</v>
          </cell>
        </row>
        <row r="816">
          <cell r="A816">
            <v>103740</v>
          </cell>
          <cell r="B816">
            <v>1.96</v>
          </cell>
        </row>
        <row r="817">
          <cell r="A817">
            <v>103750</v>
          </cell>
          <cell r="B817">
            <v>2.2400000000000002</v>
          </cell>
        </row>
        <row r="818">
          <cell r="A818">
            <v>103760</v>
          </cell>
          <cell r="B818">
            <v>2.27</v>
          </cell>
        </row>
        <row r="819">
          <cell r="A819">
            <v>103770</v>
          </cell>
          <cell r="B819">
            <v>2.4500000000000002</v>
          </cell>
        </row>
        <row r="820">
          <cell r="A820">
            <v>103780</v>
          </cell>
          <cell r="B820">
            <v>2.44</v>
          </cell>
        </row>
        <row r="821">
          <cell r="A821">
            <v>103790</v>
          </cell>
          <cell r="B821">
            <v>2.3199999999999998</v>
          </cell>
        </row>
        <row r="822">
          <cell r="A822">
            <v>103800</v>
          </cell>
          <cell r="B822">
            <v>2.1800000000000002</v>
          </cell>
        </row>
        <row r="823">
          <cell r="A823">
            <v>103810</v>
          </cell>
          <cell r="B823">
            <v>2.13</v>
          </cell>
        </row>
        <row r="824">
          <cell r="A824">
            <v>103820</v>
          </cell>
          <cell r="B824">
            <v>2.3199999999999998</v>
          </cell>
        </row>
        <row r="825">
          <cell r="A825">
            <v>103830</v>
          </cell>
          <cell r="B825">
            <v>2.2000000000000002</v>
          </cell>
        </row>
        <row r="826">
          <cell r="A826">
            <v>103840</v>
          </cell>
          <cell r="B826">
            <v>1.89</v>
          </cell>
        </row>
        <row r="827">
          <cell r="A827">
            <v>103860</v>
          </cell>
          <cell r="B827">
            <v>1.65</v>
          </cell>
        </row>
        <row r="828">
          <cell r="A828">
            <v>103880</v>
          </cell>
          <cell r="B828">
            <v>1.44</v>
          </cell>
        </row>
        <row r="829">
          <cell r="A829">
            <v>103900</v>
          </cell>
          <cell r="B829">
            <v>1.29</v>
          </cell>
        </row>
        <row r="830">
          <cell r="A830">
            <v>103920</v>
          </cell>
          <cell r="B830">
            <v>1.1000000000000001</v>
          </cell>
        </row>
        <row r="831">
          <cell r="A831">
            <v>103940</v>
          </cell>
          <cell r="B831">
            <v>0.97</v>
          </cell>
        </row>
        <row r="832">
          <cell r="A832">
            <v>103960</v>
          </cell>
          <cell r="B832">
            <v>0.73</v>
          </cell>
        </row>
        <row r="833">
          <cell r="A833">
            <v>103980</v>
          </cell>
          <cell r="B833">
            <v>0.83</v>
          </cell>
        </row>
        <row r="834">
          <cell r="A834">
            <v>104000</v>
          </cell>
          <cell r="B834">
            <v>1.01</v>
          </cell>
        </row>
        <row r="835">
          <cell r="A835">
            <v>104010</v>
          </cell>
          <cell r="B835">
            <v>0.94</v>
          </cell>
        </row>
        <row r="836">
          <cell r="A836">
            <v>104020</v>
          </cell>
          <cell r="B836">
            <v>0.84</v>
          </cell>
        </row>
        <row r="837">
          <cell r="A837">
            <v>104030</v>
          </cell>
          <cell r="B837">
            <v>0.6</v>
          </cell>
        </row>
        <row r="838">
          <cell r="A838">
            <v>104040</v>
          </cell>
          <cell r="B838">
            <v>0.41</v>
          </cell>
        </row>
        <row r="839">
          <cell r="A839">
            <v>104050</v>
          </cell>
          <cell r="B839">
            <v>0.42</v>
          </cell>
        </row>
        <row r="840">
          <cell r="A840">
            <v>104060</v>
          </cell>
          <cell r="B840">
            <v>0.26</v>
          </cell>
        </row>
        <row r="841">
          <cell r="A841">
            <v>104070</v>
          </cell>
          <cell r="B841">
            <v>0.25</v>
          </cell>
        </row>
        <row r="842">
          <cell r="A842">
            <v>104080</v>
          </cell>
          <cell r="B842">
            <v>0.05</v>
          </cell>
        </row>
        <row r="843">
          <cell r="A843">
            <v>104110</v>
          </cell>
          <cell r="B843">
            <v>0.26</v>
          </cell>
        </row>
        <row r="844">
          <cell r="A844">
            <v>104120</v>
          </cell>
          <cell r="B844">
            <v>0.35</v>
          </cell>
        </row>
        <row r="845">
          <cell r="A845">
            <v>104130</v>
          </cell>
          <cell r="B845">
            <v>0.46</v>
          </cell>
        </row>
        <row r="846">
          <cell r="A846">
            <v>104140</v>
          </cell>
          <cell r="B846">
            <v>0.45</v>
          </cell>
        </row>
        <row r="847">
          <cell r="A847">
            <v>104150</v>
          </cell>
          <cell r="B847">
            <v>0.49</v>
          </cell>
        </row>
        <row r="848">
          <cell r="A848">
            <v>104160</v>
          </cell>
          <cell r="B848">
            <v>0.4</v>
          </cell>
        </row>
        <row r="849">
          <cell r="A849">
            <v>104180</v>
          </cell>
          <cell r="B849">
            <v>0.42</v>
          </cell>
        </row>
        <row r="850">
          <cell r="A850">
            <v>104200</v>
          </cell>
          <cell r="B850">
            <v>0.14000000000000001</v>
          </cell>
        </row>
        <row r="851">
          <cell r="A851">
            <v>104220</v>
          </cell>
          <cell r="B851">
            <v>0.5</v>
          </cell>
        </row>
        <row r="852">
          <cell r="A852">
            <v>104240</v>
          </cell>
          <cell r="B852">
            <v>0.37</v>
          </cell>
        </row>
        <row r="853">
          <cell r="A853">
            <v>104260</v>
          </cell>
          <cell r="B853">
            <v>0.45</v>
          </cell>
        </row>
        <row r="854">
          <cell r="A854">
            <v>104280</v>
          </cell>
          <cell r="B854">
            <v>0.75</v>
          </cell>
        </row>
        <row r="855">
          <cell r="A855">
            <v>104300</v>
          </cell>
          <cell r="B855">
            <v>0.74</v>
          </cell>
        </row>
        <row r="856">
          <cell r="A856">
            <v>104320</v>
          </cell>
          <cell r="B856">
            <v>0.88</v>
          </cell>
        </row>
        <row r="857">
          <cell r="A857">
            <v>104340</v>
          </cell>
          <cell r="B857">
            <v>0.84</v>
          </cell>
        </row>
        <row r="858">
          <cell r="A858">
            <v>104360</v>
          </cell>
          <cell r="B858">
            <v>1.07</v>
          </cell>
        </row>
        <row r="859">
          <cell r="A859">
            <v>104380</v>
          </cell>
          <cell r="B859">
            <v>0.88</v>
          </cell>
        </row>
        <row r="860">
          <cell r="A860">
            <v>104400</v>
          </cell>
          <cell r="B860">
            <v>0.79</v>
          </cell>
        </row>
        <row r="861">
          <cell r="A861">
            <v>104420</v>
          </cell>
          <cell r="B861">
            <v>0.92</v>
          </cell>
        </row>
        <row r="862">
          <cell r="A862">
            <v>104440</v>
          </cell>
          <cell r="B862">
            <v>0.89</v>
          </cell>
        </row>
        <row r="863">
          <cell r="A863">
            <v>104460</v>
          </cell>
          <cell r="B863">
            <v>1.36</v>
          </cell>
        </row>
        <row r="864">
          <cell r="A864">
            <v>104480</v>
          </cell>
          <cell r="B864">
            <v>1.65</v>
          </cell>
        </row>
        <row r="865">
          <cell r="A865">
            <v>104500</v>
          </cell>
          <cell r="B865">
            <v>1.33</v>
          </cell>
        </row>
        <row r="866">
          <cell r="A866">
            <v>104520</v>
          </cell>
          <cell r="B866">
            <v>1.9</v>
          </cell>
        </row>
        <row r="867">
          <cell r="A867">
            <v>104540</v>
          </cell>
          <cell r="B867">
            <v>1.69</v>
          </cell>
        </row>
        <row r="868">
          <cell r="A868">
            <v>104560</v>
          </cell>
          <cell r="B868">
            <v>1.75</v>
          </cell>
        </row>
        <row r="869">
          <cell r="A869">
            <v>104580</v>
          </cell>
          <cell r="B869">
            <v>1.77</v>
          </cell>
        </row>
        <row r="870">
          <cell r="A870">
            <v>104600</v>
          </cell>
          <cell r="B870">
            <v>1.47</v>
          </cell>
        </row>
        <row r="871">
          <cell r="A871">
            <v>104620</v>
          </cell>
          <cell r="B871">
            <v>0.93</v>
          </cell>
        </row>
        <row r="872">
          <cell r="A872">
            <v>104640</v>
          </cell>
          <cell r="B872">
            <v>1.1399999999999999</v>
          </cell>
        </row>
        <row r="873">
          <cell r="A873">
            <v>104660</v>
          </cell>
          <cell r="B873">
            <v>1.2</v>
          </cell>
        </row>
        <row r="874">
          <cell r="A874">
            <v>104680</v>
          </cell>
          <cell r="B874">
            <v>1.08</v>
          </cell>
        </row>
        <row r="875">
          <cell r="A875">
            <v>104690</v>
          </cell>
          <cell r="B875">
            <v>1.01</v>
          </cell>
        </row>
        <row r="876">
          <cell r="A876">
            <v>104700</v>
          </cell>
          <cell r="B876">
            <v>0.87</v>
          </cell>
        </row>
        <row r="877">
          <cell r="A877">
            <v>104710</v>
          </cell>
          <cell r="B877">
            <v>0.91</v>
          </cell>
        </row>
        <row r="878">
          <cell r="A878">
            <v>104720</v>
          </cell>
          <cell r="B878">
            <v>0.8</v>
          </cell>
        </row>
        <row r="879">
          <cell r="A879">
            <v>104730</v>
          </cell>
          <cell r="B879">
            <v>0.59</v>
          </cell>
        </row>
        <row r="880">
          <cell r="A880">
            <v>104740</v>
          </cell>
          <cell r="B880">
            <v>0.42</v>
          </cell>
        </row>
        <row r="881">
          <cell r="A881">
            <v>104750</v>
          </cell>
          <cell r="B881">
            <v>0.33</v>
          </cell>
        </row>
        <row r="882">
          <cell r="A882">
            <v>104760</v>
          </cell>
          <cell r="B882">
            <v>0.18</v>
          </cell>
        </row>
        <row r="883">
          <cell r="A883">
            <v>104770</v>
          </cell>
          <cell r="B883">
            <v>0.06</v>
          </cell>
        </row>
        <row r="884">
          <cell r="A884">
            <v>104780</v>
          </cell>
          <cell r="B884">
            <v>0.16</v>
          </cell>
        </row>
        <row r="885">
          <cell r="A885">
            <v>104790</v>
          </cell>
          <cell r="B885">
            <v>0.56999999999999995</v>
          </cell>
        </row>
        <row r="886">
          <cell r="A886">
            <v>104800</v>
          </cell>
          <cell r="B886">
            <v>0.41</v>
          </cell>
        </row>
        <row r="887">
          <cell r="A887">
            <v>104820</v>
          </cell>
          <cell r="B887">
            <v>0.52</v>
          </cell>
        </row>
        <row r="888">
          <cell r="A888">
            <v>104840</v>
          </cell>
          <cell r="B888">
            <v>0.61</v>
          </cell>
        </row>
        <row r="889">
          <cell r="A889">
            <v>104860</v>
          </cell>
          <cell r="B889">
            <v>0.77</v>
          </cell>
        </row>
        <row r="890">
          <cell r="A890">
            <v>104880</v>
          </cell>
          <cell r="B890">
            <v>0.86</v>
          </cell>
        </row>
        <row r="891">
          <cell r="A891">
            <v>104900</v>
          </cell>
          <cell r="B891">
            <v>0.67</v>
          </cell>
        </row>
        <row r="892">
          <cell r="A892">
            <v>104920</v>
          </cell>
          <cell r="B892">
            <v>0.3</v>
          </cell>
        </row>
        <row r="893">
          <cell r="A893">
            <v>104940</v>
          </cell>
          <cell r="B893">
            <v>0.08</v>
          </cell>
        </row>
        <row r="894">
          <cell r="A894">
            <v>104960</v>
          </cell>
          <cell r="B894">
            <v>0.24</v>
          </cell>
        </row>
        <row r="895">
          <cell r="A895">
            <v>104980</v>
          </cell>
          <cell r="B895">
            <v>0.3</v>
          </cell>
        </row>
        <row r="896">
          <cell r="A896">
            <v>105000</v>
          </cell>
          <cell r="B896">
            <v>0.64</v>
          </cell>
        </row>
        <row r="897">
          <cell r="A897">
            <v>105020</v>
          </cell>
          <cell r="B897">
            <v>0.46</v>
          </cell>
        </row>
        <row r="898">
          <cell r="A898">
            <v>105040</v>
          </cell>
          <cell r="B898">
            <v>0.66</v>
          </cell>
        </row>
        <row r="899">
          <cell r="A899">
            <v>105060</v>
          </cell>
          <cell r="B899">
            <v>0.57999999999999996</v>
          </cell>
        </row>
        <row r="900">
          <cell r="A900">
            <v>105080</v>
          </cell>
          <cell r="B900">
            <v>0.91</v>
          </cell>
        </row>
        <row r="901">
          <cell r="A901">
            <v>105100</v>
          </cell>
          <cell r="B901">
            <v>1.01</v>
          </cell>
        </row>
        <row r="902">
          <cell r="A902">
            <v>105120</v>
          </cell>
          <cell r="B902">
            <v>0.91</v>
          </cell>
        </row>
        <row r="903">
          <cell r="A903">
            <v>105140</v>
          </cell>
          <cell r="B903">
            <v>1.02</v>
          </cell>
        </row>
        <row r="904">
          <cell r="A904">
            <v>105160</v>
          </cell>
          <cell r="B904">
            <v>1.42</v>
          </cell>
        </row>
        <row r="905">
          <cell r="A905">
            <v>105180</v>
          </cell>
          <cell r="B905">
            <v>1.57</v>
          </cell>
        </row>
        <row r="906">
          <cell r="A906">
            <v>105200</v>
          </cell>
          <cell r="B906">
            <v>1.58</v>
          </cell>
        </row>
        <row r="907">
          <cell r="A907">
            <v>105220</v>
          </cell>
          <cell r="B907">
            <v>1.6</v>
          </cell>
        </row>
        <row r="908">
          <cell r="A908">
            <v>105240</v>
          </cell>
          <cell r="B908">
            <v>1.66</v>
          </cell>
        </row>
        <row r="909">
          <cell r="A909">
            <v>105260</v>
          </cell>
          <cell r="B909">
            <v>1.59</v>
          </cell>
        </row>
        <row r="910">
          <cell r="A910">
            <v>105280</v>
          </cell>
          <cell r="B910">
            <v>1.1399999999999999</v>
          </cell>
        </row>
        <row r="911">
          <cell r="A911">
            <v>105300</v>
          </cell>
          <cell r="B911">
            <v>0.71</v>
          </cell>
        </row>
        <row r="912">
          <cell r="A912">
            <v>105320</v>
          </cell>
          <cell r="B912">
            <v>0.56999999999999995</v>
          </cell>
        </row>
        <row r="913">
          <cell r="A913">
            <v>105340</v>
          </cell>
          <cell r="B913">
            <v>0.6</v>
          </cell>
        </row>
        <row r="914">
          <cell r="A914">
            <v>105360</v>
          </cell>
          <cell r="B914">
            <v>0.6</v>
          </cell>
        </row>
        <row r="915">
          <cell r="A915">
            <v>105380</v>
          </cell>
          <cell r="B915">
            <v>0.46</v>
          </cell>
        </row>
        <row r="916">
          <cell r="A916">
            <v>105400</v>
          </cell>
          <cell r="B916">
            <v>0.36</v>
          </cell>
        </row>
        <row r="917">
          <cell r="A917">
            <v>105420</v>
          </cell>
          <cell r="B917">
            <v>0.39</v>
          </cell>
        </row>
        <row r="918">
          <cell r="A918">
            <v>105440</v>
          </cell>
          <cell r="B918">
            <v>0.46</v>
          </cell>
        </row>
        <row r="919">
          <cell r="A919">
            <v>105460</v>
          </cell>
          <cell r="B919">
            <v>0.1</v>
          </cell>
        </row>
        <row r="920">
          <cell r="A920">
            <v>105480</v>
          </cell>
          <cell r="B920">
            <v>0.16</v>
          </cell>
        </row>
        <row r="921">
          <cell r="A921">
            <v>105500</v>
          </cell>
          <cell r="B921">
            <v>0.08</v>
          </cell>
        </row>
        <row r="922">
          <cell r="A922">
            <v>105520</v>
          </cell>
          <cell r="B922">
            <v>0.03</v>
          </cell>
        </row>
        <row r="923">
          <cell r="A923">
            <v>105540</v>
          </cell>
          <cell r="B923">
            <v>0.23</v>
          </cell>
        </row>
        <row r="924">
          <cell r="A924">
            <v>105560</v>
          </cell>
          <cell r="B924">
            <v>0.1</v>
          </cell>
        </row>
        <row r="925">
          <cell r="A925">
            <v>105580</v>
          </cell>
          <cell r="B925">
            <v>0.3</v>
          </cell>
        </row>
        <row r="926">
          <cell r="A926">
            <v>105600</v>
          </cell>
          <cell r="B926">
            <v>0.55000000000000004</v>
          </cell>
        </row>
        <row r="927">
          <cell r="A927">
            <v>105620</v>
          </cell>
          <cell r="B927">
            <v>0.51</v>
          </cell>
        </row>
        <row r="928">
          <cell r="A928">
            <v>105640</v>
          </cell>
          <cell r="B928">
            <v>0.57999999999999996</v>
          </cell>
        </row>
        <row r="929">
          <cell r="A929">
            <v>105660</v>
          </cell>
          <cell r="B929">
            <v>0.49</v>
          </cell>
        </row>
        <row r="930">
          <cell r="A930">
            <v>105680</v>
          </cell>
          <cell r="B930">
            <v>0.41</v>
          </cell>
        </row>
        <row r="931">
          <cell r="A931">
            <v>105700</v>
          </cell>
          <cell r="B931">
            <v>0.42</v>
          </cell>
        </row>
        <row r="932">
          <cell r="A932">
            <v>105720</v>
          </cell>
          <cell r="B932">
            <v>0.56000000000000005</v>
          </cell>
        </row>
        <row r="933">
          <cell r="A933">
            <v>105740</v>
          </cell>
          <cell r="B933">
            <v>0.65</v>
          </cell>
        </row>
        <row r="934">
          <cell r="A934">
            <v>105760</v>
          </cell>
          <cell r="B934">
            <v>0.71</v>
          </cell>
        </row>
        <row r="935">
          <cell r="A935">
            <v>105780</v>
          </cell>
          <cell r="B935">
            <v>0.96</v>
          </cell>
        </row>
        <row r="936">
          <cell r="A936">
            <v>105800</v>
          </cell>
          <cell r="B936">
            <v>1.1499999999999999</v>
          </cell>
        </row>
        <row r="937">
          <cell r="A937">
            <v>105820</v>
          </cell>
          <cell r="B937">
            <v>1.29</v>
          </cell>
        </row>
        <row r="938">
          <cell r="A938">
            <v>105840</v>
          </cell>
          <cell r="B938">
            <v>1.37</v>
          </cell>
        </row>
        <row r="939">
          <cell r="A939">
            <v>105860</v>
          </cell>
          <cell r="B939">
            <v>1.76</v>
          </cell>
        </row>
        <row r="940">
          <cell r="A940">
            <v>105880</v>
          </cell>
          <cell r="B940">
            <v>1.85</v>
          </cell>
        </row>
        <row r="941">
          <cell r="A941">
            <v>105900</v>
          </cell>
          <cell r="B941">
            <v>1.48</v>
          </cell>
        </row>
        <row r="942">
          <cell r="A942">
            <v>105910</v>
          </cell>
          <cell r="B942">
            <v>2</v>
          </cell>
        </row>
        <row r="943">
          <cell r="A943">
            <v>105920</v>
          </cell>
          <cell r="B943">
            <v>2.41</v>
          </cell>
        </row>
        <row r="944">
          <cell r="A944">
            <v>105930</v>
          </cell>
          <cell r="B944">
            <v>2.1</v>
          </cell>
        </row>
        <row r="945">
          <cell r="A945">
            <v>105940</v>
          </cell>
          <cell r="B945">
            <v>2.12</v>
          </cell>
        </row>
        <row r="946">
          <cell r="A946">
            <v>105950</v>
          </cell>
          <cell r="B946">
            <v>1.96</v>
          </cell>
        </row>
        <row r="947">
          <cell r="A947">
            <v>105960</v>
          </cell>
          <cell r="B947">
            <v>2.0699999999999998</v>
          </cell>
        </row>
        <row r="948">
          <cell r="A948">
            <v>105970</v>
          </cell>
          <cell r="B948">
            <v>2</v>
          </cell>
        </row>
        <row r="949">
          <cell r="A949">
            <v>105980</v>
          </cell>
          <cell r="B949">
            <v>1.73</v>
          </cell>
        </row>
        <row r="950">
          <cell r="A950">
            <v>105990</v>
          </cell>
          <cell r="B950">
            <v>1.27</v>
          </cell>
        </row>
        <row r="951">
          <cell r="A951">
            <v>106000</v>
          </cell>
          <cell r="B951">
            <v>1.42</v>
          </cell>
        </row>
        <row r="952">
          <cell r="A952">
            <v>106010</v>
          </cell>
          <cell r="B952">
            <v>1.51</v>
          </cell>
        </row>
        <row r="953">
          <cell r="A953">
            <v>106020</v>
          </cell>
          <cell r="B953">
            <v>2.02</v>
          </cell>
        </row>
        <row r="954">
          <cell r="A954">
            <v>106040</v>
          </cell>
          <cell r="B954">
            <v>1.88</v>
          </cell>
        </row>
        <row r="955">
          <cell r="A955">
            <v>106060</v>
          </cell>
          <cell r="B955">
            <v>1.82</v>
          </cell>
        </row>
        <row r="956">
          <cell r="A956">
            <v>106080</v>
          </cell>
          <cell r="B956">
            <v>1.52</v>
          </cell>
        </row>
        <row r="957">
          <cell r="A957">
            <v>106100</v>
          </cell>
          <cell r="B957">
            <v>1.33</v>
          </cell>
        </row>
        <row r="958">
          <cell r="A958">
            <v>106120</v>
          </cell>
          <cell r="B958">
            <v>1.19</v>
          </cell>
        </row>
        <row r="959">
          <cell r="A959">
            <v>106140</v>
          </cell>
          <cell r="B959">
            <v>0.83</v>
          </cell>
        </row>
        <row r="960">
          <cell r="A960">
            <v>106160</v>
          </cell>
          <cell r="B960">
            <v>0.37</v>
          </cell>
        </row>
        <row r="961">
          <cell r="A961">
            <v>106180</v>
          </cell>
          <cell r="B961">
            <v>0.72</v>
          </cell>
        </row>
        <row r="962">
          <cell r="A962">
            <v>106200</v>
          </cell>
          <cell r="B962">
            <v>0.68</v>
          </cell>
        </row>
        <row r="963">
          <cell r="A963">
            <v>106220</v>
          </cell>
          <cell r="B963">
            <v>0.68</v>
          </cell>
        </row>
        <row r="964">
          <cell r="A964">
            <v>106240</v>
          </cell>
          <cell r="B964">
            <v>1.02</v>
          </cell>
        </row>
        <row r="965">
          <cell r="A965">
            <v>106260</v>
          </cell>
          <cell r="B965">
            <v>1.18</v>
          </cell>
        </row>
        <row r="966">
          <cell r="A966">
            <v>106270</v>
          </cell>
          <cell r="B966">
            <v>0.53</v>
          </cell>
        </row>
        <row r="967">
          <cell r="A967">
            <v>106280</v>
          </cell>
          <cell r="B967">
            <v>0.52</v>
          </cell>
        </row>
        <row r="968">
          <cell r="A968">
            <v>106290</v>
          </cell>
          <cell r="B968">
            <v>0.6</v>
          </cell>
        </row>
        <row r="969">
          <cell r="A969">
            <v>106300</v>
          </cell>
          <cell r="B969">
            <v>0.69</v>
          </cell>
        </row>
        <row r="970">
          <cell r="A970">
            <v>106310</v>
          </cell>
          <cell r="B970">
            <v>0.69</v>
          </cell>
        </row>
        <row r="971">
          <cell r="A971">
            <v>106320</v>
          </cell>
          <cell r="B971">
            <v>0.71</v>
          </cell>
        </row>
        <row r="972">
          <cell r="A972">
            <v>106330</v>
          </cell>
          <cell r="B972">
            <v>0.85</v>
          </cell>
        </row>
        <row r="973">
          <cell r="A973">
            <v>106340</v>
          </cell>
          <cell r="B973">
            <v>0.82</v>
          </cell>
        </row>
        <row r="974">
          <cell r="A974">
            <v>106350</v>
          </cell>
          <cell r="B974">
            <v>0.96</v>
          </cell>
        </row>
        <row r="975">
          <cell r="A975">
            <v>106360</v>
          </cell>
          <cell r="B975">
            <v>0.9</v>
          </cell>
        </row>
        <row r="976">
          <cell r="A976">
            <v>106370</v>
          </cell>
          <cell r="B976">
            <v>1</v>
          </cell>
        </row>
        <row r="977">
          <cell r="A977">
            <v>106380</v>
          </cell>
          <cell r="B977">
            <v>0.88</v>
          </cell>
        </row>
        <row r="978">
          <cell r="A978">
            <v>106390</v>
          </cell>
          <cell r="B978">
            <v>0.75</v>
          </cell>
        </row>
        <row r="979">
          <cell r="A979">
            <v>106400</v>
          </cell>
          <cell r="B979">
            <v>0.66</v>
          </cell>
        </row>
        <row r="980">
          <cell r="A980">
            <v>106410</v>
          </cell>
          <cell r="B980">
            <v>0.57999999999999996</v>
          </cell>
        </row>
        <row r="981">
          <cell r="A981">
            <v>106420</v>
          </cell>
          <cell r="B981">
            <v>0.65</v>
          </cell>
        </row>
        <row r="982">
          <cell r="A982">
            <v>106440</v>
          </cell>
          <cell r="B982">
            <v>0.69</v>
          </cell>
        </row>
        <row r="983">
          <cell r="A983">
            <v>106460</v>
          </cell>
          <cell r="B983">
            <v>0.54</v>
          </cell>
        </row>
        <row r="984">
          <cell r="A984">
            <v>106480</v>
          </cell>
          <cell r="B984">
            <v>1.04</v>
          </cell>
        </row>
        <row r="985">
          <cell r="A985">
            <v>106500</v>
          </cell>
          <cell r="B985">
            <v>1.45</v>
          </cell>
        </row>
        <row r="986">
          <cell r="A986">
            <v>106520</v>
          </cell>
          <cell r="B986">
            <v>1.71</v>
          </cell>
        </row>
        <row r="987">
          <cell r="A987">
            <v>106540</v>
          </cell>
          <cell r="B987">
            <v>1.44</v>
          </cell>
        </row>
        <row r="988">
          <cell r="A988">
            <v>106560</v>
          </cell>
          <cell r="B988">
            <v>1.2</v>
          </cell>
        </row>
        <row r="989">
          <cell r="A989">
            <v>106580</v>
          </cell>
          <cell r="B989">
            <v>0.67</v>
          </cell>
        </row>
        <row r="990">
          <cell r="A990">
            <v>106600</v>
          </cell>
          <cell r="B990">
            <v>0.27</v>
          </cell>
        </row>
        <row r="991">
          <cell r="A991">
            <v>106620</v>
          </cell>
          <cell r="B991">
            <v>0.28000000000000003</v>
          </cell>
        </row>
        <row r="992">
          <cell r="A992">
            <v>106640</v>
          </cell>
          <cell r="B992">
            <v>0.31</v>
          </cell>
        </row>
        <row r="993">
          <cell r="A993">
            <v>106660</v>
          </cell>
          <cell r="B993">
            <v>0.73</v>
          </cell>
        </row>
        <row r="994">
          <cell r="A994">
            <v>106680</v>
          </cell>
          <cell r="B994">
            <v>0.82</v>
          </cell>
        </row>
        <row r="995">
          <cell r="A995">
            <v>106700</v>
          </cell>
          <cell r="B995">
            <v>1.05</v>
          </cell>
        </row>
        <row r="996">
          <cell r="A996">
            <v>106720</v>
          </cell>
          <cell r="B996">
            <v>0.9</v>
          </cell>
        </row>
        <row r="997">
          <cell r="A997">
            <v>106740</v>
          </cell>
          <cell r="B997">
            <v>1.58</v>
          </cell>
        </row>
        <row r="998">
          <cell r="A998">
            <v>106760</v>
          </cell>
          <cell r="B998">
            <v>1.1499999999999999</v>
          </cell>
        </row>
        <row r="999">
          <cell r="A999">
            <v>106780</v>
          </cell>
          <cell r="B999">
            <v>1.01</v>
          </cell>
        </row>
        <row r="1000">
          <cell r="A1000">
            <v>106800</v>
          </cell>
          <cell r="B1000">
            <v>1.28</v>
          </cell>
        </row>
        <row r="1001">
          <cell r="A1001">
            <v>106820</v>
          </cell>
          <cell r="B1001">
            <v>0.59</v>
          </cell>
        </row>
        <row r="1002">
          <cell r="A1002">
            <v>106840</v>
          </cell>
          <cell r="B1002">
            <v>0.94</v>
          </cell>
        </row>
        <row r="1003">
          <cell r="A1003">
            <v>106860</v>
          </cell>
          <cell r="B1003">
            <v>0.78</v>
          </cell>
        </row>
        <row r="1004">
          <cell r="A1004">
            <v>106880</v>
          </cell>
          <cell r="B1004">
            <v>0.51</v>
          </cell>
        </row>
        <row r="1005">
          <cell r="A1005">
            <v>106900</v>
          </cell>
          <cell r="B1005">
            <v>0.48</v>
          </cell>
        </row>
        <row r="1006">
          <cell r="A1006">
            <v>106920</v>
          </cell>
          <cell r="B1006">
            <v>0.69</v>
          </cell>
        </row>
        <row r="1007">
          <cell r="A1007">
            <v>106940</v>
          </cell>
          <cell r="B1007">
            <v>0.61</v>
          </cell>
        </row>
        <row r="1008">
          <cell r="A1008">
            <v>106960</v>
          </cell>
          <cell r="B1008">
            <v>0.68</v>
          </cell>
        </row>
        <row r="1009">
          <cell r="A1009">
            <v>106980</v>
          </cell>
          <cell r="B1009">
            <v>0.68</v>
          </cell>
        </row>
        <row r="1010">
          <cell r="A1010">
            <v>107000</v>
          </cell>
          <cell r="B1010">
            <v>0.98</v>
          </cell>
        </row>
        <row r="1011">
          <cell r="A1011">
            <v>107020</v>
          </cell>
          <cell r="B1011">
            <v>0.91</v>
          </cell>
        </row>
        <row r="1012">
          <cell r="A1012">
            <v>107040</v>
          </cell>
          <cell r="B1012">
            <v>0.77</v>
          </cell>
        </row>
        <row r="1013">
          <cell r="A1013">
            <v>107060</v>
          </cell>
          <cell r="B1013">
            <v>0.88</v>
          </cell>
        </row>
        <row r="1014">
          <cell r="A1014">
            <v>107080</v>
          </cell>
          <cell r="B1014">
            <v>1.27</v>
          </cell>
        </row>
        <row r="1015">
          <cell r="A1015">
            <v>107100</v>
          </cell>
          <cell r="B1015">
            <v>0.85</v>
          </cell>
        </row>
        <row r="1016">
          <cell r="A1016">
            <v>107120</v>
          </cell>
          <cell r="B1016">
            <v>0.53</v>
          </cell>
        </row>
        <row r="1017">
          <cell r="A1017">
            <v>107140</v>
          </cell>
          <cell r="B1017">
            <v>0.31</v>
          </cell>
        </row>
        <row r="1018">
          <cell r="A1018">
            <v>107160</v>
          </cell>
          <cell r="B1018">
            <v>0.68</v>
          </cell>
        </row>
        <row r="1019">
          <cell r="A1019">
            <v>107180</v>
          </cell>
          <cell r="B1019">
            <v>0.57999999999999996</v>
          </cell>
        </row>
        <row r="1020">
          <cell r="A1020">
            <v>107200</v>
          </cell>
          <cell r="B1020">
            <v>0.74</v>
          </cell>
        </row>
        <row r="1021">
          <cell r="A1021">
            <v>107220</v>
          </cell>
          <cell r="B1021">
            <v>0.59</v>
          </cell>
        </row>
        <row r="1022">
          <cell r="A1022">
            <v>107240</v>
          </cell>
          <cell r="B1022">
            <v>0.62</v>
          </cell>
        </row>
        <row r="1023">
          <cell r="A1023">
            <v>107260</v>
          </cell>
          <cell r="B1023">
            <v>0.93</v>
          </cell>
        </row>
        <row r="1024">
          <cell r="A1024">
            <v>107280</v>
          </cell>
          <cell r="B1024">
            <v>0.83</v>
          </cell>
        </row>
        <row r="1025">
          <cell r="A1025">
            <v>107300</v>
          </cell>
          <cell r="B1025">
            <v>0.93</v>
          </cell>
        </row>
        <row r="1026">
          <cell r="A1026">
            <v>107320</v>
          </cell>
          <cell r="B1026">
            <v>0.8</v>
          </cell>
        </row>
        <row r="1027">
          <cell r="A1027">
            <v>107340</v>
          </cell>
          <cell r="B1027">
            <v>0.97</v>
          </cell>
        </row>
        <row r="1028">
          <cell r="A1028">
            <v>107360</v>
          </cell>
          <cell r="B1028">
            <v>0.95</v>
          </cell>
        </row>
        <row r="1029">
          <cell r="A1029">
            <v>107380</v>
          </cell>
          <cell r="B1029">
            <v>0.84</v>
          </cell>
        </row>
        <row r="1030">
          <cell r="A1030">
            <v>107400</v>
          </cell>
          <cell r="B1030">
            <v>0.95</v>
          </cell>
        </row>
        <row r="1031">
          <cell r="A1031">
            <v>107420</v>
          </cell>
          <cell r="B1031">
            <v>1.38</v>
          </cell>
        </row>
        <row r="1032">
          <cell r="A1032">
            <v>107440</v>
          </cell>
          <cell r="B1032">
            <v>1.43</v>
          </cell>
        </row>
        <row r="1033">
          <cell r="A1033">
            <v>107460</v>
          </cell>
          <cell r="B1033">
            <v>1.41</v>
          </cell>
        </row>
        <row r="1034">
          <cell r="A1034">
            <v>107480</v>
          </cell>
          <cell r="B1034">
            <v>1.43</v>
          </cell>
        </row>
        <row r="1035">
          <cell r="A1035">
            <v>107500</v>
          </cell>
          <cell r="B1035">
            <v>0.53</v>
          </cell>
        </row>
        <row r="1036">
          <cell r="A1036">
            <v>107520</v>
          </cell>
          <cell r="B1036">
            <v>0.86</v>
          </cell>
        </row>
        <row r="1037">
          <cell r="A1037">
            <v>107540</v>
          </cell>
          <cell r="B1037">
            <v>0.7</v>
          </cell>
        </row>
        <row r="1038">
          <cell r="A1038">
            <v>107560</v>
          </cell>
          <cell r="B1038">
            <v>0.34</v>
          </cell>
        </row>
        <row r="1039">
          <cell r="A1039">
            <v>107580</v>
          </cell>
          <cell r="B1039">
            <v>0.5</v>
          </cell>
        </row>
        <row r="1040">
          <cell r="A1040">
            <v>107600</v>
          </cell>
          <cell r="B1040">
            <v>0.51</v>
          </cell>
        </row>
        <row r="1041">
          <cell r="A1041">
            <v>107620</v>
          </cell>
          <cell r="B1041">
            <v>0.44</v>
          </cell>
        </row>
        <row r="1042">
          <cell r="A1042">
            <v>107640</v>
          </cell>
          <cell r="B1042">
            <v>0.32</v>
          </cell>
        </row>
        <row r="1043">
          <cell r="A1043">
            <v>107660</v>
          </cell>
          <cell r="B1043">
            <v>0.45</v>
          </cell>
        </row>
        <row r="1044">
          <cell r="A1044">
            <v>107680</v>
          </cell>
          <cell r="B1044">
            <v>0.57999999999999996</v>
          </cell>
        </row>
        <row r="1045">
          <cell r="A1045">
            <v>107700</v>
          </cell>
          <cell r="B1045">
            <v>0.64</v>
          </cell>
        </row>
        <row r="1046">
          <cell r="A1046">
            <v>107720</v>
          </cell>
          <cell r="B1046">
            <v>0.57999999999999996</v>
          </cell>
        </row>
        <row r="1047">
          <cell r="A1047">
            <v>107740</v>
          </cell>
          <cell r="B1047">
            <v>0.7</v>
          </cell>
        </row>
        <row r="1048">
          <cell r="A1048">
            <v>107760</v>
          </cell>
          <cell r="B1048">
            <v>0.83</v>
          </cell>
        </row>
        <row r="1049">
          <cell r="A1049">
            <v>107780</v>
          </cell>
          <cell r="B1049">
            <v>0.91</v>
          </cell>
        </row>
        <row r="1050">
          <cell r="A1050">
            <v>107800</v>
          </cell>
          <cell r="B1050">
            <v>1.03</v>
          </cell>
        </row>
        <row r="1051">
          <cell r="A1051">
            <v>107820</v>
          </cell>
          <cell r="B1051">
            <v>1.31</v>
          </cell>
        </row>
        <row r="1052">
          <cell r="A1052">
            <v>107840</v>
          </cell>
          <cell r="B1052">
            <v>1.32</v>
          </cell>
        </row>
        <row r="1053">
          <cell r="A1053">
            <v>107860</v>
          </cell>
          <cell r="B1053">
            <v>1.34</v>
          </cell>
        </row>
        <row r="1054">
          <cell r="A1054">
            <v>107880</v>
          </cell>
          <cell r="B1054">
            <v>1.1499999999999999</v>
          </cell>
        </row>
        <row r="1055">
          <cell r="A1055">
            <v>107900</v>
          </cell>
          <cell r="B1055">
            <v>1.28</v>
          </cell>
        </row>
        <row r="1056">
          <cell r="A1056">
            <v>107920</v>
          </cell>
          <cell r="B1056">
            <v>1.1399999999999999</v>
          </cell>
        </row>
        <row r="1057">
          <cell r="A1057">
            <v>107940</v>
          </cell>
          <cell r="B1057">
            <v>1.59</v>
          </cell>
        </row>
        <row r="1058">
          <cell r="A1058">
            <v>107960</v>
          </cell>
          <cell r="B1058">
            <v>1.55</v>
          </cell>
        </row>
        <row r="1059">
          <cell r="A1059">
            <v>107980</v>
          </cell>
          <cell r="B1059">
            <v>1.7</v>
          </cell>
        </row>
        <row r="1060">
          <cell r="A1060">
            <v>108000</v>
          </cell>
          <cell r="B1060">
            <v>1.75</v>
          </cell>
        </row>
        <row r="1061">
          <cell r="A1061">
            <v>108020</v>
          </cell>
          <cell r="B1061">
            <v>2.74</v>
          </cell>
        </row>
        <row r="1062">
          <cell r="A1062">
            <v>108040</v>
          </cell>
          <cell r="B1062">
            <v>2.7</v>
          </cell>
        </row>
        <row r="1063">
          <cell r="A1063">
            <v>108060</v>
          </cell>
          <cell r="B1063">
            <v>2.82</v>
          </cell>
        </row>
        <row r="1064">
          <cell r="A1064">
            <v>108080</v>
          </cell>
          <cell r="B1064">
            <v>2.82</v>
          </cell>
        </row>
        <row r="1065">
          <cell r="A1065">
            <v>108100</v>
          </cell>
          <cell r="B1065">
            <v>2.6</v>
          </cell>
        </row>
        <row r="1066">
          <cell r="A1066">
            <v>108120</v>
          </cell>
          <cell r="B1066">
            <v>2.13</v>
          </cell>
        </row>
        <row r="1067">
          <cell r="A1067">
            <v>108140</v>
          </cell>
          <cell r="B1067">
            <v>1.42</v>
          </cell>
        </row>
        <row r="1068">
          <cell r="A1068">
            <v>108160</v>
          </cell>
          <cell r="B1068">
            <v>1.26</v>
          </cell>
        </row>
        <row r="1069">
          <cell r="A1069">
            <v>108180</v>
          </cell>
          <cell r="B1069">
            <v>0.83</v>
          </cell>
        </row>
        <row r="1070">
          <cell r="A1070">
            <v>108200</v>
          </cell>
          <cell r="B1070">
            <v>0.67</v>
          </cell>
        </row>
        <row r="1071">
          <cell r="A1071">
            <v>108220</v>
          </cell>
          <cell r="B1071">
            <v>0.76</v>
          </cell>
        </row>
        <row r="1072">
          <cell r="A1072">
            <v>108240</v>
          </cell>
          <cell r="B1072">
            <v>0.89</v>
          </cell>
        </row>
        <row r="1073">
          <cell r="A1073">
            <v>108260</v>
          </cell>
          <cell r="B1073">
            <v>0.87</v>
          </cell>
        </row>
        <row r="1074">
          <cell r="A1074">
            <v>108280</v>
          </cell>
          <cell r="B1074">
            <v>0.79</v>
          </cell>
        </row>
        <row r="1075">
          <cell r="A1075">
            <v>108300</v>
          </cell>
          <cell r="B1075">
            <v>0.63</v>
          </cell>
        </row>
        <row r="1076">
          <cell r="A1076">
            <v>108320</v>
          </cell>
          <cell r="B1076">
            <v>0.55000000000000004</v>
          </cell>
        </row>
        <row r="1077">
          <cell r="A1077">
            <v>108340</v>
          </cell>
          <cell r="B1077">
            <v>0.75</v>
          </cell>
        </row>
        <row r="1078">
          <cell r="A1078">
            <v>108360</v>
          </cell>
          <cell r="B1078">
            <v>0.63</v>
          </cell>
        </row>
        <row r="1079">
          <cell r="A1079">
            <v>108380</v>
          </cell>
          <cell r="B1079">
            <v>0.98</v>
          </cell>
        </row>
        <row r="1080">
          <cell r="A1080">
            <v>108400</v>
          </cell>
          <cell r="B1080">
            <v>0.99</v>
          </cell>
        </row>
        <row r="1081">
          <cell r="A1081">
            <v>108420</v>
          </cell>
          <cell r="B1081">
            <v>1.28</v>
          </cell>
        </row>
        <row r="1082">
          <cell r="A1082">
            <v>108440</v>
          </cell>
          <cell r="B1082">
            <v>1.84</v>
          </cell>
        </row>
        <row r="1083">
          <cell r="A1083">
            <v>108460</v>
          </cell>
          <cell r="B1083">
            <v>1.73</v>
          </cell>
        </row>
        <row r="1084">
          <cell r="A1084">
            <v>108480</v>
          </cell>
          <cell r="B1084">
            <v>1.86</v>
          </cell>
        </row>
        <row r="1085">
          <cell r="A1085">
            <v>108500</v>
          </cell>
          <cell r="B1085">
            <v>1.75</v>
          </cell>
        </row>
        <row r="1086">
          <cell r="A1086">
            <v>108520</v>
          </cell>
          <cell r="B1086">
            <v>1.79</v>
          </cell>
        </row>
        <row r="1087">
          <cell r="A1087">
            <v>108540</v>
          </cell>
          <cell r="B1087">
            <v>1.38</v>
          </cell>
        </row>
        <row r="1088">
          <cell r="A1088">
            <v>108560</v>
          </cell>
          <cell r="B1088">
            <v>1.31</v>
          </cell>
        </row>
        <row r="1089">
          <cell r="A1089">
            <v>108580</v>
          </cell>
          <cell r="B1089">
            <v>0.84</v>
          </cell>
        </row>
        <row r="1090">
          <cell r="A1090">
            <v>108600</v>
          </cell>
          <cell r="B1090">
            <v>0.79</v>
          </cell>
        </row>
        <row r="1091">
          <cell r="A1091">
            <v>108620</v>
          </cell>
          <cell r="B1091">
            <v>0.77</v>
          </cell>
        </row>
        <row r="1092">
          <cell r="A1092">
            <v>108640</v>
          </cell>
          <cell r="B1092">
            <v>0.49</v>
          </cell>
        </row>
        <row r="1093">
          <cell r="A1093">
            <v>108660</v>
          </cell>
          <cell r="B1093">
            <v>0.73</v>
          </cell>
        </row>
        <row r="1094">
          <cell r="A1094">
            <v>108680</v>
          </cell>
          <cell r="B1094">
            <v>0.72</v>
          </cell>
        </row>
        <row r="1095">
          <cell r="A1095">
            <v>108700</v>
          </cell>
          <cell r="B1095">
            <v>0.57999999999999996</v>
          </cell>
        </row>
        <row r="1096">
          <cell r="A1096">
            <v>108720</v>
          </cell>
          <cell r="B1096">
            <v>0.6</v>
          </cell>
        </row>
        <row r="1097">
          <cell r="A1097">
            <v>108740</v>
          </cell>
          <cell r="B1097">
            <v>0.19</v>
          </cell>
        </row>
        <row r="1098">
          <cell r="A1098">
            <v>108760</v>
          </cell>
          <cell r="B1098">
            <v>0.41</v>
          </cell>
        </row>
        <row r="1099">
          <cell r="A1099">
            <v>108780</v>
          </cell>
          <cell r="B1099">
            <v>0.59</v>
          </cell>
        </row>
        <row r="1100">
          <cell r="A1100">
            <v>108800</v>
          </cell>
          <cell r="B1100">
            <v>0.37</v>
          </cell>
        </row>
        <row r="1101">
          <cell r="A1101">
            <v>108820</v>
          </cell>
          <cell r="B1101">
            <v>0.69</v>
          </cell>
        </row>
        <row r="1102">
          <cell r="A1102">
            <v>108840</v>
          </cell>
          <cell r="B1102">
            <v>0.59</v>
          </cell>
        </row>
        <row r="1103">
          <cell r="A1103">
            <v>108860</v>
          </cell>
          <cell r="B1103">
            <v>1.19</v>
          </cell>
        </row>
        <row r="1104">
          <cell r="A1104">
            <v>108880</v>
          </cell>
          <cell r="B1104">
            <v>1.17</v>
          </cell>
        </row>
        <row r="1105">
          <cell r="A1105">
            <v>108887.3</v>
          </cell>
          <cell r="B1105">
            <v>1.23</v>
          </cell>
        </row>
        <row r="1106">
          <cell r="A1106">
            <v>108900</v>
          </cell>
          <cell r="B1106">
            <v>1.1499999999999999</v>
          </cell>
        </row>
        <row r="1107">
          <cell r="A1107">
            <v>108910</v>
          </cell>
          <cell r="B1107">
            <v>0.9</v>
          </cell>
        </row>
        <row r="1108">
          <cell r="A1108">
            <v>108920</v>
          </cell>
          <cell r="B1108">
            <v>0.91</v>
          </cell>
        </row>
        <row r="1109">
          <cell r="A1109">
            <v>108930</v>
          </cell>
          <cell r="B1109">
            <v>0.81</v>
          </cell>
        </row>
        <row r="1110">
          <cell r="A1110">
            <v>108940</v>
          </cell>
          <cell r="B1110">
            <v>0.89</v>
          </cell>
        </row>
        <row r="1111">
          <cell r="A1111">
            <v>108950</v>
          </cell>
          <cell r="B1111">
            <v>0.7</v>
          </cell>
        </row>
        <row r="1112">
          <cell r="A1112">
            <v>108960</v>
          </cell>
          <cell r="B1112">
            <v>0.69</v>
          </cell>
        </row>
        <row r="1113">
          <cell r="A1113">
            <v>108970</v>
          </cell>
          <cell r="B1113">
            <v>0.76</v>
          </cell>
        </row>
        <row r="1114">
          <cell r="A1114">
            <v>108980</v>
          </cell>
          <cell r="B1114">
            <v>0.68</v>
          </cell>
        </row>
        <row r="1115">
          <cell r="A1115">
            <v>108990</v>
          </cell>
          <cell r="B1115">
            <v>0.72</v>
          </cell>
        </row>
        <row r="1116">
          <cell r="A1116">
            <v>109000</v>
          </cell>
          <cell r="B1116">
            <v>0.7</v>
          </cell>
        </row>
        <row r="1117">
          <cell r="A1117">
            <v>109010</v>
          </cell>
          <cell r="B1117">
            <v>0.9</v>
          </cell>
        </row>
        <row r="1118">
          <cell r="A1118">
            <v>109020</v>
          </cell>
          <cell r="B1118">
            <v>0.62</v>
          </cell>
        </row>
        <row r="1119">
          <cell r="A1119">
            <v>109030</v>
          </cell>
          <cell r="B1119">
            <v>0.85</v>
          </cell>
        </row>
        <row r="1120">
          <cell r="A1120">
            <v>109040</v>
          </cell>
          <cell r="B1120">
            <v>0.54</v>
          </cell>
        </row>
        <row r="1121">
          <cell r="A1121">
            <v>109060</v>
          </cell>
          <cell r="B1121">
            <v>0.77</v>
          </cell>
        </row>
        <row r="1122">
          <cell r="A1122">
            <v>109080</v>
          </cell>
          <cell r="B1122">
            <v>1.33</v>
          </cell>
        </row>
        <row r="1123">
          <cell r="A1123">
            <v>109100</v>
          </cell>
          <cell r="B1123">
            <v>0.54</v>
          </cell>
        </row>
        <row r="1124">
          <cell r="A1124">
            <v>109120</v>
          </cell>
          <cell r="B1124">
            <v>1.08</v>
          </cell>
        </row>
        <row r="1125">
          <cell r="A1125">
            <v>109140</v>
          </cell>
          <cell r="B1125">
            <v>0.71</v>
          </cell>
        </row>
        <row r="1126">
          <cell r="A1126">
            <v>109160</v>
          </cell>
          <cell r="B1126">
            <v>0.83</v>
          </cell>
        </row>
        <row r="1127">
          <cell r="A1127">
            <v>109180</v>
          </cell>
          <cell r="B1127">
            <v>1.04</v>
          </cell>
        </row>
        <row r="1128">
          <cell r="A1128">
            <v>109200</v>
          </cell>
          <cell r="B1128">
            <v>1</v>
          </cell>
        </row>
        <row r="1129">
          <cell r="A1129">
            <v>109220</v>
          </cell>
          <cell r="B1129">
            <v>0.65</v>
          </cell>
        </row>
        <row r="1130">
          <cell r="A1130">
            <v>109240</v>
          </cell>
          <cell r="B1130">
            <v>0.32</v>
          </cell>
        </row>
        <row r="1131">
          <cell r="A1131">
            <v>109260</v>
          </cell>
          <cell r="B1131">
            <v>0.19</v>
          </cell>
        </row>
        <row r="1132">
          <cell r="A1132">
            <v>109280</v>
          </cell>
          <cell r="B1132">
            <v>0.01</v>
          </cell>
        </row>
        <row r="1133">
          <cell r="A1133">
            <v>109300</v>
          </cell>
          <cell r="B1133">
            <v>0.12</v>
          </cell>
        </row>
        <row r="1134">
          <cell r="A1134">
            <v>109320</v>
          </cell>
          <cell r="B1134">
            <v>0.1</v>
          </cell>
        </row>
        <row r="1135">
          <cell r="A1135">
            <v>109340</v>
          </cell>
          <cell r="B1135">
            <v>0.25</v>
          </cell>
        </row>
        <row r="1136">
          <cell r="A1136">
            <v>109350</v>
          </cell>
          <cell r="B1136">
            <v>0.43</v>
          </cell>
        </row>
        <row r="1137">
          <cell r="A1137">
            <v>109360</v>
          </cell>
          <cell r="B1137">
            <v>0.51</v>
          </cell>
        </row>
        <row r="1138">
          <cell r="A1138">
            <v>109370</v>
          </cell>
          <cell r="B1138">
            <v>0.4</v>
          </cell>
        </row>
        <row r="1139">
          <cell r="A1139">
            <v>109380</v>
          </cell>
          <cell r="B1139">
            <v>0.25</v>
          </cell>
        </row>
        <row r="1140">
          <cell r="A1140">
            <v>109390</v>
          </cell>
          <cell r="B1140">
            <v>0.49</v>
          </cell>
        </row>
        <row r="1141">
          <cell r="A1141">
            <v>109400</v>
          </cell>
          <cell r="B1141">
            <v>0.48</v>
          </cell>
        </row>
        <row r="1142">
          <cell r="A1142">
            <v>109410</v>
          </cell>
          <cell r="B1142">
            <v>0.5</v>
          </cell>
        </row>
        <row r="1143">
          <cell r="A1143">
            <v>109420</v>
          </cell>
          <cell r="B1143">
            <v>0.61</v>
          </cell>
        </row>
        <row r="1144">
          <cell r="A1144">
            <v>109430</v>
          </cell>
          <cell r="B1144">
            <v>0.45</v>
          </cell>
        </row>
        <row r="1145">
          <cell r="A1145">
            <v>109440</v>
          </cell>
          <cell r="B1145">
            <v>0.77</v>
          </cell>
        </row>
        <row r="1146">
          <cell r="A1146">
            <v>109460</v>
          </cell>
          <cell r="B1146">
            <v>1.1000000000000001</v>
          </cell>
        </row>
        <row r="1147">
          <cell r="A1147">
            <v>109470</v>
          </cell>
          <cell r="B1147">
            <v>1.25</v>
          </cell>
        </row>
        <row r="1148">
          <cell r="A1148">
            <v>109480</v>
          </cell>
          <cell r="B1148">
            <v>1.44</v>
          </cell>
        </row>
        <row r="1149">
          <cell r="A1149">
            <v>109490</v>
          </cell>
          <cell r="B1149">
            <v>1.71</v>
          </cell>
        </row>
        <row r="1150">
          <cell r="A1150">
            <v>109500</v>
          </cell>
          <cell r="B1150">
            <v>1.62</v>
          </cell>
        </row>
        <row r="1151">
          <cell r="A1151">
            <v>109510</v>
          </cell>
          <cell r="B1151">
            <v>1.57</v>
          </cell>
        </row>
        <row r="1152">
          <cell r="A1152">
            <v>109620</v>
          </cell>
          <cell r="B1152">
            <v>2.21</v>
          </cell>
        </row>
        <row r="1153">
          <cell r="A1153">
            <v>109640</v>
          </cell>
          <cell r="B1153">
            <v>2.11</v>
          </cell>
        </row>
        <row r="1154">
          <cell r="A1154">
            <v>109660</v>
          </cell>
          <cell r="B1154">
            <v>2.72</v>
          </cell>
        </row>
        <row r="1155">
          <cell r="A1155">
            <v>109680</v>
          </cell>
          <cell r="B1155">
            <v>2.69</v>
          </cell>
        </row>
        <row r="1156">
          <cell r="A1156">
            <v>109700</v>
          </cell>
          <cell r="B1156">
            <v>2.42</v>
          </cell>
        </row>
        <row r="1157">
          <cell r="A1157">
            <v>109720</v>
          </cell>
          <cell r="B1157">
            <v>2.17</v>
          </cell>
        </row>
        <row r="1158">
          <cell r="A1158">
            <v>109740</v>
          </cell>
          <cell r="B1158">
            <v>1.93</v>
          </cell>
        </row>
        <row r="1159">
          <cell r="A1159">
            <v>109760</v>
          </cell>
          <cell r="B1159">
            <v>1.65</v>
          </cell>
        </row>
        <row r="1160">
          <cell r="A1160">
            <v>109780</v>
          </cell>
          <cell r="B1160">
            <v>1.32</v>
          </cell>
        </row>
        <row r="1161">
          <cell r="A1161">
            <v>109800</v>
          </cell>
          <cell r="B1161">
            <v>1.22</v>
          </cell>
        </row>
        <row r="1162">
          <cell r="A1162">
            <v>109820</v>
          </cell>
          <cell r="B1162">
            <v>1.2</v>
          </cell>
        </row>
        <row r="1163">
          <cell r="A1163">
            <v>109840</v>
          </cell>
          <cell r="B1163">
            <v>1.19</v>
          </cell>
        </row>
        <row r="1164">
          <cell r="A1164">
            <v>109860</v>
          </cell>
          <cell r="B1164">
            <v>0.97</v>
          </cell>
        </row>
        <row r="1165">
          <cell r="A1165">
            <v>109880</v>
          </cell>
          <cell r="B1165">
            <v>0.62</v>
          </cell>
        </row>
        <row r="1166">
          <cell r="A1166">
            <v>109900</v>
          </cell>
          <cell r="B1166">
            <v>0.26</v>
          </cell>
        </row>
        <row r="1167">
          <cell r="A1167">
            <v>109920</v>
          </cell>
          <cell r="B1167">
            <v>0.22</v>
          </cell>
        </row>
        <row r="1168">
          <cell r="A1168">
            <v>109940</v>
          </cell>
          <cell r="B1168">
            <v>0.36</v>
          </cell>
        </row>
        <row r="1169">
          <cell r="A1169">
            <v>109960</v>
          </cell>
          <cell r="B1169">
            <v>0.32</v>
          </cell>
        </row>
        <row r="1170">
          <cell r="A1170">
            <v>109980</v>
          </cell>
          <cell r="B1170">
            <v>0.02</v>
          </cell>
        </row>
        <row r="1171">
          <cell r="A1171">
            <v>110000</v>
          </cell>
          <cell r="B1171">
            <v>0.53</v>
          </cell>
        </row>
        <row r="1172">
          <cell r="A1172">
            <v>110020</v>
          </cell>
          <cell r="B1172">
            <v>0.81</v>
          </cell>
        </row>
        <row r="1173">
          <cell r="A1173">
            <v>110040</v>
          </cell>
          <cell r="B1173">
            <v>1.25</v>
          </cell>
        </row>
        <row r="1174">
          <cell r="A1174">
            <v>110050</v>
          </cell>
          <cell r="B1174">
            <v>1.32</v>
          </cell>
        </row>
        <row r="1175">
          <cell r="A1175">
            <v>110060</v>
          </cell>
          <cell r="B1175">
            <v>1.2</v>
          </cell>
        </row>
        <row r="1176">
          <cell r="A1176">
            <v>110070</v>
          </cell>
          <cell r="B1176">
            <v>0.87</v>
          </cell>
        </row>
        <row r="1177">
          <cell r="A1177">
            <v>110080</v>
          </cell>
          <cell r="B1177">
            <v>0.91</v>
          </cell>
        </row>
        <row r="1178">
          <cell r="A1178">
            <v>110090</v>
          </cell>
          <cell r="B1178">
            <v>0.87</v>
          </cell>
        </row>
        <row r="1179">
          <cell r="A1179">
            <v>110100</v>
          </cell>
          <cell r="B1179">
            <v>0.72</v>
          </cell>
        </row>
        <row r="1180">
          <cell r="A1180">
            <v>110110</v>
          </cell>
          <cell r="B1180">
            <v>0.68</v>
          </cell>
        </row>
        <row r="1181">
          <cell r="A1181">
            <v>110120</v>
          </cell>
          <cell r="B1181">
            <v>0.42</v>
          </cell>
        </row>
        <row r="1182">
          <cell r="A1182">
            <v>110130</v>
          </cell>
          <cell r="B1182">
            <v>0.36</v>
          </cell>
        </row>
        <row r="1183">
          <cell r="A1183">
            <v>110140</v>
          </cell>
          <cell r="B1183">
            <v>0.57999999999999996</v>
          </cell>
        </row>
        <row r="1184">
          <cell r="A1184">
            <v>110150</v>
          </cell>
          <cell r="B1184">
            <v>0.47</v>
          </cell>
        </row>
        <row r="1185">
          <cell r="A1185">
            <v>110160</v>
          </cell>
          <cell r="B1185">
            <v>0.49</v>
          </cell>
        </row>
        <row r="1186">
          <cell r="A1186">
            <v>110170</v>
          </cell>
          <cell r="B1186">
            <v>0.4</v>
          </cell>
        </row>
        <row r="1187">
          <cell r="A1187">
            <v>110180</v>
          </cell>
          <cell r="B1187">
            <v>0.38</v>
          </cell>
        </row>
        <row r="1188">
          <cell r="A1188">
            <v>110190</v>
          </cell>
          <cell r="B1188">
            <v>0.49</v>
          </cell>
        </row>
        <row r="1189">
          <cell r="A1189">
            <v>110200</v>
          </cell>
          <cell r="B1189">
            <v>0.59</v>
          </cell>
        </row>
        <row r="1190">
          <cell r="A1190">
            <v>110210</v>
          </cell>
          <cell r="B1190">
            <v>0.67</v>
          </cell>
        </row>
        <row r="1191">
          <cell r="A1191">
            <v>110220</v>
          </cell>
          <cell r="B1191">
            <v>0.8</v>
          </cell>
        </row>
        <row r="1192">
          <cell r="A1192">
            <v>110230</v>
          </cell>
          <cell r="B1192">
            <v>0.38</v>
          </cell>
        </row>
        <row r="1193">
          <cell r="A1193">
            <v>110240</v>
          </cell>
          <cell r="B1193">
            <v>0.4</v>
          </cell>
        </row>
        <row r="1194">
          <cell r="A1194">
            <v>110250</v>
          </cell>
          <cell r="B1194">
            <v>0.22</v>
          </cell>
        </row>
        <row r="1195">
          <cell r="A1195">
            <v>110280</v>
          </cell>
          <cell r="B1195">
            <v>0.11</v>
          </cell>
        </row>
        <row r="1196">
          <cell r="A1196">
            <v>110300</v>
          </cell>
          <cell r="B1196">
            <v>0.09</v>
          </cell>
        </row>
        <row r="1197">
          <cell r="A1197">
            <v>110320</v>
          </cell>
          <cell r="B1197">
            <v>0.21</v>
          </cell>
        </row>
        <row r="1198">
          <cell r="A1198">
            <v>110340</v>
          </cell>
          <cell r="B1198">
            <v>0.28999999999999998</v>
          </cell>
        </row>
        <row r="1199">
          <cell r="A1199">
            <v>110360</v>
          </cell>
          <cell r="B1199">
            <v>1.8</v>
          </cell>
        </row>
        <row r="1200">
          <cell r="A1200">
            <v>110380</v>
          </cell>
          <cell r="B1200">
            <v>0.67</v>
          </cell>
        </row>
        <row r="1201">
          <cell r="A1201">
            <v>110400</v>
          </cell>
          <cell r="B1201">
            <v>0.56999999999999995</v>
          </cell>
        </row>
        <row r="1202">
          <cell r="A1202">
            <v>110420</v>
          </cell>
          <cell r="B1202">
            <v>0.09</v>
          </cell>
        </row>
        <row r="1203">
          <cell r="A1203">
            <v>110440</v>
          </cell>
          <cell r="B1203">
            <v>0.15</v>
          </cell>
        </row>
        <row r="1204">
          <cell r="A1204">
            <v>110460</v>
          </cell>
          <cell r="B1204">
            <v>0.1</v>
          </cell>
        </row>
        <row r="1205">
          <cell r="A1205">
            <v>110480</v>
          </cell>
          <cell r="B1205">
            <v>0.03</v>
          </cell>
        </row>
        <row r="1206">
          <cell r="A1206">
            <v>110500</v>
          </cell>
          <cell r="B1206">
            <v>0.1</v>
          </cell>
        </row>
        <row r="1207">
          <cell r="A1207">
            <v>110510</v>
          </cell>
          <cell r="B1207">
            <v>0.34</v>
          </cell>
        </row>
        <row r="1208">
          <cell r="A1208">
            <v>110520</v>
          </cell>
          <cell r="B1208">
            <v>0.28000000000000003</v>
          </cell>
        </row>
        <row r="1209">
          <cell r="A1209">
            <v>110540</v>
          </cell>
          <cell r="B1209">
            <v>1.22</v>
          </cell>
        </row>
        <row r="1210">
          <cell r="A1210">
            <v>110560</v>
          </cell>
          <cell r="B1210">
            <v>1.53</v>
          </cell>
        </row>
        <row r="1211">
          <cell r="A1211">
            <v>110580</v>
          </cell>
          <cell r="B1211">
            <v>1.52</v>
          </cell>
        </row>
        <row r="1212">
          <cell r="A1212">
            <v>110600</v>
          </cell>
          <cell r="B1212">
            <v>1.34</v>
          </cell>
        </row>
        <row r="1213">
          <cell r="A1213">
            <v>110620</v>
          </cell>
          <cell r="B1213">
            <v>0.94</v>
          </cell>
        </row>
        <row r="1214">
          <cell r="A1214">
            <v>110640</v>
          </cell>
          <cell r="B1214">
            <v>1.1399999999999999</v>
          </cell>
        </row>
        <row r="1215">
          <cell r="A1215">
            <v>110660</v>
          </cell>
          <cell r="B1215">
            <v>1.1399999999999999</v>
          </cell>
        </row>
        <row r="1216">
          <cell r="A1216">
            <v>110680</v>
          </cell>
          <cell r="B1216">
            <v>0.49</v>
          </cell>
        </row>
        <row r="1217">
          <cell r="A1217">
            <v>110700</v>
          </cell>
          <cell r="B1217">
            <v>1.32</v>
          </cell>
        </row>
        <row r="1218">
          <cell r="A1218">
            <v>110720</v>
          </cell>
          <cell r="B1218">
            <v>0.49</v>
          </cell>
        </row>
        <row r="1219">
          <cell r="A1219">
            <v>110740</v>
          </cell>
          <cell r="B1219">
            <v>0.31</v>
          </cell>
        </row>
        <row r="1220">
          <cell r="A1220">
            <v>110750</v>
          </cell>
          <cell r="B1220">
            <v>0.64</v>
          </cell>
        </row>
        <row r="1221">
          <cell r="A1221">
            <v>110760</v>
          </cell>
          <cell r="B1221">
            <v>0.46</v>
          </cell>
        </row>
        <row r="1222">
          <cell r="A1222">
            <v>110770</v>
          </cell>
          <cell r="B1222">
            <v>0.5</v>
          </cell>
        </row>
        <row r="1223">
          <cell r="A1223">
            <v>110780</v>
          </cell>
          <cell r="B1223">
            <v>0.59</v>
          </cell>
        </row>
        <row r="1224">
          <cell r="A1224">
            <v>110790</v>
          </cell>
          <cell r="B1224">
            <v>0.41</v>
          </cell>
        </row>
        <row r="1225">
          <cell r="A1225">
            <v>110800</v>
          </cell>
          <cell r="B1225">
            <v>0.48</v>
          </cell>
        </row>
        <row r="1226">
          <cell r="A1226">
            <v>110810</v>
          </cell>
          <cell r="B1226">
            <v>0.57999999999999996</v>
          </cell>
        </row>
        <row r="1227">
          <cell r="A1227">
            <v>110820</v>
          </cell>
          <cell r="B1227">
            <v>0.49</v>
          </cell>
        </row>
        <row r="1228">
          <cell r="A1228">
            <v>110830</v>
          </cell>
          <cell r="B1228">
            <v>0.61</v>
          </cell>
        </row>
        <row r="1229">
          <cell r="A1229">
            <v>110840</v>
          </cell>
          <cell r="B1229">
            <v>0.71</v>
          </cell>
        </row>
        <row r="1230">
          <cell r="A1230">
            <v>110850</v>
          </cell>
          <cell r="B1230">
            <v>0.84</v>
          </cell>
        </row>
        <row r="1231">
          <cell r="A1231">
            <v>110860</v>
          </cell>
          <cell r="B1231">
            <v>0.8</v>
          </cell>
        </row>
        <row r="1232">
          <cell r="A1232">
            <v>110870</v>
          </cell>
          <cell r="B1232">
            <v>0.79</v>
          </cell>
        </row>
        <row r="1233">
          <cell r="A1233">
            <v>110880</v>
          </cell>
          <cell r="B1233">
            <v>0.73</v>
          </cell>
        </row>
        <row r="1234">
          <cell r="A1234">
            <v>110890</v>
          </cell>
          <cell r="B1234">
            <v>0.98</v>
          </cell>
        </row>
        <row r="1235">
          <cell r="A1235">
            <v>110900</v>
          </cell>
          <cell r="B1235">
            <v>0.96</v>
          </cell>
        </row>
        <row r="1236">
          <cell r="A1236">
            <v>110910</v>
          </cell>
          <cell r="B1236">
            <v>0.83</v>
          </cell>
        </row>
        <row r="1237">
          <cell r="A1237">
            <v>110920</v>
          </cell>
          <cell r="B1237">
            <v>0.82</v>
          </cell>
        </row>
        <row r="1238">
          <cell r="A1238">
            <v>110930</v>
          </cell>
          <cell r="B1238">
            <v>1.0900000000000001</v>
          </cell>
        </row>
        <row r="1239">
          <cell r="A1239">
            <v>110940</v>
          </cell>
          <cell r="B1239">
            <v>0.93</v>
          </cell>
        </row>
        <row r="1240">
          <cell r="A1240">
            <v>110950</v>
          </cell>
          <cell r="B1240">
            <v>1.5</v>
          </cell>
        </row>
        <row r="1241">
          <cell r="A1241">
            <v>110960</v>
          </cell>
          <cell r="B1241">
            <v>1.66</v>
          </cell>
        </row>
        <row r="1242">
          <cell r="A1242">
            <v>110970</v>
          </cell>
          <cell r="B1242">
            <v>1.01</v>
          </cell>
        </row>
        <row r="1243">
          <cell r="A1243">
            <v>110980</v>
          </cell>
          <cell r="B1243">
            <v>0.95</v>
          </cell>
        </row>
        <row r="1244">
          <cell r="A1244">
            <v>110990</v>
          </cell>
          <cell r="B1244">
            <v>0.84</v>
          </cell>
        </row>
        <row r="1245">
          <cell r="A1245">
            <v>111000</v>
          </cell>
          <cell r="B1245">
            <v>0.78</v>
          </cell>
        </row>
        <row r="1246">
          <cell r="A1246">
            <v>111020</v>
          </cell>
          <cell r="B1246">
            <v>0.32</v>
          </cell>
        </row>
        <row r="1247">
          <cell r="A1247">
            <v>111040</v>
          </cell>
          <cell r="B1247">
            <v>0.19</v>
          </cell>
        </row>
        <row r="1248">
          <cell r="A1248">
            <v>111060</v>
          </cell>
          <cell r="B1248">
            <v>0.15</v>
          </cell>
        </row>
        <row r="1249">
          <cell r="A1249">
            <v>111080</v>
          </cell>
          <cell r="B1249">
            <v>0.3</v>
          </cell>
        </row>
        <row r="1250">
          <cell r="A1250">
            <v>111100</v>
          </cell>
          <cell r="B1250">
            <v>0.59</v>
          </cell>
        </row>
        <row r="1251">
          <cell r="A1251">
            <v>111120</v>
          </cell>
          <cell r="B1251">
            <v>1.17</v>
          </cell>
        </row>
        <row r="1252">
          <cell r="A1252">
            <v>111140</v>
          </cell>
          <cell r="B1252">
            <v>0.9</v>
          </cell>
        </row>
        <row r="1253">
          <cell r="A1253">
            <v>111160</v>
          </cell>
          <cell r="B1253">
            <v>1.1200000000000001</v>
          </cell>
        </row>
        <row r="1254">
          <cell r="A1254">
            <v>111180</v>
          </cell>
          <cell r="B1254">
            <v>0.67</v>
          </cell>
        </row>
        <row r="1255">
          <cell r="A1255">
            <v>111200</v>
          </cell>
          <cell r="B1255">
            <v>0.45</v>
          </cell>
        </row>
        <row r="1256">
          <cell r="A1256">
            <v>111220</v>
          </cell>
          <cell r="B1256">
            <v>0.34</v>
          </cell>
        </row>
        <row r="1257">
          <cell r="A1257">
            <v>111240</v>
          </cell>
          <cell r="B1257">
            <v>0.33</v>
          </cell>
        </row>
        <row r="1258">
          <cell r="A1258">
            <v>111260</v>
          </cell>
          <cell r="B1258">
            <v>0.31</v>
          </cell>
        </row>
        <row r="1259">
          <cell r="A1259">
            <v>111280</v>
          </cell>
          <cell r="B1259">
            <v>0.28999999999999998</v>
          </cell>
        </row>
        <row r="1260">
          <cell r="A1260">
            <v>111300</v>
          </cell>
          <cell r="B1260">
            <v>0.25</v>
          </cell>
        </row>
        <row r="1261">
          <cell r="A1261">
            <v>111320</v>
          </cell>
          <cell r="B1261">
            <v>0.25</v>
          </cell>
        </row>
        <row r="1262">
          <cell r="A1262">
            <v>111340</v>
          </cell>
          <cell r="B1262">
            <v>0.11</v>
          </cell>
        </row>
        <row r="1263">
          <cell r="A1263">
            <v>111360</v>
          </cell>
          <cell r="B1263">
            <v>0.42</v>
          </cell>
        </row>
        <row r="1264">
          <cell r="A1264">
            <v>111380</v>
          </cell>
          <cell r="B1264">
            <v>0.44</v>
          </cell>
        </row>
        <row r="1265">
          <cell r="A1265">
            <v>111400</v>
          </cell>
          <cell r="B1265">
            <v>0.48</v>
          </cell>
        </row>
        <row r="1266">
          <cell r="A1266">
            <v>111420</v>
          </cell>
          <cell r="B1266">
            <v>0.27</v>
          </cell>
        </row>
        <row r="1267">
          <cell r="A1267">
            <v>111440</v>
          </cell>
          <cell r="B1267">
            <v>0.56000000000000005</v>
          </cell>
        </row>
        <row r="1268">
          <cell r="A1268">
            <v>111460</v>
          </cell>
          <cell r="B1268">
            <v>0.28000000000000003</v>
          </cell>
        </row>
        <row r="1269">
          <cell r="A1269">
            <v>111480</v>
          </cell>
          <cell r="B1269">
            <v>0.38</v>
          </cell>
        </row>
        <row r="1270">
          <cell r="A1270">
            <v>111500</v>
          </cell>
          <cell r="B1270">
            <v>0.23</v>
          </cell>
        </row>
        <row r="1271">
          <cell r="A1271">
            <v>111520</v>
          </cell>
          <cell r="B1271">
            <v>0.32</v>
          </cell>
        </row>
        <row r="1272">
          <cell r="A1272">
            <v>111540</v>
          </cell>
          <cell r="B1272">
            <v>0.36</v>
          </cell>
        </row>
        <row r="1273">
          <cell r="A1273">
            <v>111560</v>
          </cell>
          <cell r="B1273">
            <v>0.16</v>
          </cell>
        </row>
        <row r="1274">
          <cell r="A1274">
            <v>111580</v>
          </cell>
          <cell r="B1274">
            <v>0.14000000000000001</v>
          </cell>
        </row>
        <row r="1275">
          <cell r="A1275">
            <v>111600</v>
          </cell>
          <cell r="B1275">
            <v>0.47</v>
          </cell>
        </row>
        <row r="1276">
          <cell r="A1276">
            <v>111605.57</v>
          </cell>
          <cell r="B1276">
            <v>0.95</v>
          </cell>
        </row>
        <row r="1277">
          <cell r="A1277">
            <v>111620</v>
          </cell>
          <cell r="B1277">
            <v>0.56000000000000005</v>
          </cell>
        </row>
        <row r="1278">
          <cell r="A1278">
            <v>111640</v>
          </cell>
          <cell r="B1278">
            <v>0.5</v>
          </cell>
        </row>
        <row r="1279">
          <cell r="A1279">
            <v>111660</v>
          </cell>
          <cell r="B1279">
            <v>0.6</v>
          </cell>
        </row>
        <row r="1280">
          <cell r="A1280">
            <v>111670</v>
          </cell>
          <cell r="B1280">
            <v>0.76</v>
          </cell>
        </row>
        <row r="1281">
          <cell r="A1281">
            <v>111680</v>
          </cell>
          <cell r="B1281">
            <v>0.57999999999999996</v>
          </cell>
        </row>
        <row r="1282">
          <cell r="A1282">
            <v>111690</v>
          </cell>
          <cell r="B1282">
            <v>0.42</v>
          </cell>
        </row>
        <row r="1283">
          <cell r="A1283">
            <v>111700</v>
          </cell>
          <cell r="B1283">
            <v>0.26</v>
          </cell>
        </row>
        <row r="1284">
          <cell r="A1284">
            <v>111710</v>
          </cell>
          <cell r="B1284">
            <v>0.37</v>
          </cell>
        </row>
        <row r="1285">
          <cell r="A1285">
            <v>111720</v>
          </cell>
          <cell r="B1285">
            <v>0.41</v>
          </cell>
        </row>
        <row r="1286">
          <cell r="A1286">
            <v>111730</v>
          </cell>
          <cell r="B1286">
            <v>0.78</v>
          </cell>
        </row>
        <row r="1287">
          <cell r="A1287">
            <v>111740</v>
          </cell>
          <cell r="B1287">
            <v>1.01</v>
          </cell>
        </row>
        <row r="1288">
          <cell r="A1288">
            <v>111750</v>
          </cell>
          <cell r="B1288">
            <v>0.99</v>
          </cell>
        </row>
        <row r="1289">
          <cell r="A1289">
            <v>111760</v>
          </cell>
          <cell r="B1289">
            <v>0.64</v>
          </cell>
        </row>
        <row r="1290">
          <cell r="A1290">
            <v>111770</v>
          </cell>
          <cell r="B1290">
            <v>0.95</v>
          </cell>
        </row>
        <row r="1291">
          <cell r="A1291">
            <v>111780</v>
          </cell>
          <cell r="B1291">
            <v>0.86</v>
          </cell>
        </row>
        <row r="1292">
          <cell r="A1292">
            <v>111790</v>
          </cell>
          <cell r="B1292">
            <v>0.74</v>
          </cell>
        </row>
        <row r="1293">
          <cell r="A1293">
            <v>111800</v>
          </cell>
          <cell r="B1293">
            <v>0.65</v>
          </cell>
        </row>
        <row r="1294">
          <cell r="A1294">
            <v>111810</v>
          </cell>
          <cell r="B1294">
            <v>0.81</v>
          </cell>
        </row>
        <row r="1295">
          <cell r="A1295">
            <v>111820</v>
          </cell>
          <cell r="B1295">
            <v>0.9</v>
          </cell>
        </row>
        <row r="1296">
          <cell r="A1296">
            <v>111830</v>
          </cell>
          <cell r="B1296">
            <v>0.81</v>
          </cell>
        </row>
        <row r="1297">
          <cell r="A1297">
            <v>111840</v>
          </cell>
          <cell r="B1297">
            <v>0.35</v>
          </cell>
        </row>
        <row r="1298">
          <cell r="A1298">
            <v>111850</v>
          </cell>
          <cell r="B1298">
            <v>0.12</v>
          </cell>
        </row>
        <row r="1299">
          <cell r="A1299">
            <v>111860</v>
          </cell>
          <cell r="B1299">
            <v>0.62</v>
          </cell>
        </row>
        <row r="1300">
          <cell r="A1300">
            <v>111870</v>
          </cell>
          <cell r="B1300">
            <v>0.7</v>
          </cell>
        </row>
        <row r="1301">
          <cell r="A1301">
            <v>111880</v>
          </cell>
          <cell r="B1301">
            <v>0.54</v>
          </cell>
        </row>
        <row r="1302">
          <cell r="A1302">
            <v>111890</v>
          </cell>
          <cell r="B1302">
            <v>0.69</v>
          </cell>
        </row>
        <row r="1303">
          <cell r="A1303">
            <v>111900</v>
          </cell>
          <cell r="B1303">
            <v>0.73</v>
          </cell>
        </row>
        <row r="1304">
          <cell r="A1304">
            <v>111920</v>
          </cell>
          <cell r="B1304">
            <v>0.44</v>
          </cell>
        </row>
        <row r="1305">
          <cell r="A1305">
            <v>111940</v>
          </cell>
          <cell r="B1305">
            <v>0.36</v>
          </cell>
        </row>
        <row r="1306">
          <cell r="A1306">
            <v>111960</v>
          </cell>
          <cell r="B1306">
            <v>0.17</v>
          </cell>
        </row>
        <row r="1307">
          <cell r="A1307">
            <v>112440</v>
          </cell>
          <cell r="B1307">
            <v>0.94</v>
          </cell>
        </row>
        <row r="1308">
          <cell r="A1308">
            <v>112460</v>
          </cell>
          <cell r="B1308">
            <v>1.1499999999999999</v>
          </cell>
        </row>
        <row r="1309">
          <cell r="A1309">
            <v>113120</v>
          </cell>
          <cell r="B1309">
            <v>2.88</v>
          </cell>
        </row>
        <row r="1310">
          <cell r="A1310">
            <v>113140</v>
          </cell>
          <cell r="B1310">
            <v>2.88</v>
          </cell>
        </row>
        <row r="1311">
          <cell r="A1311">
            <v>113160</v>
          </cell>
          <cell r="B1311">
            <v>2.88</v>
          </cell>
        </row>
        <row r="1312">
          <cell r="A1312">
            <v>113180</v>
          </cell>
          <cell r="B1312">
            <v>2.88</v>
          </cell>
        </row>
        <row r="1313">
          <cell r="A1313">
            <v>113200</v>
          </cell>
          <cell r="B1313">
            <v>2.86</v>
          </cell>
        </row>
        <row r="1314">
          <cell r="A1314">
            <v>113295</v>
          </cell>
          <cell r="B1314">
            <v>0</v>
          </cell>
        </row>
        <row r="1315">
          <cell r="A1315">
            <v>113300</v>
          </cell>
          <cell r="B1315">
            <v>1.1100000000000001</v>
          </cell>
        </row>
        <row r="1316">
          <cell r="A1316">
            <v>113305</v>
          </cell>
          <cell r="B1316">
            <v>0</v>
          </cell>
        </row>
        <row r="1317">
          <cell r="A1317">
            <v>113595</v>
          </cell>
          <cell r="B1317">
            <v>0</v>
          </cell>
        </row>
        <row r="1318">
          <cell r="A1318">
            <v>113600</v>
          </cell>
          <cell r="B1318">
            <v>1.84</v>
          </cell>
        </row>
        <row r="1319">
          <cell r="A1319">
            <v>113605</v>
          </cell>
          <cell r="B1319">
            <v>0</v>
          </cell>
        </row>
        <row r="1320">
          <cell r="A1320">
            <v>113680</v>
          </cell>
          <cell r="B1320">
            <v>3.31</v>
          </cell>
        </row>
        <row r="1321">
          <cell r="A1321">
            <v>113700</v>
          </cell>
          <cell r="B1321">
            <v>2.88</v>
          </cell>
        </row>
        <row r="1322">
          <cell r="A1322">
            <v>113720</v>
          </cell>
          <cell r="B1322">
            <v>2.7</v>
          </cell>
        </row>
        <row r="1323">
          <cell r="A1323">
            <v>113740</v>
          </cell>
          <cell r="B1323">
            <v>2.16</v>
          </cell>
        </row>
        <row r="1324">
          <cell r="A1324">
            <v>113920</v>
          </cell>
          <cell r="B1324">
            <v>1</v>
          </cell>
        </row>
        <row r="1325">
          <cell r="A1325">
            <v>113940</v>
          </cell>
          <cell r="B1325">
            <v>1.3</v>
          </cell>
        </row>
        <row r="1326">
          <cell r="A1326">
            <v>114220</v>
          </cell>
          <cell r="B1326">
            <v>1.56</v>
          </cell>
        </row>
        <row r="1327">
          <cell r="A1327">
            <v>114240</v>
          </cell>
          <cell r="B1327">
            <v>1.43</v>
          </cell>
        </row>
        <row r="1328">
          <cell r="A1328">
            <v>114260</v>
          </cell>
          <cell r="B1328">
            <v>1.51</v>
          </cell>
        </row>
        <row r="1329">
          <cell r="A1329">
            <v>114520</v>
          </cell>
          <cell r="B1329">
            <v>2.37</v>
          </cell>
        </row>
        <row r="1330">
          <cell r="A1330">
            <v>114540</v>
          </cell>
          <cell r="B1330">
            <v>2.39</v>
          </cell>
        </row>
        <row r="1331">
          <cell r="A1331">
            <v>114560</v>
          </cell>
          <cell r="B1331">
            <v>2.59</v>
          </cell>
        </row>
        <row r="1332">
          <cell r="A1332">
            <v>114700</v>
          </cell>
          <cell r="B1332">
            <v>1.22</v>
          </cell>
        </row>
        <row r="1333">
          <cell r="A1333">
            <v>114720</v>
          </cell>
          <cell r="B1333">
            <v>1.5</v>
          </cell>
        </row>
        <row r="1334">
          <cell r="A1334">
            <v>114740</v>
          </cell>
          <cell r="B1334">
            <v>1.07</v>
          </cell>
        </row>
        <row r="1335">
          <cell r="A1335">
            <v>114760</v>
          </cell>
          <cell r="B1335">
            <v>0.98</v>
          </cell>
        </row>
        <row r="1336">
          <cell r="A1336">
            <v>114780</v>
          </cell>
          <cell r="B1336">
            <v>1.72</v>
          </cell>
        </row>
        <row r="1337">
          <cell r="A1337">
            <v>114800</v>
          </cell>
          <cell r="B1337">
            <v>2</v>
          </cell>
        </row>
        <row r="1338">
          <cell r="A1338">
            <v>114820</v>
          </cell>
          <cell r="B1338">
            <v>2.74</v>
          </cell>
        </row>
        <row r="1339">
          <cell r="A1339">
            <v>114840</v>
          </cell>
          <cell r="B1339">
            <v>2.95</v>
          </cell>
        </row>
        <row r="1340">
          <cell r="A1340">
            <v>114860</v>
          </cell>
          <cell r="B1340">
            <v>2.81</v>
          </cell>
        </row>
        <row r="1341">
          <cell r="A1341">
            <v>114880</v>
          </cell>
          <cell r="B1341">
            <v>1.91</v>
          </cell>
        </row>
        <row r="1342">
          <cell r="A1342">
            <v>114900</v>
          </cell>
          <cell r="B1342">
            <v>1.71</v>
          </cell>
        </row>
        <row r="1343">
          <cell r="A1343">
            <v>114920</v>
          </cell>
          <cell r="B1343">
            <v>0.88</v>
          </cell>
        </row>
        <row r="1344">
          <cell r="A1344">
            <v>114940</v>
          </cell>
          <cell r="B1344">
            <v>1.21</v>
          </cell>
        </row>
        <row r="1345">
          <cell r="A1345">
            <v>114960</v>
          </cell>
          <cell r="B1345">
            <v>0.69</v>
          </cell>
        </row>
        <row r="1346">
          <cell r="A1346">
            <v>114980</v>
          </cell>
          <cell r="B1346">
            <v>0.34</v>
          </cell>
        </row>
        <row r="1347">
          <cell r="A1347">
            <v>115200</v>
          </cell>
          <cell r="B1347">
            <v>0.57999999999999996</v>
          </cell>
        </row>
        <row r="1348">
          <cell r="A1348">
            <v>115210</v>
          </cell>
          <cell r="B1348">
            <v>0.92</v>
          </cell>
        </row>
        <row r="1349">
          <cell r="A1349">
            <v>115230</v>
          </cell>
          <cell r="B1349">
            <v>0</v>
          </cell>
        </row>
        <row r="1350">
          <cell r="A1350">
            <v>115250</v>
          </cell>
          <cell r="B1350">
            <v>1.98</v>
          </cell>
        </row>
        <row r="1351">
          <cell r="A1351">
            <v>115260</v>
          </cell>
          <cell r="B1351">
            <v>2.6</v>
          </cell>
        </row>
        <row r="1352">
          <cell r="A1352">
            <v>115270</v>
          </cell>
          <cell r="B1352">
            <v>2.78</v>
          </cell>
        </row>
        <row r="1353">
          <cell r="A1353">
            <v>115280</v>
          </cell>
          <cell r="B1353">
            <v>2.61</v>
          </cell>
        </row>
        <row r="1354">
          <cell r="A1354">
            <v>115290</v>
          </cell>
          <cell r="B1354">
            <v>2.38</v>
          </cell>
        </row>
        <row r="1355">
          <cell r="A1355">
            <v>115300</v>
          </cell>
          <cell r="B1355">
            <v>2.46</v>
          </cell>
        </row>
        <row r="1356">
          <cell r="A1356">
            <v>115310</v>
          </cell>
          <cell r="B1356">
            <v>2.1800000000000002</v>
          </cell>
        </row>
        <row r="1357">
          <cell r="A1357">
            <v>115320</v>
          </cell>
          <cell r="B1357">
            <v>2.02</v>
          </cell>
        </row>
        <row r="1358">
          <cell r="A1358">
            <v>115330</v>
          </cell>
          <cell r="B1358">
            <v>1.66</v>
          </cell>
        </row>
        <row r="1359">
          <cell r="A1359">
            <v>115340</v>
          </cell>
          <cell r="B1359">
            <v>1.01</v>
          </cell>
        </row>
        <row r="1360">
          <cell r="A1360">
            <v>115380</v>
          </cell>
          <cell r="B1360">
            <v>1.19</v>
          </cell>
        </row>
        <row r="1361">
          <cell r="A1361">
            <v>115390</v>
          </cell>
          <cell r="B1361">
            <v>0.66</v>
          </cell>
        </row>
        <row r="1362">
          <cell r="A1362">
            <v>115400</v>
          </cell>
          <cell r="B1362">
            <v>0.65</v>
          </cell>
        </row>
        <row r="1363">
          <cell r="A1363">
            <v>115455</v>
          </cell>
          <cell r="B1363">
            <v>0</v>
          </cell>
        </row>
        <row r="1364">
          <cell r="A1364">
            <v>115460</v>
          </cell>
          <cell r="B1364">
            <v>0.49</v>
          </cell>
        </row>
        <row r="1365">
          <cell r="A1365">
            <v>115465</v>
          </cell>
          <cell r="B1365">
            <v>0</v>
          </cell>
        </row>
        <row r="1366">
          <cell r="A1366">
            <v>115495</v>
          </cell>
          <cell r="B1366">
            <v>0</v>
          </cell>
        </row>
        <row r="1367">
          <cell r="A1367">
            <v>115500</v>
          </cell>
          <cell r="B1367">
            <v>0.9</v>
          </cell>
        </row>
        <row r="1368">
          <cell r="A1368">
            <v>115505</v>
          </cell>
          <cell r="B1368">
            <v>0</v>
          </cell>
        </row>
        <row r="1369">
          <cell r="A1369">
            <v>115630</v>
          </cell>
          <cell r="B1369">
            <v>1.6</v>
          </cell>
        </row>
        <row r="1370">
          <cell r="A1370">
            <v>115640</v>
          </cell>
          <cell r="B1370">
            <v>1.88</v>
          </cell>
        </row>
        <row r="1371">
          <cell r="A1371">
            <v>115650</v>
          </cell>
          <cell r="B1371">
            <v>1.98</v>
          </cell>
        </row>
        <row r="1372">
          <cell r="A1372">
            <v>115660</v>
          </cell>
          <cell r="B1372">
            <v>1.99</v>
          </cell>
        </row>
        <row r="1373">
          <cell r="A1373">
            <v>115670</v>
          </cell>
          <cell r="B1373">
            <v>1.98</v>
          </cell>
        </row>
        <row r="1374">
          <cell r="A1374">
            <v>115680</v>
          </cell>
          <cell r="B1374">
            <v>1.49</v>
          </cell>
        </row>
        <row r="1375">
          <cell r="A1375">
            <v>115690</v>
          </cell>
          <cell r="B1375">
            <v>1.39</v>
          </cell>
        </row>
        <row r="1376">
          <cell r="A1376">
            <v>115700</v>
          </cell>
          <cell r="B1376">
            <v>1.0900000000000001</v>
          </cell>
        </row>
        <row r="1377">
          <cell r="A1377">
            <v>115710</v>
          </cell>
          <cell r="B1377">
            <v>1.1299999999999999</v>
          </cell>
        </row>
        <row r="1378">
          <cell r="A1378">
            <v>115720</v>
          </cell>
          <cell r="B1378">
            <v>1.1299999999999999</v>
          </cell>
        </row>
        <row r="1379">
          <cell r="A1379">
            <v>115730</v>
          </cell>
          <cell r="B1379">
            <v>1.43</v>
          </cell>
        </row>
        <row r="1380">
          <cell r="A1380">
            <v>115860</v>
          </cell>
          <cell r="B1380">
            <v>1.53</v>
          </cell>
        </row>
        <row r="1381">
          <cell r="A1381">
            <v>115870</v>
          </cell>
          <cell r="B1381">
            <v>1.74</v>
          </cell>
        </row>
        <row r="1382">
          <cell r="A1382">
            <v>115880</v>
          </cell>
          <cell r="B1382">
            <v>1.81</v>
          </cell>
        </row>
        <row r="1383">
          <cell r="A1383">
            <v>115890</v>
          </cell>
          <cell r="B1383">
            <v>2.5299999999999998</v>
          </cell>
        </row>
        <row r="1384">
          <cell r="A1384">
            <v>115900</v>
          </cell>
          <cell r="B1384">
            <v>2.95</v>
          </cell>
        </row>
        <row r="1385">
          <cell r="A1385">
            <v>115910</v>
          </cell>
          <cell r="B1385">
            <v>3.06</v>
          </cell>
        </row>
        <row r="1386">
          <cell r="A1386">
            <v>115920</v>
          </cell>
          <cell r="B1386">
            <v>3.06</v>
          </cell>
        </row>
        <row r="1387">
          <cell r="A1387">
            <v>115930</v>
          </cell>
          <cell r="B1387">
            <v>2.8</v>
          </cell>
        </row>
        <row r="1388">
          <cell r="A1388">
            <v>115950</v>
          </cell>
          <cell r="B1388">
            <v>1.95</v>
          </cell>
        </row>
        <row r="1389">
          <cell r="A1389">
            <v>115960</v>
          </cell>
          <cell r="B1389">
            <v>2.0099999999999998</v>
          </cell>
        </row>
        <row r="1390">
          <cell r="A1390">
            <v>115970</v>
          </cell>
          <cell r="B1390">
            <v>1.76</v>
          </cell>
        </row>
        <row r="1391">
          <cell r="A1391">
            <v>115980</v>
          </cell>
          <cell r="B1391">
            <v>1.55</v>
          </cell>
        </row>
        <row r="1392">
          <cell r="A1392">
            <v>116040</v>
          </cell>
          <cell r="B1392">
            <v>2.25</v>
          </cell>
        </row>
        <row r="1393">
          <cell r="A1393">
            <v>116050</v>
          </cell>
          <cell r="B1393">
            <v>2.08</v>
          </cell>
        </row>
        <row r="1394">
          <cell r="A1394">
            <v>116060</v>
          </cell>
          <cell r="B1394">
            <v>2.02</v>
          </cell>
        </row>
        <row r="1395">
          <cell r="A1395">
            <v>116070</v>
          </cell>
          <cell r="B1395">
            <v>1.86</v>
          </cell>
        </row>
        <row r="1396">
          <cell r="A1396">
            <v>116080</v>
          </cell>
          <cell r="B1396">
            <v>1.87</v>
          </cell>
        </row>
        <row r="1397">
          <cell r="A1397">
            <v>116090</v>
          </cell>
          <cell r="B1397">
            <v>1.82</v>
          </cell>
        </row>
        <row r="1398">
          <cell r="A1398">
            <v>116100</v>
          </cell>
          <cell r="B1398">
            <v>2.02</v>
          </cell>
        </row>
        <row r="1399">
          <cell r="A1399">
            <v>116110</v>
          </cell>
          <cell r="B1399">
            <v>1.87</v>
          </cell>
        </row>
        <row r="1400">
          <cell r="A1400">
            <v>116120</v>
          </cell>
          <cell r="B1400">
            <v>2.29</v>
          </cell>
        </row>
        <row r="1401">
          <cell r="A1401">
            <v>116540</v>
          </cell>
          <cell r="B1401">
            <v>1.55</v>
          </cell>
        </row>
        <row r="1402">
          <cell r="A1402">
            <v>116560</v>
          </cell>
          <cell r="B1402">
            <v>1.67</v>
          </cell>
        </row>
        <row r="1403">
          <cell r="A1403">
            <v>116580</v>
          </cell>
          <cell r="B1403">
            <v>1.81</v>
          </cell>
        </row>
        <row r="1404">
          <cell r="A1404">
            <v>117140</v>
          </cell>
          <cell r="B1404">
            <v>2.87</v>
          </cell>
        </row>
        <row r="1405">
          <cell r="A1405">
            <v>117150</v>
          </cell>
          <cell r="B1405">
            <v>3.06</v>
          </cell>
        </row>
        <row r="1406">
          <cell r="A1406">
            <v>117160</v>
          </cell>
          <cell r="B1406">
            <v>2.31</v>
          </cell>
        </row>
        <row r="1407">
          <cell r="A1407">
            <v>117170</v>
          </cell>
          <cell r="B1407">
            <v>2.0499999999999998</v>
          </cell>
        </row>
        <row r="1408">
          <cell r="A1408">
            <v>117180</v>
          </cell>
          <cell r="B1408">
            <v>1.02</v>
          </cell>
        </row>
        <row r="1409">
          <cell r="A1409">
            <v>117190</v>
          </cell>
          <cell r="B1409">
            <v>1.1000000000000001</v>
          </cell>
        </row>
        <row r="1410">
          <cell r="A1410">
            <v>117280</v>
          </cell>
          <cell r="B1410">
            <v>1.79</v>
          </cell>
        </row>
        <row r="1411">
          <cell r="A1411">
            <v>117290</v>
          </cell>
          <cell r="B1411">
            <v>1.46</v>
          </cell>
        </row>
        <row r="1412">
          <cell r="A1412">
            <v>117300</v>
          </cell>
          <cell r="B1412">
            <v>1.53</v>
          </cell>
        </row>
        <row r="1413">
          <cell r="A1413">
            <v>117310</v>
          </cell>
          <cell r="B1413">
            <v>1.5</v>
          </cell>
        </row>
        <row r="1414">
          <cell r="A1414">
            <v>117320</v>
          </cell>
          <cell r="B1414">
            <v>1.85</v>
          </cell>
        </row>
        <row r="1415">
          <cell r="A1415">
            <v>117330</v>
          </cell>
          <cell r="B1415">
            <v>1.6</v>
          </cell>
        </row>
        <row r="1416">
          <cell r="A1416">
            <v>117340</v>
          </cell>
          <cell r="B1416">
            <v>1.81</v>
          </cell>
        </row>
        <row r="1417">
          <cell r="A1417">
            <v>117350</v>
          </cell>
          <cell r="B1417">
            <v>1.6</v>
          </cell>
        </row>
        <row r="1418">
          <cell r="A1418">
            <v>117360</v>
          </cell>
          <cell r="B1418">
            <v>1.46</v>
          </cell>
        </row>
        <row r="1419">
          <cell r="A1419">
            <v>117370</v>
          </cell>
          <cell r="B1419">
            <v>1.62</v>
          </cell>
        </row>
        <row r="1420">
          <cell r="A1420">
            <v>117380</v>
          </cell>
          <cell r="B1420">
            <v>1.45</v>
          </cell>
        </row>
        <row r="1421">
          <cell r="A1421">
            <v>117390</v>
          </cell>
          <cell r="B1421">
            <v>1.49</v>
          </cell>
        </row>
        <row r="1422">
          <cell r="A1422">
            <v>117400</v>
          </cell>
          <cell r="B1422">
            <v>1.1000000000000001</v>
          </cell>
        </row>
        <row r="1423">
          <cell r="A1423">
            <v>117410</v>
          </cell>
          <cell r="B1423">
            <v>1.34</v>
          </cell>
        </row>
        <row r="1424">
          <cell r="A1424">
            <v>117420</v>
          </cell>
          <cell r="B1424">
            <v>1.48</v>
          </cell>
        </row>
        <row r="1425">
          <cell r="A1425">
            <v>117440</v>
          </cell>
          <cell r="B1425">
            <v>2.04</v>
          </cell>
        </row>
        <row r="1426">
          <cell r="A1426">
            <v>117460</v>
          </cell>
          <cell r="B1426">
            <v>1.25</v>
          </cell>
        </row>
        <row r="1427">
          <cell r="A1427">
            <v>117480</v>
          </cell>
          <cell r="B1427">
            <v>2.21</v>
          </cell>
        </row>
        <row r="1428">
          <cell r="A1428">
            <v>117500</v>
          </cell>
          <cell r="B1428">
            <v>2.06</v>
          </cell>
        </row>
        <row r="1429">
          <cell r="A1429">
            <v>117520</v>
          </cell>
          <cell r="B1429">
            <v>2.87</v>
          </cell>
        </row>
        <row r="1430">
          <cell r="A1430">
            <v>117540</v>
          </cell>
          <cell r="B1430">
            <v>2.66</v>
          </cell>
        </row>
        <row r="1431">
          <cell r="A1431">
            <v>117560</v>
          </cell>
          <cell r="B1431">
            <v>1.55</v>
          </cell>
        </row>
        <row r="1432">
          <cell r="A1432">
            <v>117580</v>
          </cell>
          <cell r="B1432">
            <v>1.79</v>
          </cell>
        </row>
        <row r="1433">
          <cell r="A1433">
            <v>117720</v>
          </cell>
          <cell r="B1433">
            <v>2.2599999999999998</v>
          </cell>
        </row>
        <row r="1434">
          <cell r="A1434">
            <v>117740</v>
          </cell>
          <cell r="B1434">
            <v>1.95</v>
          </cell>
        </row>
        <row r="1435">
          <cell r="A1435">
            <v>117760</v>
          </cell>
          <cell r="B1435">
            <v>2.29</v>
          </cell>
        </row>
        <row r="1436">
          <cell r="A1436">
            <v>117780</v>
          </cell>
          <cell r="B1436">
            <v>2.88</v>
          </cell>
        </row>
        <row r="1437">
          <cell r="A1437">
            <v>117975</v>
          </cell>
          <cell r="B1437">
            <v>0</v>
          </cell>
        </row>
        <row r="1438">
          <cell r="A1438">
            <v>117980</v>
          </cell>
          <cell r="B1438">
            <v>2.2000000000000002</v>
          </cell>
        </row>
        <row r="1439">
          <cell r="A1439">
            <v>117985</v>
          </cell>
          <cell r="B1439">
            <v>0</v>
          </cell>
        </row>
        <row r="1440">
          <cell r="A1440">
            <v>118020</v>
          </cell>
          <cell r="B1440">
            <v>2.42</v>
          </cell>
        </row>
        <row r="1441">
          <cell r="A1441">
            <v>118040</v>
          </cell>
          <cell r="B1441">
            <v>2.12</v>
          </cell>
        </row>
        <row r="1442">
          <cell r="A1442">
            <v>118060</v>
          </cell>
          <cell r="B1442">
            <v>2.08</v>
          </cell>
        </row>
        <row r="1443">
          <cell r="A1443">
            <v>118580</v>
          </cell>
          <cell r="B1443">
            <v>1.72</v>
          </cell>
        </row>
        <row r="1444">
          <cell r="A1444">
            <v>118600</v>
          </cell>
          <cell r="B1444">
            <v>1.73</v>
          </cell>
        </row>
        <row r="1445">
          <cell r="A1445">
            <v>118620</v>
          </cell>
          <cell r="B1445">
            <v>1.8</v>
          </cell>
        </row>
        <row r="1446">
          <cell r="A1446">
            <v>118640</v>
          </cell>
          <cell r="B1446">
            <v>1.57</v>
          </cell>
        </row>
        <row r="1447">
          <cell r="A1447">
            <v>118660</v>
          </cell>
          <cell r="B1447">
            <v>1.48</v>
          </cell>
        </row>
        <row r="1448">
          <cell r="A1448">
            <v>118680</v>
          </cell>
          <cell r="B1448">
            <v>1.72</v>
          </cell>
        </row>
        <row r="1449">
          <cell r="A1449">
            <v>118700</v>
          </cell>
          <cell r="B1449">
            <v>1.91</v>
          </cell>
        </row>
        <row r="1450">
          <cell r="A1450">
            <v>118720</v>
          </cell>
          <cell r="B1450">
            <v>2.2999999999999998</v>
          </cell>
        </row>
        <row r="1451">
          <cell r="A1451">
            <v>118740</v>
          </cell>
          <cell r="B1451">
            <v>2.21</v>
          </cell>
        </row>
        <row r="1452">
          <cell r="A1452">
            <v>118750</v>
          </cell>
          <cell r="B1452">
            <v>2.23</v>
          </cell>
        </row>
        <row r="1453">
          <cell r="A1453">
            <v>118760</v>
          </cell>
          <cell r="B1453">
            <v>2.21</v>
          </cell>
        </row>
        <row r="1454">
          <cell r="A1454">
            <v>118770</v>
          </cell>
          <cell r="B1454">
            <v>2.2599999999999998</v>
          </cell>
        </row>
        <row r="1455">
          <cell r="A1455">
            <v>118780</v>
          </cell>
          <cell r="B1455">
            <v>2.12</v>
          </cell>
        </row>
        <row r="1456">
          <cell r="A1456">
            <v>118790</v>
          </cell>
          <cell r="B1456">
            <v>1.9</v>
          </cell>
        </row>
        <row r="1457">
          <cell r="A1457">
            <v>118900</v>
          </cell>
          <cell r="B1457">
            <v>1.27</v>
          </cell>
        </row>
        <row r="1458">
          <cell r="A1458">
            <v>118920</v>
          </cell>
          <cell r="B1458">
            <v>1.83</v>
          </cell>
        </row>
        <row r="1459">
          <cell r="A1459">
            <v>118940</v>
          </cell>
          <cell r="B1459">
            <v>2.4300000000000002</v>
          </cell>
        </row>
        <row r="1460">
          <cell r="A1460">
            <v>118960</v>
          </cell>
          <cell r="B1460">
            <v>2.23</v>
          </cell>
        </row>
        <row r="1461">
          <cell r="A1461">
            <v>118980</v>
          </cell>
          <cell r="B1461">
            <v>2.5499999999999998</v>
          </cell>
        </row>
        <row r="1462">
          <cell r="A1462">
            <v>118990</v>
          </cell>
          <cell r="B1462">
            <v>2.57</v>
          </cell>
        </row>
        <row r="1463">
          <cell r="A1463">
            <v>119000</v>
          </cell>
          <cell r="B1463">
            <v>2.0499999999999998</v>
          </cell>
        </row>
        <row r="1464">
          <cell r="A1464">
            <v>119020</v>
          </cell>
          <cell r="B1464">
            <v>1.8</v>
          </cell>
        </row>
        <row r="1465">
          <cell r="A1465">
            <v>119030</v>
          </cell>
          <cell r="B1465">
            <v>1.32</v>
          </cell>
        </row>
        <row r="1466">
          <cell r="A1466">
            <v>119040</v>
          </cell>
          <cell r="B1466">
            <v>1.79</v>
          </cell>
        </row>
        <row r="1467">
          <cell r="A1467">
            <v>119050</v>
          </cell>
          <cell r="B1467">
            <v>2.23</v>
          </cell>
        </row>
        <row r="1468">
          <cell r="A1468">
            <v>119060</v>
          </cell>
          <cell r="B1468">
            <v>0.78</v>
          </cell>
        </row>
        <row r="1469">
          <cell r="A1469">
            <v>119080</v>
          </cell>
          <cell r="B1469">
            <v>1</v>
          </cell>
        </row>
        <row r="1470">
          <cell r="A1470">
            <v>119100</v>
          </cell>
          <cell r="B1470">
            <v>1.45</v>
          </cell>
        </row>
        <row r="1471">
          <cell r="A1471">
            <v>119120</v>
          </cell>
          <cell r="B1471">
            <v>1.65</v>
          </cell>
        </row>
        <row r="1472">
          <cell r="A1472">
            <v>119285</v>
          </cell>
          <cell r="B1472">
            <v>0</v>
          </cell>
        </row>
        <row r="1473">
          <cell r="A1473">
            <v>119290</v>
          </cell>
          <cell r="B1473">
            <v>1.54</v>
          </cell>
        </row>
        <row r="1474">
          <cell r="A1474">
            <v>119295</v>
          </cell>
          <cell r="B1474">
            <v>0</v>
          </cell>
        </row>
        <row r="1475">
          <cell r="A1475">
            <v>119455</v>
          </cell>
          <cell r="B1475">
            <v>0</v>
          </cell>
        </row>
        <row r="1476">
          <cell r="A1476">
            <v>119460</v>
          </cell>
          <cell r="B1476">
            <v>0.76</v>
          </cell>
        </row>
        <row r="1477">
          <cell r="A1477">
            <v>119465</v>
          </cell>
          <cell r="B1477">
            <v>0</v>
          </cell>
        </row>
        <row r="1478">
          <cell r="A1478">
            <v>119580</v>
          </cell>
          <cell r="B1478">
            <v>0</v>
          </cell>
        </row>
        <row r="1479">
          <cell r="A1479">
            <v>119600</v>
          </cell>
          <cell r="B1479">
            <v>2.4900000000000002</v>
          </cell>
        </row>
        <row r="1480">
          <cell r="A1480">
            <v>119620</v>
          </cell>
          <cell r="B1480">
            <v>2.19</v>
          </cell>
        </row>
        <row r="1481">
          <cell r="A1481">
            <v>120000</v>
          </cell>
          <cell r="B1481">
            <v>1.66</v>
          </cell>
        </row>
        <row r="1482">
          <cell r="A1482">
            <v>120010</v>
          </cell>
          <cell r="B1482">
            <v>2.23</v>
          </cell>
        </row>
        <row r="1483">
          <cell r="A1483">
            <v>120020</v>
          </cell>
          <cell r="B1483">
            <v>2.35</v>
          </cell>
        </row>
        <row r="1484">
          <cell r="A1484">
            <v>120030</v>
          </cell>
          <cell r="B1484">
            <v>2.31</v>
          </cell>
        </row>
        <row r="1485">
          <cell r="A1485">
            <v>120040</v>
          </cell>
          <cell r="B1485">
            <v>2.2200000000000002</v>
          </cell>
        </row>
        <row r="1486">
          <cell r="A1486">
            <v>120050</v>
          </cell>
          <cell r="B1486">
            <v>1.79</v>
          </cell>
        </row>
        <row r="1487">
          <cell r="A1487">
            <v>120060</v>
          </cell>
          <cell r="B1487">
            <v>0.97</v>
          </cell>
        </row>
        <row r="1488">
          <cell r="A1488">
            <v>120370</v>
          </cell>
          <cell r="B1488">
            <v>0.53</v>
          </cell>
        </row>
        <row r="1489">
          <cell r="A1489">
            <v>120380</v>
          </cell>
          <cell r="B1489">
            <v>0.78</v>
          </cell>
        </row>
        <row r="1490">
          <cell r="A1490">
            <v>120400</v>
          </cell>
          <cell r="B1490">
            <v>2.17</v>
          </cell>
        </row>
        <row r="1491">
          <cell r="A1491">
            <v>120410</v>
          </cell>
          <cell r="B1491">
            <v>2.85</v>
          </cell>
        </row>
        <row r="1492">
          <cell r="A1492">
            <v>120420</v>
          </cell>
          <cell r="B1492">
            <v>3.02</v>
          </cell>
        </row>
        <row r="1493">
          <cell r="A1493">
            <v>120430</v>
          </cell>
          <cell r="B1493">
            <v>3.06</v>
          </cell>
        </row>
        <row r="1494">
          <cell r="A1494">
            <v>120440</v>
          </cell>
          <cell r="B1494">
            <v>3.06</v>
          </cell>
        </row>
        <row r="1495">
          <cell r="A1495">
            <v>120450</v>
          </cell>
          <cell r="B1495">
            <v>3.06</v>
          </cell>
        </row>
        <row r="1496">
          <cell r="A1496">
            <v>120460</v>
          </cell>
          <cell r="B1496">
            <v>3.06</v>
          </cell>
        </row>
        <row r="1497">
          <cell r="A1497">
            <v>120470</v>
          </cell>
          <cell r="B1497">
            <v>3.06</v>
          </cell>
        </row>
        <row r="1498">
          <cell r="A1498">
            <v>120480</v>
          </cell>
          <cell r="B1498">
            <v>3.05</v>
          </cell>
        </row>
        <row r="1499">
          <cell r="A1499">
            <v>120490</v>
          </cell>
          <cell r="B1499">
            <v>2.79</v>
          </cell>
        </row>
        <row r="1500">
          <cell r="A1500">
            <v>120500</v>
          </cell>
          <cell r="B1500">
            <v>2.38</v>
          </cell>
        </row>
        <row r="1501">
          <cell r="A1501">
            <v>120510</v>
          </cell>
          <cell r="B1501">
            <v>2.2000000000000002</v>
          </cell>
        </row>
        <row r="1502">
          <cell r="A1502">
            <v>120520</v>
          </cell>
          <cell r="B1502">
            <v>1.7</v>
          </cell>
        </row>
        <row r="1503">
          <cell r="A1503">
            <v>120660</v>
          </cell>
          <cell r="B1503">
            <v>0.67</v>
          </cell>
        </row>
        <row r="1504">
          <cell r="A1504">
            <v>120680</v>
          </cell>
          <cell r="B1504">
            <v>0.77</v>
          </cell>
        </row>
        <row r="1505">
          <cell r="A1505">
            <v>120700</v>
          </cell>
          <cell r="B1505">
            <v>0.42</v>
          </cell>
        </row>
        <row r="1506">
          <cell r="A1506">
            <v>120720</v>
          </cell>
          <cell r="B1506">
            <v>1.04</v>
          </cell>
        </row>
        <row r="1507">
          <cell r="A1507">
            <v>120740</v>
          </cell>
          <cell r="B1507">
            <v>0.91</v>
          </cell>
        </row>
        <row r="1508">
          <cell r="A1508">
            <v>121140</v>
          </cell>
          <cell r="B1508">
            <v>0.75</v>
          </cell>
        </row>
        <row r="1509">
          <cell r="A1509">
            <v>121160</v>
          </cell>
          <cell r="B1509">
            <v>1.06</v>
          </cell>
        </row>
        <row r="1510">
          <cell r="A1510">
            <v>121180</v>
          </cell>
          <cell r="B1510">
            <v>1.06</v>
          </cell>
        </row>
        <row r="1511">
          <cell r="A1511">
            <v>121200</v>
          </cell>
          <cell r="B1511">
            <v>0.71</v>
          </cell>
        </row>
        <row r="1512">
          <cell r="A1512">
            <v>121220</v>
          </cell>
          <cell r="B1512">
            <v>0.74</v>
          </cell>
        </row>
        <row r="1513">
          <cell r="A1513">
            <v>121320</v>
          </cell>
          <cell r="B1513">
            <v>1.37</v>
          </cell>
        </row>
        <row r="1514">
          <cell r="A1514">
            <v>121340</v>
          </cell>
          <cell r="B1514">
            <v>2.4700000000000002</v>
          </cell>
        </row>
        <row r="1515">
          <cell r="A1515">
            <v>121360</v>
          </cell>
          <cell r="B1515">
            <v>2.19</v>
          </cell>
        </row>
        <row r="1516">
          <cell r="A1516">
            <v>121580</v>
          </cell>
          <cell r="B1516">
            <v>1.1000000000000001</v>
          </cell>
        </row>
        <row r="1517">
          <cell r="A1517">
            <v>121600</v>
          </cell>
          <cell r="B1517">
            <v>1.85</v>
          </cell>
        </row>
        <row r="1518">
          <cell r="A1518">
            <v>121620</v>
          </cell>
          <cell r="B1518">
            <v>1.18</v>
          </cell>
        </row>
        <row r="1519">
          <cell r="A1519">
            <v>122560</v>
          </cell>
          <cell r="B1519">
            <v>1.32</v>
          </cell>
        </row>
        <row r="1520">
          <cell r="A1520">
            <v>122570</v>
          </cell>
          <cell r="B1520">
            <v>1.43</v>
          </cell>
        </row>
        <row r="1521">
          <cell r="A1521">
            <v>122580</v>
          </cell>
          <cell r="B1521">
            <v>1.05</v>
          </cell>
        </row>
        <row r="1522">
          <cell r="A1522">
            <v>122590</v>
          </cell>
          <cell r="B1522">
            <v>1.19</v>
          </cell>
        </row>
        <row r="1523">
          <cell r="A1523">
            <v>122600</v>
          </cell>
          <cell r="B1523">
            <v>0.83</v>
          </cell>
        </row>
        <row r="1524">
          <cell r="A1524">
            <v>122610</v>
          </cell>
          <cell r="B1524">
            <v>0.87</v>
          </cell>
        </row>
        <row r="1525">
          <cell r="A1525">
            <v>122620</v>
          </cell>
          <cell r="B1525">
            <v>0.99</v>
          </cell>
        </row>
        <row r="1526">
          <cell r="A1526">
            <v>122630</v>
          </cell>
          <cell r="B1526">
            <v>1.19</v>
          </cell>
        </row>
        <row r="1527">
          <cell r="A1527">
            <v>122640</v>
          </cell>
          <cell r="B1527">
            <v>1.23</v>
          </cell>
        </row>
        <row r="1528">
          <cell r="A1528">
            <v>122650</v>
          </cell>
          <cell r="B1528">
            <v>1.1100000000000001</v>
          </cell>
        </row>
        <row r="1529">
          <cell r="A1529">
            <v>122660</v>
          </cell>
          <cell r="B1529">
            <v>1.07</v>
          </cell>
        </row>
        <row r="1530">
          <cell r="A1530">
            <v>122670</v>
          </cell>
          <cell r="B1530">
            <v>1.01</v>
          </cell>
        </row>
        <row r="1531">
          <cell r="A1531">
            <v>122680</v>
          </cell>
          <cell r="B1531">
            <v>1.04</v>
          </cell>
        </row>
        <row r="1532">
          <cell r="A1532">
            <v>122690</v>
          </cell>
          <cell r="B1532">
            <v>1.06</v>
          </cell>
        </row>
        <row r="1533">
          <cell r="A1533">
            <v>122700</v>
          </cell>
          <cell r="B1533">
            <v>1.1499999999999999</v>
          </cell>
        </row>
        <row r="1534">
          <cell r="A1534">
            <v>122710</v>
          </cell>
          <cell r="B1534">
            <v>2.33</v>
          </cell>
        </row>
        <row r="1535">
          <cell r="A1535">
            <v>122720</v>
          </cell>
          <cell r="B1535">
            <v>1.69</v>
          </cell>
        </row>
        <row r="1536">
          <cell r="A1536">
            <v>122730</v>
          </cell>
          <cell r="B1536">
            <v>1.1100000000000001</v>
          </cell>
        </row>
        <row r="1537">
          <cell r="A1537">
            <v>122740</v>
          </cell>
          <cell r="B1537">
            <v>1.06</v>
          </cell>
        </row>
        <row r="1538">
          <cell r="A1538">
            <v>122990</v>
          </cell>
          <cell r="B1538">
            <v>3.06</v>
          </cell>
        </row>
        <row r="1539">
          <cell r="A1539">
            <v>123000</v>
          </cell>
          <cell r="B1539">
            <v>3.06</v>
          </cell>
        </row>
        <row r="1540">
          <cell r="A1540">
            <v>123010</v>
          </cell>
          <cell r="B1540">
            <v>3.06</v>
          </cell>
        </row>
        <row r="1541">
          <cell r="A1541">
            <v>123020</v>
          </cell>
          <cell r="B1541">
            <v>3.06</v>
          </cell>
        </row>
        <row r="1542">
          <cell r="A1542">
            <v>123030</v>
          </cell>
          <cell r="B1542">
            <v>3.06</v>
          </cell>
        </row>
        <row r="1543">
          <cell r="A1543">
            <v>123040</v>
          </cell>
          <cell r="B1543">
            <v>3.06</v>
          </cell>
        </row>
        <row r="1544">
          <cell r="A1544">
            <v>123050</v>
          </cell>
          <cell r="B1544">
            <v>3.06</v>
          </cell>
        </row>
        <row r="1545">
          <cell r="A1545">
            <v>123060</v>
          </cell>
          <cell r="B1545">
            <v>3.06</v>
          </cell>
        </row>
        <row r="1546">
          <cell r="A1546">
            <v>123070</v>
          </cell>
          <cell r="B1546">
            <v>3.06</v>
          </cell>
        </row>
        <row r="1547">
          <cell r="A1547">
            <v>123080</v>
          </cell>
          <cell r="B1547">
            <v>3.06</v>
          </cell>
        </row>
        <row r="1548">
          <cell r="A1548">
            <v>123090</v>
          </cell>
          <cell r="B1548">
            <v>3.06</v>
          </cell>
        </row>
        <row r="1549">
          <cell r="A1549">
            <v>123100</v>
          </cell>
          <cell r="B1549">
            <v>3.06</v>
          </cell>
        </row>
        <row r="1550">
          <cell r="A1550">
            <v>123110</v>
          </cell>
          <cell r="B1550">
            <v>3.06</v>
          </cell>
        </row>
        <row r="1551">
          <cell r="A1551">
            <v>123120</v>
          </cell>
          <cell r="B1551">
            <v>3.06</v>
          </cell>
        </row>
        <row r="1552">
          <cell r="A1552">
            <v>123130</v>
          </cell>
          <cell r="B1552">
            <v>3.06</v>
          </cell>
        </row>
        <row r="1553">
          <cell r="A1553">
            <v>123140</v>
          </cell>
          <cell r="B1553">
            <v>3.06</v>
          </cell>
        </row>
        <row r="1554">
          <cell r="A1554">
            <v>123150</v>
          </cell>
          <cell r="B1554">
            <v>3.06</v>
          </cell>
        </row>
        <row r="1555">
          <cell r="A1555">
            <v>123160</v>
          </cell>
          <cell r="B1555">
            <v>3.06</v>
          </cell>
        </row>
        <row r="1556">
          <cell r="A1556">
            <v>123170</v>
          </cell>
          <cell r="B1556">
            <v>3.06</v>
          </cell>
        </row>
        <row r="1557">
          <cell r="A1557">
            <v>123180</v>
          </cell>
          <cell r="B1557">
            <v>3.06</v>
          </cell>
        </row>
        <row r="1558">
          <cell r="A1558">
            <v>123190</v>
          </cell>
          <cell r="B1558">
            <v>3.01</v>
          </cell>
        </row>
        <row r="1559">
          <cell r="A1559">
            <v>123200</v>
          </cell>
          <cell r="B1559">
            <v>2.95</v>
          </cell>
        </row>
        <row r="1560">
          <cell r="A1560">
            <v>123220</v>
          </cell>
          <cell r="B1560">
            <v>2.88</v>
          </cell>
        </row>
        <row r="1561">
          <cell r="A1561">
            <v>123240</v>
          </cell>
          <cell r="B1561">
            <v>2.88</v>
          </cell>
        </row>
        <row r="1562">
          <cell r="A1562">
            <v>123260</v>
          </cell>
          <cell r="B1562">
            <v>2.88</v>
          </cell>
        </row>
        <row r="1563">
          <cell r="A1563">
            <v>123280</v>
          </cell>
          <cell r="B1563">
            <v>2.88</v>
          </cell>
        </row>
        <row r="1564">
          <cell r="A1564">
            <v>123300</v>
          </cell>
          <cell r="B1564">
            <v>2.88</v>
          </cell>
        </row>
        <row r="1565">
          <cell r="A1565">
            <v>123320</v>
          </cell>
          <cell r="B1565">
            <v>2.88</v>
          </cell>
        </row>
        <row r="1566">
          <cell r="A1566">
            <v>123340</v>
          </cell>
          <cell r="B1566">
            <v>2.81</v>
          </cell>
        </row>
        <row r="1567">
          <cell r="A1567">
            <v>123360</v>
          </cell>
          <cell r="B1567">
            <v>2.84</v>
          </cell>
        </row>
        <row r="1568">
          <cell r="A1568">
            <v>123380</v>
          </cell>
          <cell r="B1568">
            <v>2.88</v>
          </cell>
        </row>
        <row r="1569">
          <cell r="A1569">
            <v>123400</v>
          </cell>
          <cell r="B1569">
            <v>2.0299999999999998</v>
          </cell>
        </row>
        <row r="1570">
          <cell r="A1570">
            <v>123590</v>
          </cell>
          <cell r="B1570">
            <v>0.85</v>
          </cell>
        </row>
        <row r="1571">
          <cell r="A1571">
            <v>123600</v>
          </cell>
          <cell r="B1571">
            <v>0.7</v>
          </cell>
        </row>
        <row r="1572">
          <cell r="A1572">
            <v>123610</v>
          </cell>
          <cell r="B1572">
            <v>0.74</v>
          </cell>
        </row>
        <row r="1573">
          <cell r="A1573">
            <v>123620</v>
          </cell>
          <cell r="B1573">
            <v>3.06</v>
          </cell>
        </row>
        <row r="1574">
          <cell r="A1574">
            <v>123630</v>
          </cell>
          <cell r="B1574">
            <v>0.71</v>
          </cell>
        </row>
        <row r="1575">
          <cell r="A1575">
            <v>123640</v>
          </cell>
          <cell r="B1575">
            <v>0.71</v>
          </cell>
        </row>
        <row r="1576">
          <cell r="A1576">
            <v>123650</v>
          </cell>
          <cell r="B1576">
            <v>0.88</v>
          </cell>
        </row>
        <row r="1577">
          <cell r="A1577">
            <v>123660</v>
          </cell>
          <cell r="B1577">
            <v>1.08</v>
          </cell>
        </row>
        <row r="1578">
          <cell r="A1578">
            <v>123670</v>
          </cell>
          <cell r="B1578">
            <v>1.24</v>
          </cell>
        </row>
        <row r="1579">
          <cell r="A1579">
            <v>123680</v>
          </cell>
          <cell r="B1579">
            <v>1.35</v>
          </cell>
        </row>
        <row r="1580">
          <cell r="A1580">
            <v>123690</v>
          </cell>
          <cell r="B1580">
            <v>1.51</v>
          </cell>
        </row>
        <row r="1581">
          <cell r="A1581">
            <v>123700</v>
          </cell>
          <cell r="B1581">
            <v>1.56</v>
          </cell>
        </row>
        <row r="1582">
          <cell r="A1582">
            <v>123710</v>
          </cell>
          <cell r="B1582">
            <v>1.23</v>
          </cell>
        </row>
        <row r="1583">
          <cell r="A1583">
            <v>123720</v>
          </cell>
          <cell r="B1583">
            <v>1.24</v>
          </cell>
        </row>
        <row r="1584">
          <cell r="A1584">
            <v>123730</v>
          </cell>
          <cell r="B1584">
            <v>1.04</v>
          </cell>
        </row>
        <row r="1585">
          <cell r="A1585">
            <v>123740</v>
          </cell>
          <cell r="B1585">
            <v>0.89</v>
          </cell>
        </row>
        <row r="1586">
          <cell r="A1586">
            <v>123750</v>
          </cell>
          <cell r="B1586">
            <v>0.72</v>
          </cell>
        </row>
        <row r="1587">
          <cell r="A1587">
            <v>123980</v>
          </cell>
          <cell r="B1587">
            <v>0.97</v>
          </cell>
        </row>
        <row r="1588">
          <cell r="A1588">
            <v>124000</v>
          </cell>
          <cell r="B1588">
            <v>1.37</v>
          </cell>
        </row>
        <row r="1589">
          <cell r="A1589">
            <v>124020</v>
          </cell>
          <cell r="B1589">
            <v>2.06</v>
          </cell>
        </row>
        <row r="1590">
          <cell r="A1590">
            <v>124040</v>
          </cell>
          <cell r="B1590">
            <v>1.65</v>
          </cell>
        </row>
        <row r="1591">
          <cell r="A1591">
            <v>124780</v>
          </cell>
          <cell r="B1591">
            <v>0.83</v>
          </cell>
        </row>
        <row r="1592">
          <cell r="A1592">
            <v>124800</v>
          </cell>
          <cell r="B1592">
            <v>0.83</v>
          </cell>
        </row>
        <row r="1593">
          <cell r="A1593">
            <v>124820</v>
          </cell>
          <cell r="B1593">
            <v>0.91</v>
          </cell>
        </row>
        <row r="1594">
          <cell r="A1594">
            <v>124840</v>
          </cell>
          <cell r="B1594">
            <v>0.93</v>
          </cell>
        </row>
        <row r="1595">
          <cell r="A1595">
            <v>126260</v>
          </cell>
          <cell r="B1595">
            <v>0.79</v>
          </cell>
        </row>
        <row r="1596">
          <cell r="A1596">
            <v>126280</v>
          </cell>
          <cell r="B1596">
            <v>0.87</v>
          </cell>
        </row>
        <row r="1597">
          <cell r="A1597">
            <v>126300</v>
          </cell>
          <cell r="B1597">
            <v>0.89</v>
          </cell>
        </row>
        <row r="1598">
          <cell r="A1598">
            <v>126320</v>
          </cell>
          <cell r="B1598">
            <v>1.02</v>
          </cell>
        </row>
        <row r="1599">
          <cell r="A1599">
            <v>126340</v>
          </cell>
          <cell r="B1599">
            <v>0.86</v>
          </cell>
        </row>
        <row r="1600">
          <cell r="A1600">
            <v>126360</v>
          </cell>
          <cell r="B1600">
            <v>0.84</v>
          </cell>
        </row>
        <row r="1601">
          <cell r="A1601">
            <v>126380</v>
          </cell>
          <cell r="B1601">
            <v>0.63</v>
          </cell>
        </row>
        <row r="1602">
          <cell r="A1602">
            <v>126400</v>
          </cell>
          <cell r="B1602">
            <v>0.76</v>
          </cell>
        </row>
        <row r="1603">
          <cell r="A1603">
            <v>126420</v>
          </cell>
          <cell r="B1603">
            <v>0.45</v>
          </cell>
        </row>
        <row r="1604">
          <cell r="A1604">
            <v>126440</v>
          </cell>
          <cell r="B1604">
            <v>0.64</v>
          </cell>
        </row>
        <row r="1605">
          <cell r="A1605">
            <v>126460</v>
          </cell>
          <cell r="B1605">
            <v>0.81</v>
          </cell>
        </row>
        <row r="1606">
          <cell r="A1606">
            <v>126480</v>
          </cell>
          <cell r="B1606">
            <v>0.65</v>
          </cell>
        </row>
        <row r="1607">
          <cell r="A1607">
            <v>126620</v>
          </cell>
          <cell r="B1607">
            <v>0.85</v>
          </cell>
        </row>
        <row r="1608">
          <cell r="A1608">
            <v>126640</v>
          </cell>
          <cell r="B1608">
            <v>1.1499999999999999</v>
          </cell>
        </row>
        <row r="1609">
          <cell r="A1609">
            <v>126660</v>
          </cell>
          <cell r="B1609">
            <v>1.47</v>
          </cell>
        </row>
        <row r="1610">
          <cell r="A1610">
            <v>126680</v>
          </cell>
          <cell r="B1610">
            <v>1.71</v>
          </cell>
        </row>
        <row r="1611">
          <cell r="A1611">
            <v>126700</v>
          </cell>
          <cell r="B1611">
            <v>2.0299999999999998</v>
          </cell>
        </row>
        <row r="1612">
          <cell r="A1612">
            <v>126720</v>
          </cell>
          <cell r="B1612">
            <v>1.72</v>
          </cell>
        </row>
        <row r="1613">
          <cell r="A1613">
            <v>126740</v>
          </cell>
          <cell r="B1613">
            <v>1.22</v>
          </cell>
        </row>
        <row r="1614">
          <cell r="A1614">
            <v>126760</v>
          </cell>
          <cell r="B1614">
            <v>0.85</v>
          </cell>
        </row>
        <row r="1615">
          <cell r="A1615">
            <v>126910</v>
          </cell>
          <cell r="B1615">
            <v>2.48</v>
          </cell>
        </row>
        <row r="1616">
          <cell r="A1616">
            <v>126920</v>
          </cell>
          <cell r="B1616">
            <v>2.4300000000000002</v>
          </cell>
        </row>
        <row r="1617">
          <cell r="A1617">
            <v>126940</v>
          </cell>
          <cell r="B1617">
            <v>1.79</v>
          </cell>
        </row>
        <row r="1618">
          <cell r="A1618">
            <v>126950</v>
          </cell>
          <cell r="B1618">
            <v>1.46</v>
          </cell>
        </row>
        <row r="1619">
          <cell r="A1619">
            <v>126960</v>
          </cell>
          <cell r="B1619">
            <v>1.35</v>
          </cell>
        </row>
        <row r="1620">
          <cell r="A1620">
            <v>126970</v>
          </cell>
          <cell r="B1620">
            <v>1.27</v>
          </cell>
        </row>
        <row r="1621">
          <cell r="A1621">
            <v>126980</v>
          </cell>
          <cell r="B1621">
            <v>2.17</v>
          </cell>
        </row>
        <row r="1622">
          <cell r="A1622">
            <v>126990</v>
          </cell>
          <cell r="B1622">
            <v>1.54</v>
          </cell>
        </row>
        <row r="1623">
          <cell r="A1623">
            <v>127260</v>
          </cell>
          <cell r="B1623">
            <v>1.98</v>
          </cell>
        </row>
        <row r="1624">
          <cell r="A1624">
            <v>127270</v>
          </cell>
          <cell r="B1624">
            <v>2.0699999999999998</v>
          </cell>
        </row>
        <row r="1625">
          <cell r="A1625">
            <v>127280</v>
          </cell>
          <cell r="B1625">
            <v>2.1800000000000002</v>
          </cell>
        </row>
        <row r="1626">
          <cell r="A1626">
            <v>127290</v>
          </cell>
          <cell r="B1626">
            <v>2.12</v>
          </cell>
        </row>
        <row r="1627">
          <cell r="A1627">
            <v>127300</v>
          </cell>
          <cell r="B1627">
            <v>2.27</v>
          </cell>
        </row>
        <row r="1628">
          <cell r="A1628">
            <v>127310</v>
          </cell>
          <cell r="B1628">
            <v>2.17</v>
          </cell>
        </row>
        <row r="1629">
          <cell r="A1629">
            <v>127320</v>
          </cell>
          <cell r="B1629">
            <v>2.0699999999999998</v>
          </cell>
        </row>
        <row r="1630">
          <cell r="A1630">
            <v>127330</v>
          </cell>
          <cell r="B1630">
            <v>2.0699999999999998</v>
          </cell>
        </row>
        <row r="1631">
          <cell r="A1631">
            <v>127340</v>
          </cell>
          <cell r="B1631">
            <v>1.96</v>
          </cell>
        </row>
        <row r="1632">
          <cell r="A1632">
            <v>127350</v>
          </cell>
          <cell r="B1632">
            <v>1.85</v>
          </cell>
        </row>
        <row r="1633">
          <cell r="A1633">
            <v>127360</v>
          </cell>
          <cell r="B1633">
            <v>2.0099999999999998</v>
          </cell>
        </row>
        <row r="1634">
          <cell r="A1634">
            <v>127370</v>
          </cell>
          <cell r="B1634">
            <v>2.06</v>
          </cell>
        </row>
        <row r="1635">
          <cell r="A1635">
            <v>127380</v>
          </cell>
          <cell r="B1635">
            <v>2.16</v>
          </cell>
        </row>
        <row r="1636">
          <cell r="A1636">
            <v>127480</v>
          </cell>
          <cell r="B1636">
            <v>2.2599999999999998</v>
          </cell>
        </row>
        <row r="1637">
          <cell r="A1637">
            <v>127500</v>
          </cell>
          <cell r="B1637">
            <v>2.4300000000000002</v>
          </cell>
        </row>
        <row r="1638">
          <cell r="A1638">
            <v>127520</v>
          </cell>
          <cell r="B1638">
            <v>2.6</v>
          </cell>
        </row>
        <row r="1639">
          <cell r="A1639">
            <v>127540</v>
          </cell>
          <cell r="B1639">
            <v>2.63</v>
          </cell>
        </row>
        <row r="1640">
          <cell r="A1640">
            <v>127560</v>
          </cell>
          <cell r="B1640">
            <v>2.61</v>
          </cell>
        </row>
        <row r="1641">
          <cell r="A1641">
            <v>127580</v>
          </cell>
          <cell r="B1641">
            <v>2.21</v>
          </cell>
        </row>
        <row r="1642">
          <cell r="A1642">
            <v>127600</v>
          </cell>
          <cell r="B1642">
            <v>2.2000000000000002</v>
          </cell>
        </row>
        <row r="1643">
          <cell r="A1643">
            <v>127620</v>
          </cell>
          <cell r="B1643">
            <v>2.17</v>
          </cell>
        </row>
        <row r="1644">
          <cell r="A1644">
            <v>127640</v>
          </cell>
          <cell r="B1644">
            <v>1.95</v>
          </cell>
        </row>
        <row r="1645">
          <cell r="A1645">
            <v>127660</v>
          </cell>
          <cell r="B1645">
            <v>1.75</v>
          </cell>
        </row>
        <row r="1646">
          <cell r="A1646">
            <v>127680</v>
          </cell>
          <cell r="B1646">
            <v>1.4</v>
          </cell>
        </row>
        <row r="1647">
          <cell r="A1647">
            <v>127700</v>
          </cell>
          <cell r="B1647">
            <v>1.57</v>
          </cell>
        </row>
        <row r="1648">
          <cell r="A1648">
            <v>127720</v>
          </cell>
          <cell r="B1648">
            <v>1.03</v>
          </cell>
        </row>
        <row r="1649">
          <cell r="A1649">
            <v>127740</v>
          </cell>
          <cell r="B1649">
            <v>1.63</v>
          </cell>
        </row>
        <row r="1650">
          <cell r="A1650">
            <v>128040</v>
          </cell>
          <cell r="B1650">
            <v>0.95</v>
          </cell>
        </row>
        <row r="1651">
          <cell r="A1651">
            <v>128060</v>
          </cell>
          <cell r="B1651">
            <v>0.9</v>
          </cell>
        </row>
        <row r="1652">
          <cell r="A1652">
            <v>128080</v>
          </cell>
          <cell r="B1652">
            <v>0.67</v>
          </cell>
        </row>
        <row r="1653">
          <cell r="A1653">
            <v>128100</v>
          </cell>
          <cell r="B1653">
            <v>1.07</v>
          </cell>
        </row>
        <row r="1654">
          <cell r="A1654">
            <v>128120</v>
          </cell>
          <cell r="B1654">
            <v>0.83</v>
          </cell>
        </row>
        <row r="1655">
          <cell r="A1655">
            <v>128130</v>
          </cell>
          <cell r="B1655">
            <v>0.92</v>
          </cell>
        </row>
        <row r="1656">
          <cell r="A1656">
            <v>128140</v>
          </cell>
          <cell r="B1656">
            <v>1.07</v>
          </cell>
        </row>
        <row r="1657">
          <cell r="A1657">
            <v>128150</v>
          </cell>
          <cell r="B1657">
            <v>0.82</v>
          </cell>
        </row>
        <row r="1658">
          <cell r="A1658">
            <v>128160</v>
          </cell>
          <cell r="B1658">
            <v>1.04</v>
          </cell>
        </row>
        <row r="1659">
          <cell r="A1659">
            <v>128170</v>
          </cell>
          <cell r="B1659">
            <v>1.1399999999999999</v>
          </cell>
        </row>
        <row r="1660">
          <cell r="A1660">
            <v>128180</v>
          </cell>
          <cell r="B1660">
            <v>0.71</v>
          </cell>
        </row>
        <row r="1661">
          <cell r="A1661">
            <v>128190</v>
          </cell>
          <cell r="B1661">
            <v>0.59</v>
          </cell>
        </row>
        <row r="1662">
          <cell r="A1662">
            <v>128410</v>
          </cell>
          <cell r="B1662">
            <v>1.38</v>
          </cell>
        </row>
        <row r="1663">
          <cell r="A1663">
            <v>128420</v>
          </cell>
          <cell r="B1663">
            <v>2.0699999999999998</v>
          </cell>
        </row>
        <row r="1664">
          <cell r="A1664">
            <v>128430</v>
          </cell>
          <cell r="B1664">
            <v>2.5099999999999998</v>
          </cell>
        </row>
        <row r="1665">
          <cell r="A1665">
            <v>128440</v>
          </cell>
          <cell r="B1665">
            <v>2.76</v>
          </cell>
        </row>
        <row r="1666">
          <cell r="A1666">
            <v>128450</v>
          </cell>
          <cell r="B1666">
            <v>2.62</v>
          </cell>
        </row>
        <row r="1667">
          <cell r="A1667">
            <v>128460</v>
          </cell>
          <cell r="B1667">
            <v>2.57</v>
          </cell>
        </row>
        <row r="1668">
          <cell r="A1668">
            <v>128470</v>
          </cell>
          <cell r="B1668">
            <v>2.52</v>
          </cell>
        </row>
        <row r="1669">
          <cell r="A1669">
            <v>128480</v>
          </cell>
          <cell r="B1669">
            <v>2.5099999999999998</v>
          </cell>
        </row>
        <row r="1670">
          <cell r="A1670">
            <v>128490</v>
          </cell>
          <cell r="B1670">
            <v>2.66</v>
          </cell>
        </row>
        <row r="1671">
          <cell r="A1671">
            <v>128500</v>
          </cell>
          <cell r="B1671">
            <v>2.4900000000000002</v>
          </cell>
        </row>
        <row r="1672">
          <cell r="A1672">
            <v>128510</v>
          </cell>
          <cell r="B1672">
            <v>2.68</v>
          </cell>
        </row>
        <row r="1673">
          <cell r="A1673">
            <v>128520</v>
          </cell>
          <cell r="B1673">
            <v>2.79</v>
          </cell>
        </row>
        <row r="1674">
          <cell r="A1674">
            <v>128540</v>
          </cell>
          <cell r="B1674">
            <v>2.86</v>
          </cell>
        </row>
        <row r="1675">
          <cell r="A1675">
            <v>128560</v>
          </cell>
          <cell r="B1675">
            <v>2.88</v>
          </cell>
        </row>
        <row r="1676">
          <cell r="A1676">
            <v>128580</v>
          </cell>
          <cell r="B1676">
            <v>2.88</v>
          </cell>
        </row>
        <row r="1677">
          <cell r="A1677">
            <v>128600</v>
          </cell>
          <cell r="B1677">
            <v>2.78</v>
          </cell>
        </row>
        <row r="1678">
          <cell r="A1678">
            <v>128620</v>
          </cell>
          <cell r="B1678">
            <v>2.82</v>
          </cell>
        </row>
        <row r="1679">
          <cell r="A1679">
            <v>128640</v>
          </cell>
          <cell r="B1679">
            <v>2.6</v>
          </cell>
        </row>
        <row r="1680">
          <cell r="A1680">
            <v>128660</v>
          </cell>
          <cell r="B1680">
            <v>2.0499999999999998</v>
          </cell>
        </row>
        <row r="1681">
          <cell r="A1681">
            <v>128680</v>
          </cell>
          <cell r="B1681">
            <v>2.2999999999999998</v>
          </cell>
        </row>
        <row r="1682">
          <cell r="A1682">
            <v>128700</v>
          </cell>
          <cell r="B1682">
            <v>2.65</v>
          </cell>
        </row>
        <row r="1683">
          <cell r="A1683">
            <v>128720</v>
          </cell>
          <cell r="B1683">
            <v>2.72</v>
          </cell>
        </row>
        <row r="1684">
          <cell r="A1684">
            <v>128740</v>
          </cell>
          <cell r="B1684">
            <v>2.85</v>
          </cell>
        </row>
        <row r="1685">
          <cell r="A1685">
            <v>128760</v>
          </cell>
          <cell r="B1685">
            <v>2.82</v>
          </cell>
        </row>
        <row r="1686">
          <cell r="A1686">
            <v>128780</v>
          </cell>
          <cell r="B1686">
            <v>2.73</v>
          </cell>
        </row>
        <row r="1687">
          <cell r="A1687">
            <v>128800</v>
          </cell>
          <cell r="B1687">
            <v>2.7</v>
          </cell>
        </row>
        <row r="1688">
          <cell r="A1688">
            <v>128820</v>
          </cell>
          <cell r="B1688">
            <v>2.84</v>
          </cell>
        </row>
        <row r="1689">
          <cell r="A1689">
            <v>128840</v>
          </cell>
          <cell r="B1689">
            <v>2.88</v>
          </cell>
        </row>
        <row r="1690">
          <cell r="A1690">
            <v>128860</v>
          </cell>
          <cell r="B1690">
            <v>2.88</v>
          </cell>
        </row>
        <row r="1691">
          <cell r="A1691">
            <v>128880</v>
          </cell>
          <cell r="B1691">
            <v>2.88</v>
          </cell>
        </row>
        <row r="1692">
          <cell r="A1692">
            <v>128900</v>
          </cell>
          <cell r="B1692">
            <v>2.88</v>
          </cell>
        </row>
        <row r="1693">
          <cell r="A1693">
            <v>128920</v>
          </cell>
          <cell r="B1693">
            <v>2.88</v>
          </cell>
        </row>
        <row r="1694">
          <cell r="A1694">
            <v>128940</v>
          </cell>
          <cell r="B1694">
            <v>2.88</v>
          </cell>
        </row>
        <row r="1695">
          <cell r="A1695">
            <v>128960</v>
          </cell>
          <cell r="B1695">
            <v>2.88</v>
          </cell>
        </row>
        <row r="1696">
          <cell r="A1696">
            <v>128980</v>
          </cell>
          <cell r="B1696">
            <v>2.88</v>
          </cell>
        </row>
        <row r="1697">
          <cell r="A1697">
            <v>129000</v>
          </cell>
          <cell r="B1697">
            <v>2.88</v>
          </cell>
        </row>
        <row r="1698">
          <cell r="A1698">
            <v>129020</v>
          </cell>
          <cell r="B1698">
            <v>2.9</v>
          </cell>
        </row>
        <row r="1699">
          <cell r="A1699">
            <v>129040</v>
          </cell>
          <cell r="B1699">
            <v>2.81</v>
          </cell>
        </row>
        <row r="1700">
          <cell r="A1700">
            <v>129060</v>
          </cell>
          <cell r="B1700">
            <v>2.75</v>
          </cell>
        </row>
        <row r="1701">
          <cell r="A1701">
            <v>129080</v>
          </cell>
          <cell r="B1701">
            <v>2.66</v>
          </cell>
        </row>
        <row r="1702">
          <cell r="A1702">
            <v>129100</v>
          </cell>
          <cell r="B1702">
            <v>2.59</v>
          </cell>
        </row>
        <row r="1703">
          <cell r="A1703">
            <v>129120</v>
          </cell>
          <cell r="B1703">
            <v>2.5099999999999998</v>
          </cell>
        </row>
        <row r="1704">
          <cell r="A1704">
            <v>129140</v>
          </cell>
          <cell r="B1704">
            <v>2.46</v>
          </cell>
        </row>
        <row r="1705">
          <cell r="A1705">
            <v>129160</v>
          </cell>
          <cell r="B1705">
            <v>2.23</v>
          </cell>
        </row>
        <row r="1706">
          <cell r="A1706">
            <v>129180</v>
          </cell>
          <cell r="B1706">
            <v>2.08</v>
          </cell>
        </row>
        <row r="1707">
          <cell r="A1707">
            <v>129200</v>
          </cell>
          <cell r="B1707">
            <v>2.04</v>
          </cell>
        </row>
        <row r="1708">
          <cell r="A1708">
            <v>129220</v>
          </cell>
          <cell r="B1708">
            <v>1.92</v>
          </cell>
        </row>
        <row r="1709">
          <cell r="A1709">
            <v>129240</v>
          </cell>
          <cell r="B1709">
            <v>2.0099999999999998</v>
          </cell>
        </row>
        <row r="1710">
          <cell r="A1710">
            <v>129260</v>
          </cell>
          <cell r="B1710">
            <v>2.5299999999999998</v>
          </cell>
        </row>
        <row r="1711">
          <cell r="A1711">
            <v>129260</v>
          </cell>
          <cell r="B1711">
            <v>2.36</v>
          </cell>
        </row>
        <row r="1712">
          <cell r="A1712">
            <v>129300</v>
          </cell>
          <cell r="B1712">
            <v>2.57</v>
          </cell>
        </row>
        <row r="1713">
          <cell r="A1713">
            <v>129320</v>
          </cell>
          <cell r="B1713">
            <v>2.66</v>
          </cell>
        </row>
        <row r="1714">
          <cell r="A1714">
            <v>129340</v>
          </cell>
          <cell r="B1714">
            <v>2.67</v>
          </cell>
        </row>
        <row r="1715">
          <cell r="A1715">
            <v>129360</v>
          </cell>
          <cell r="B1715">
            <v>2.4700000000000002</v>
          </cell>
        </row>
        <row r="1716">
          <cell r="A1716">
            <v>129380</v>
          </cell>
          <cell r="B1716">
            <v>2.58</v>
          </cell>
        </row>
        <row r="1717">
          <cell r="A1717">
            <v>129400</v>
          </cell>
          <cell r="B1717">
            <v>2.63</v>
          </cell>
        </row>
        <row r="1718">
          <cell r="A1718">
            <v>129420</v>
          </cell>
          <cell r="B1718">
            <v>2.82</v>
          </cell>
        </row>
        <row r="1719">
          <cell r="A1719">
            <v>129440</v>
          </cell>
          <cell r="B1719">
            <v>2.79</v>
          </cell>
        </row>
        <row r="1720">
          <cell r="A1720">
            <v>129460</v>
          </cell>
          <cell r="B1720">
            <v>2.81</v>
          </cell>
        </row>
        <row r="1721">
          <cell r="A1721">
            <v>129480</v>
          </cell>
          <cell r="B1721">
            <v>2.87</v>
          </cell>
        </row>
        <row r="1722">
          <cell r="A1722">
            <v>129500</v>
          </cell>
          <cell r="B1722">
            <v>2.88</v>
          </cell>
        </row>
        <row r="1723">
          <cell r="A1723">
            <v>129520</v>
          </cell>
          <cell r="B1723">
            <v>2.88</v>
          </cell>
        </row>
        <row r="1724">
          <cell r="A1724">
            <v>129540</v>
          </cell>
          <cell r="B1724">
            <v>2.86</v>
          </cell>
        </row>
        <row r="1725">
          <cell r="A1725">
            <v>129560</v>
          </cell>
          <cell r="B1725">
            <v>2.84</v>
          </cell>
        </row>
        <row r="1726">
          <cell r="A1726">
            <v>129580</v>
          </cell>
          <cell r="B1726">
            <v>2.79</v>
          </cell>
        </row>
        <row r="1727">
          <cell r="A1727">
            <v>129600</v>
          </cell>
          <cell r="B1727">
            <v>2.84</v>
          </cell>
        </row>
        <row r="1728">
          <cell r="A1728">
            <v>129620</v>
          </cell>
          <cell r="B1728">
            <v>2.78</v>
          </cell>
        </row>
        <row r="1729">
          <cell r="A1729">
            <v>129640</v>
          </cell>
          <cell r="B1729">
            <v>2.76</v>
          </cell>
        </row>
        <row r="1730">
          <cell r="A1730">
            <v>129660</v>
          </cell>
          <cell r="B1730">
            <v>2.79</v>
          </cell>
        </row>
        <row r="1731">
          <cell r="A1731">
            <v>129680</v>
          </cell>
          <cell r="B1731">
            <v>2.86</v>
          </cell>
        </row>
        <row r="1732">
          <cell r="A1732">
            <v>129700</v>
          </cell>
          <cell r="B1732">
            <v>2.88</v>
          </cell>
        </row>
        <row r="1733">
          <cell r="A1733">
            <v>129720</v>
          </cell>
          <cell r="B1733">
            <v>2.84</v>
          </cell>
        </row>
        <row r="1734">
          <cell r="A1734">
            <v>129740</v>
          </cell>
          <cell r="B1734">
            <v>2.86</v>
          </cell>
        </row>
        <row r="1735">
          <cell r="A1735">
            <v>129760</v>
          </cell>
          <cell r="B1735">
            <v>2.88</v>
          </cell>
        </row>
        <row r="1736">
          <cell r="A1736">
            <v>129780</v>
          </cell>
          <cell r="B1736">
            <v>2.88</v>
          </cell>
        </row>
        <row r="1737">
          <cell r="A1737">
            <v>129800</v>
          </cell>
          <cell r="B1737">
            <v>2.88</v>
          </cell>
        </row>
        <row r="1738">
          <cell r="A1738">
            <v>129820</v>
          </cell>
          <cell r="B1738">
            <v>2.88</v>
          </cell>
        </row>
        <row r="1739">
          <cell r="A1739">
            <v>129840</v>
          </cell>
          <cell r="B1739">
            <v>2.88</v>
          </cell>
        </row>
        <row r="1740">
          <cell r="A1740">
            <v>129860</v>
          </cell>
          <cell r="B1740">
            <v>2.88</v>
          </cell>
        </row>
        <row r="1741">
          <cell r="A1741">
            <v>129880</v>
          </cell>
          <cell r="B1741">
            <v>2.88</v>
          </cell>
        </row>
        <row r="1742">
          <cell r="A1742">
            <v>129900</v>
          </cell>
          <cell r="B1742">
            <v>2.88</v>
          </cell>
        </row>
        <row r="1743">
          <cell r="A1743">
            <v>129920</v>
          </cell>
          <cell r="B1743">
            <v>2.88</v>
          </cell>
        </row>
        <row r="1744">
          <cell r="A1744">
            <v>129940</v>
          </cell>
          <cell r="B1744">
            <v>2.88</v>
          </cell>
        </row>
        <row r="1745">
          <cell r="A1745">
            <v>129960</v>
          </cell>
          <cell r="B1745">
            <v>2.88</v>
          </cell>
        </row>
        <row r="1746">
          <cell r="A1746">
            <v>129980</v>
          </cell>
          <cell r="B1746">
            <v>2.87</v>
          </cell>
        </row>
        <row r="1747">
          <cell r="A1747">
            <v>130000</v>
          </cell>
          <cell r="B1747">
            <v>2.85</v>
          </cell>
        </row>
        <row r="1748">
          <cell r="A1748">
            <v>130020</v>
          </cell>
          <cell r="B1748">
            <v>2.82</v>
          </cell>
        </row>
        <row r="1749">
          <cell r="A1749">
            <v>130040</v>
          </cell>
          <cell r="B1749">
            <v>2.81</v>
          </cell>
        </row>
        <row r="1750">
          <cell r="A1750">
            <v>130060</v>
          </cell>
          <cell r="B1750">
            <v>2.88</v>
          </cell>
        </row>
        <row r="1751">
          <cell r="A1751">
            <v>130080</v>
          </cell>
          <cell r="B1751">
            <v>2.62</v>
          </cell>
        </row>
        <row r="1752">
          <cell r="A1752">
            <v>130100</v>
          </cell>
          <cell r="B1752">
            <v>2.84</v>
          </cell>
        </row>
        <row r="1753">
          <cell r="A1753">
            <v>130110</v>
          </cell>
          <cell r="B1753">
            <v>2.93</v>
          </cell>
        </row>
        <row r="1754">
          <cell r="A1754">
            <v>130120</v>
          </cell>
          <cell r="B1754">
            <v>2.95</v>
          </cell>
        </row>
        <row r="1755">
          <cell r="A1755">
            <v>130130</v>
          </cell>
          <cell r="B1755">
            <v>2.98</v>
          </cell>
        </row>
        <row r="1756">
          <cell r="A1756">
            <v>130140</v>
          </cell>
          <cell r="B1756">
            <v>2.93</v>
          </cell>
        </row>
        <row r="1757">
          <cell r="A1757">
            <v>130150</v>
          </cell>
          <cell r="B1757">
            <v>2.81</v>
          </cell>
        </row>
        <row r="1758">
          <cell r="A1758">
            <v>130160</v>
          </cell>
          <cell r="B1758">
            <v>2.5099999999999998</v>
          </cell>
        </row>
        <row r="1759">
          <cell r="A1759">
            <v>130170</v>
          </cell>
          <cell r="B1759">
            <v>2.82</v>
          </cell>
        </row>
        <row r="1760">
          <cell r="A1760">
            <v>130180</v>
          </cell>
          <cell r="B1760">
            <v>2.92</v>
          </cell>
        </row>
        <row r="1761">
          <cell r="A1761">
            <v>130190</v>
          </cell>
          <cell r="B1761">
            <v>3.06</v>
          </cell>
        </row>
        <row r="1762">
          <cell r="A1762">
            <v>130200</v>
          </cell>
          <cell r="B1762">
            <v>3.06</v>
          </cell>
        </row>
        <row r="1763">
          <cell r="A1763">
            <v>130210</v>
          </cell>
          <cell r="B1763">
            <v>3.06</v>
          </cell>
        </row>
        <row r="1764">
          <cell r="A1764">
            <v>130220</v>
          </cell>
          <cell r="B1764">
            <v>3.02</v>
          </cell>
        </row>
        <row r="1765">
          <cell r="A1765">
            <v>130230</v>
          </cell>
          <cell r="B1765">
            <v>2.94</v>
          </cell>
        </row>
        <row r="1766">
          <cell r="A1766">
            <v>130240</v>
          </cell>
          <cell r="B1766">
            <v>2.78</v>
          </cell>
        </row>
        <row r="1767">
          <cell r="A1767">
            <v>130250</v>
          </cell>
          <cell r="B1767">
            <v>2.85</v>
          </cell>
        </row>
        <row r="1768">
          <cell r="A1768">
            <v>130260</v>
          </cell>
          <cell r="B1768">
            <v>2.99</v>
          </cell>
        </row>
        <row r="1769">
          <cell r="A1769">
            <v>130270</v>
          </cell>
          <cell r="B1769">
            <v>2.99</v>
          </cell>
        </row>
        <row r="1770">
          <cell r="A1770">
            <v>130280</v>
          </cell>
          <cell r="B1770">
            <v>3</v>
          </cell>
        </row>
        <row r="1771">
          <cell r="A1771">
            <v>130290</v>
          </cell>
          <cell r="B1771">
            <v>2.98</v>
          </cell>
        </row>
        <row r="1772">
          <cell r="A1772">
            <v>130300</v>
          </cell>
          <cell r="B1772">
            <v>2.91</v>
          </cell>
        </row>
        <row r="1773">
          <cell r="A1773">
            <v>130310</v>
          </cell>
          <cell r="B1773">
            <v>2.92</v>
          </cell>
        </row>
        <row r="1774">
          <cell r="A1774">
            <v>130320</v>
          </cell>
          <cell r="B1774">
            <v>2.94</v>
          </cell>
        </row>
        <row r="1775">
          <cell r="A1775">
            <v>130330</v>
          </cell>
          <cell r="B1775">
            <v>2.99</v>
          </cell>
        </row>
        <row r="1776">
          <cell r="A1776">
            <v>130340</v>
          </cell>
          <cell r="B1776">
            <v>3.06</v>
          </cell>
        </row>
        <row r="1777">
          <cell r="A1777">
            <v>130350</v>
          </cell>
          <cell r="B1777">
            <v>3.06</v>
          </cell>
        </row>
        <row r="1778">
          <cell r="A1778">
            <v>130360</v>
          </cell>
          <cell r="B1778">
            <v>3.06</v>
          </cell>
        </row>
        <row r="1779">
          <cell r="A1779">
            <v>130370</v>
          </cell>
          <cell r="B1779">
            <v>3.06</v>
          </cell>
        </row>
        <row r="1780">
          <cell r="A1780">
            <v>130380</v>
          </cell>
          <cell r="B1780">
            <v>3.06</v>
          </cell>
        </row>
        <row r="1781">
          <cell r="A1781">
            <v>130390</v>
          </cell>
          <cell r="B1781">
            <v>3.06</v>
          </cell>
        </row>
        <row r="1782">
          <cell r="A1782">
            <v>130400</v>
          </cell>
          <cell r="B1782">
            <v>3.01</v>
          </cell>
        </row>
        <row r="1783">
          <cell r="A1783">
            <v>130420</v>
          </cell>
          <cell r="B1783">
            <v>2.89</v>
          </cell>
        </row>
        <row r="1784">
          <cell r="A1784">
            <v>130440</v>
          </cell>
          <cell r="B1784">
            <v>2.88</v>
          </cell>
        </row>
        <row r="1785">
          <cell r="A1785">
            <v>130460</v>
          </cell>
          <cell r="B1785">
            <v>2.88</v>
          </cell>
        </row>
        <row r="1786">
          <cell r="A1786">
            <v>130480</v>
          </cell>
          <cell r="B1786">
            <v>2.88</v>
          </cell>
        </row>
        <row r="1787">
          <cell r="A1787">
            <v>130500</v>
          </cell>
          <cell r="B1787">
            <v>2.87</v>
          </cell>
        </row>
        <row r="1788">
          <cell r="A1788">
            <v>130520</v>
          </cell>
          <cell r="B1788">
            <v>2.82</v>
          </cell>
        </row>
        <row r="1789">
          <cell r="A1789">
            <v>130540</v>
          </cell>
          <cell r="B1789">
            <v>2.71</v>
          </cell>
        </row>
        <row r="1790">
          <cell r="A1790">
            <v>130560</v>
          </cell>
          <cell r="B1790">
            <v>2.75</v>
          </cell>
        </row>
        <row r="1791">
          <cell r="A1791">
            <v>130580</v>
          </cell>
          <cell r="B1791">
            <v>2.88</v>
          </cell>
        </row>
        <row r="1792">
          <cell r="A1792">
            <v>130600</v>
          </cell>
          <cell r="B1792">
            <v>2.88</v>
          </cell>
        </row>
        <row r="1793">
          <cell r="A1793">
            <v>130620</v>
          </cell>
          <cell r="B1793">
            <v>2.9</v>
          </cell>
        </row>
        <row r="1794">
          <cell r="A1794">
            <v>130640</v>
          </cell>
          <cell r="B1794">
            <v>2.98</v>
          </cell>
        </row>
        <row r="1795">
          <cell r="A1795">
            <v>130650</v>
          </cell>
          <cell r="B1795">
            <v>3.03</v>
          </cell>
        </row>
        <row r="1796">
          <cell r="A1796">
            <v>130660</v>
          </cell>
          <cell r="B1796">
            <v>3.06</v>
          </cell>
        </row>
        <row r="1797">
          <cell r="A1797">
            <v>130670</v>
          </cell>
          <cell r="B1797">
            <v>3.06</v>
          </cell>
        </row>
        <row r="1798">
          <cell r="A1798">
            <v>130680</v>
          </cell>
          <cell r="B1798">
            <v>3.06</v>
          </cell>
        </row>
        <row r="1799">
          <cell r="A1799">
            <v>130690</v>
          </cell>
          <cell r="B1799">
            <v>3.06</v>
          </cell>
        </row>
        <row r="1800">
          <cell r="A1800">
            <v>130700</v>
          </cell>
          <cell r="B1800">
            <v>3.06</v>
          </cell>
        </row>
        <row r="1801">
          <cell r="A1801">
            <v>130710</v>
          </cell>
          <cell r="B1801">
            <v>3.06</v>
          </cell>
        </row>
        <row r="1802">
          <cell r="A1802">
            <v>130720</v>
          </cell>
          <cell r="B1802">
            <v>3.06</v>
          </cell>
        </row>
        <row r="1803">
          <cell r="A1803">
            <v>130730</v>
          </cell>
          <cell r="B1803">
            <v>3.06</v>
          </cell>
        </row>
        <row r="1804">
          <cell r="A1804">
            <v>130740</v>
          </cell>
          <cell r="B1804">
            <v>3.06</v>
          </cell>
        </row>
        <row r="1805">
          <cell r="A1805">
            <v>130750</v>
          </cell>
          <cell r="B1805">
            <v>3.06</v>
          </cell>
        </row>
        <row r="1806">
          <cell r="A1806">
            <v>130760</v>
          </cell>
          <cell r="B1806">
            <v>3.06</v>
          </cell>
        </row>
        <row r="1807">
          <cell r="A1807">
            <v>130770</v>
          </cell>
          <cell r="B1807">
            <v>3.06</v>
          </cell>
        </row>
        <row r="1808">
          <cell r="A1808">
            <v>130780</v>
          </cell>
          <cell r="B1808">
            <v>3.06</v>
          </cell>
        </row>
        <row r="1809">
          <cell r="A1809">
            <v>130790</v>
          </cell>
          <cell r="B1809">
            <v>3.06</v>
          </cell>
        </row>
        <row r="1810">
          <cell r="A1810">
            <v>130800</v>
          </cell>
          <cell r="B1810">
            <v>3.06</v>
          </cell>
        </row>
        <row r="1811">
          <cell r="A1811">
            <v>130810</v>
          </cell>
          <cell r="B1811">
            <v>3.06</v>
          </cell>
        </row>
        <row r="1812">
          <cell r="A1812">
            <v>130820</v>
          </cell>
          <cell r="B1812">
            <v>3.06</v>
          </cell>
        </row>
        <row r="1813">
          <cell r="A1813">
            <v>130840</v>
          </cell>
          <cell r="B1813">
            <v>3.06</v>
          </cell>
        </row>
        <row r="1814">
          <cell r="A1814">
            <v>130850</v>
          </cell>
          <cell r="B1814">
            <v>3.06</v>
          </cell>
        </row>
        <row r="1815">
          <cell r="A1815">
            <v>130860</v>
          </cell>
          <cell r="B1815">
            <v>3.04</v>
          </cell>
        </row>
        <row r="1816">
          <cell r="A1816">
            <v>130870</v>
          </cell>
          <cell r="B1816">
            <v>2.99</v>
          </cell>
        </row>
        <row r="1817">
          <cell r="A1817">
            <v>130880</v>
          </cell>
          <cell r="B1817">
            <v>2.95</v>
          </cell>
        </row>
        <row r="1818">
          <cell r="A1818">
            <v>130900</v>
          </cell>
          <cell r="B1818">
            <v>2.88</v>
          </cell>
        </row>
        <row r="1819">
          <cell r="A1819">
            <v>130920</v>
          </cell>
          <cell r="B1819">
            <v>2.88</v>
          </cell>
        </row>
        <row r="1820">
          <cell r="A1820">
            <v>130940</v>
          </cell>
          <cell r="B1820">
            <v>2.88</v>
          </cell>
        </row>
        <row r="1821">
          <cell r="A1821">
            <v>130960</v>
          </cell>
          <cell r="B1821">
            <v>2.88</v>
          </cell>
        </row>
        <row r="1822">
          <cell r="A1822">
            <v>130980</v>
          </cell>
          <cell r="B1822">
            <v>2.88</v>
          </cell>
        </row>
        <row r="1823">
          <cell r="A1823">
            <v>131000</v>
          </cell>
          <cell r="B1823">
            <v>2.88</v>
          </cell>
        </row>
        <row r="1824">
          <cell r="A1824">
            <v>131020</v>
          </cell>
          <cell r="B1824">
            <v>2.88</v>
          </cell>
        </row>
        <row r="1825">
          <cell r="A1825">
            <v>131040</v>
          </cell>
          <cell r="B1825">
            <v>2.88</v>
          </cell>
        </row>
        <row r="1826">
          <cell r="A1826">
            <v>131060</v>
          </cell>
          <cell r="B1826">
            <v>2.88</v>
          </cell>
        </row>
        <row r="1827">
          <cell r="A1827">
            <v>131080</v>
          </cell>
          <cell r="B1827">
            <v>2.88</v>
          </cell>
        </row>
        <row r="1828">
          <cell r="A1828">
            <v>131100</v>
          </cell>
          <cell r="B1828">
            <v>2.88</v>
          </cell>
        </row>
        <row r="1829">
          <cell r="A1829">
            <v>131120</v>
          </cell>
          <cell r="B1829">
            <v>2.88</v>
          </cell>
        </row>
        <row r="1830">
          <cell r="A1830">
            <v>131140</v>
          </cell>
          <cell r="B1830">
            <v>2.88</v>
          </cell>
        </row>
        <row r="1831">
          <cell r="A1831">
            <v>131160</v>
          </cell>
          <cell r="B1831">
            <v>2.88</v>
          </cell>
        </row>
        <row r="1832">
          <cell r="A1832">
            <v>131180</v>
          </cell>
          <cell r="B1832">
            <v>2.88</v>
          </cell>
        </row>
        <row r="1833">
          <cell r="A1833">
            <v>131200</v>
          </cell>
          <cell r="B1833">
            <v>2.88</v>
          </cell>
        </row>
        <row r="1834">
          <cell r="A1834">
            <v>131220</v>
          </cell>
          <cell r="B1834">
            <v>2.9</v>
          </cell>
        </row>
        <row r="1835">
          <cell r="A1835">
            <v>131240</v>
          </cell>
          <cell r="B1835">
            <v>3.02</v>
          </cell>
        </row>
        <row r="1836">
          <cell r="A1836">
            <v>131250</v>
          </cell>
          <cell r="B1836">
            <v>3.06</v>
          </cell>
        </row>
        <row r="1837">
          <cell r="A1837">
            <v>131260</v>
          </cell>
          <cell r="B1837">
            <v>3.06</v>
          </cell>
        </row>
        <row r="1838">
          <cell r="A1838">
            <v>131270</v>
          </cell>
          <cell r="B1838">
            <v>2.89</v>
          </cell>
        </row>
        <row r="1839">
          <cell r="A1839">
            <v>131280</v>
          </cell>
          <cell r="B1839">
            <v>3.06</v>
          </cell>
        </row>
        <row r="1840">
          <cell r="A1840">
            <v>131290</v>
          </cell>
          <cell r="B1840">
            <v>3.06</v>
          </cell>
        </row>
        <row r="1841">
          <cell r="A1841">
            <v>131300</v>
          </cell>
          <cell r="B1841">
            <v>3.06</v>
          </cell>
        </row>
        <row r="1842">
          <cell r="A1842">
            <v>131310</v>
          </cell>
          <cell r="B1842">
            <v>3.06</v>
          </cell>
        </row>
        <row r="1843">
          <cell r="A1843">
            <v>131320</v>
          </cell>
          <cell r="B1843">
            <v>3.06</v>
          </cell>
        </row>
        <row r="1844">
          <cell r="A1844">
            <v>131330</v>
          </cell>
          <cell r="B1844">
            <v>3.06</v>
          </cell>
        </row>
        <row r="1845">
          <cell r="A1845">
            <v>131340</v>
          </cell>
          <cell r="B1845">
            <v>3.06</v>
          </cell>
        </row>
        <row r="1846">
          <cell r="A1846">
            <v>131350</v>
          </cell>
          <cell r="B1846">
            <v>3.06</v>
          </cell>
        </row>
        <row r="1847">
          <cell r="A1847">
            <v>131360</v>
          </cell>
          <cell r="B1847">
            <v>3.06</v>
          </cell>
        </row>
        <row r="1848">
          <cell r="A1848">
            <v>131370</v>
          </cell>
          <cell r="B1848">
            <v>3.06</v>
          </cell>
        </row>
        <row r="1849">
          <cell r="A1849">
            <v>131380</v>
          </cell>
          <cell r="B1849">
            <v>3.06</v>
          </cell>
        </row>
        <row r="1850">
          <cell r="A1850">
            <v>131390</v>
          </cell>
          <cell r="B1850">
            <v>3.06</v>
          </cell>
        </row>
        <row r="1851">
          <cell r="A1851">
            <v>131400</v>
          </cell>
          <cell r="B1851">
            <v>3.06</v>
          </cell>
        </row>
        <row r="1852">
          <cell r="A1852">
            <v>131410</v>
          </cell>
          <cell r="B1852">
            <v>3.06</v>
          </cell>
        </row>
        <row r="1853">
          <cell r="A1853">
            <v>131420</v>
          </cell>
          <cell r="B1853">
            <v>3.06</v>
          </cell>
        </row>
        <row r="1854">
          <cell r="A1854">
            <v>131430</v>
          </cell>
          <cell r="B1854">
            <v>3.06</v>
          </cell>
        </row>
        <row r="1855">
          <cell r="A1855">
            <v>131440</v>
          </cell>
          <cell r="B1855">
            <v>3.06</v>
          </cell>
        </row>
        <row r="1856">
          <cell r="A1856">
            <v>131450</v>
          </cell>
          <cell r="B1856">
            <v>3.06</v>
          </cell>
        </row>
        <row r="1857">
          <cell r="A1857">
            <v>131460</v>
          </cell>
          <cell r="B1857">
            <v>3.06</v>
          </cell>
        </row>
        <row r="1858">
          <cell r="A1858">
            <v>131470</v>
          </cell>
          <cell r="B1858">
            <v>3.06</v>
          </cell>
        </row>
        <row r="1859">
          <cell r="A1859">
            <v>131480</v>
          </cell>
          <cell r="B1859">
            <v>3.06</v>
          </cell>
        </row>
        <row r="1860">
          <cell r="A1860">
            <v>131490</v>
          </cell>
          <cell r="B1860">
            <v>3.06</v>
          </cell>
        </row>
        <row r="1861">
          <cell r="A1861">
            <v>131500</v>
          </cell>
          <cell r="B1861">
            <v>3.06</v>
          </cell>
        </row>
        <row r="1862">
          <cell r="A1862">
            <v>131510</v>
          </cell>
          <cell r="B1862">
            <v>3.06</v>
          </cell>
        </row>
        <row r="1863">
          <cell r="A1863">
            <v>131520</v>
          </cell>
          <cell r="B1863">
            <v>3.06</v>
          </cell>
        </row>
        <row r="1864">
          <cell r="A1864">
            <v>131530</v>
          </cell>
          <cell r="B1864">
            <v>3.06</v>
          </cell>
        </row>
        <row r="1865">
          <cell r="A1865">
            <v>131540</v>
          </cell>
          <cell r="B1865">
            <v>3.06</v>
          </cell>
        </row>
        <row r="1866">
          <cell r="A1866">
            <v>131550</v>
          </cell>
          <cell r="B1866">
            <v>3.06</v>
          </cell>
        </row>
        <row r="1867">
          <cell r="A1867">
            <v>131560</v>
          </cell>
          <cell r="B1867">
            <v>3.06</v>
          </cell>
        </row>
        <row r="1868">
          <cell r="A1868">
            <v>131570</v>
          </cell>
          <cell r="B1868">
            <v>3.06</v>
          </cell>
        </row>
        <row r="1869">
          <cell r="A1869">
            <v>131580</v>
          </cell>
          <cell r="B1869">
            <v>3.06</v>
          </cell>
        </row>
        <row r="1870">
          <cell r="A1870">
            <v>131590</v>
          </cell>
          <cell r="B1870">
            <v>3.06</v>
          </cell>
        </row>
        <row r="1871">
          <cell r="A1871">
            <v>131600</v>
          </cell>
          <cell r="B1871">
            <v>3.06</v>
          </cell>
        </row>
        <row r="1872">
          <cell r="A1872">
            <v>131610</v>
          </cell>
          <cell r="B1872">
            <v>3.06</v>
          </cell>
        </row>
        <row r="1873">
          <cell r="A1873">
            <v>131620</v>
          </cell>
          <cell r="B1873">
            <v>3.06</v>
          </cell>
        </row>
        <row r="1874">
          <cell r="A1874">
            <v>131630</v>
          </cell>
          <cell r="B1874">
            <v>3.06</v>
          </cell>
        </row>
        <row r="1875">
          <cell r="A1875">
            <v>131640</v>
          </cell>
          <cell r="B1875">
            <v>3.06</v>
          </cell>
        </row>
        <row r="1876">
          <cell r="A1876">
            <v>131650</v>
          </cell>
          <cell r="B1876">
            <v>3.06</v>
          </cell>
        </row>
        <row r="1877">
          <cell r="A1877">
            <v>131660</v>
          </cell>
          <cell r="B1877">
            <v>3.06</v>
          </cell>
        </row>
        <row r="1878">
          <cell r="A1878">
            <v>131670</v>
          </cell>
          <cell r="B1878">
            <v>3.06</v>
          </cell>
        </row>
        <row r="1879">
          <cell r="A1879">
            <v>131680</v>
          </cell>
          <cell r="B1879">
            <v>3.06</v>
          </cell>
        </row>
        <row r="1880">
          <cell r="A1880">
            <v>131690</v>
          </cell>
          <cell r="B1880">
            <v>3.06</v>
          </cell>
        </row>
        <row r="1881">
          <cell r="A1881">
            <v>131700</v>
          </cell>
          <cell r="B1881">
            <v>3.06</v>
          </cell>
        </row>
        <row r="1882">
          <cell r="A1882">
            <v>131710</v>
          </cell>
          <cell r="B1882">
            <v>3.06</v>
          </cell>
        </row>
        <row r="1883">
          <cell r="A1883">
            <v>131720</v>
          </cell>
          <cell r="B1883">
            <v>3.06</v>
          </cell>
        </row>
        <row r="1884">
          <cell r="A1884">
            <v>131730</v>
          </cell>
          <cell r="B1884">
            <v>3.06</v>
          </cell>
        </row>
        <row r="1885">
          <cell r="A1885">
            <v>131740</v>
          </cell>
          <cell r="B1885">
            <v>3.06</v>
          </cell>
        </row>
        <row r="1886">
          <cell r="A1886">
            <v>131750</v>
          </cell>
          <cell r="B1886">
            <v>3.06</v>
          </cell>
        </row>
        <row r="1887">
          <cell r="A1887">
            <v>131760</v>
          </cell>
          <cell r="B1887">
            <v>3.06</v>
          </cell>
        </row>
        <row r="1888">
          <cell r="A1888">
            <v>131770</v>
          </cell>
          <cell r="B1888">
            <v>3.06</v>
          </cell>
        </row>
        <row r="1889">
          <cell r="A1889">
            <v>131780</v>
          </cell>
          <cell r="B1889">
            <v>3.06</v>
          </cell>
        </row>
        <row r="1890">
          <cell r="A1890">
            <v>131790</v>
          </cell>
          <cell r="B1890">
            <v>3.06</v>
          </cell>
        </row>
        <row r="1891">
          <cell r="A1891">
            <v>131800</v>
          </cell>
          <cell r="B1891">
            <v>3.06</v>
          </cell>
        </row>
        <row r="1892">
          <cell r="A1892">
            <v>131810</v>
          </cell>
          <cell r="B1892">
            <v>3.05</v>
          </cell>
        </row>
        <row r="1893">
          <cell r="A1893">
            <v>131820</v>
          </cell>
          <cell r="B1893">
            <v>2.99</v>
          </cell>
        </row>
        <row r="1894">
          <cell r="A1894">
            <v>131840</v>
          </cell>
          <cell r="B1894">
            <v>2.88</v>
          </cell>
        </row>
        <row r="1895">
          <cell r="A1895">
            <v>131860</v>
          </cell>
          <cell r="B1895">
            <v>2.88</v>
          </cell>
        </row>
        <row r="1896">
          <cell r="A1896">
            <v>131880</v>
          </cell>
          <cell r="B1896">
            <v>2.88</v>
          </cell>
        </row>
        <row r="1897">
          <cell r="A1897">
            <v>131900</v>
          </cell>
          <cell r="B1897">
            <v>2.88</v>
          </cell>
        </row>
        <row r="1898">
          <cell r="A1898">
            <v>131920</v>
          </cell>
          <cell r="B1898">
            <v>2.88</v>
          </cell>
        </row>
        <row r="1899">
          <cell r="A1899">
            <v>131940</v>
          </cell>
          <cell r="B1899">
            <v>2.88</v>
          </cell>
        </row>
        <row r="1900">
          <cell r="A1900">
            <v>131960</v>
          </cell>
          <cell r="B1900">
            <v>2.88</v>
          </cell>
        </row>
        <row r="1901">
          <cell r="A1901">
            <v>131980</v>
          </cell>
          <cell r="B1901">
            <v>2.88</v>
          </cell>
        </row>
        <row r="1902">
          <cell r="A1902">
            <v>132000</v>
          </cell>
          <cell r="B1902">
            <v>2.88</v>
          </cell>
        </row>
        <row r="1903">
          <cell r="A1903">
            <v>132020</v>
          </cell>
          <cell r="B1903">
            <v>2.88</v>
          </cell>
        </row>
        <row r="1904">
          <cell r="A1904">
            <v>132040</v>
          </cell>
          <cell r="B1904">
            <v>2.88</v>
          </cell>
        </row>
        <row r="1905">
          <cell r="A1905">
            <v>132060</v>
          </cell>
          <cell r="B1905">
            <v>2.88</v>
          </cell>
        </row>
        <row r="1906">
          <cell r="A1906">
            <v>132080</v>
          </cell>
          <cell r="B1906">
            <v>2.86</v>
          </cell>
        </row>
        <row r="1907">
          <cell r="A1907">
            <v>132100</v>
          </cell>
          <cell r="B1907">
            <v>2.8</v>
          </cell>
        </row>
        <row r="1908">
          <cell r="A1908">
            <v>132120</v>
          </cell>
          <cell r="B1908">
            <v>2.77</v>
          </cell>
        </row>
        <row r="1909">
          <cell r="A1909">
            <v>132140</v>
          </cell>
          <cell r="B1909">
            <v>2.65</v>
          </cell>
        </row>
        <row r="1910">
          <cell r="A1910">
            <v>132160</v>
          </cell>
          <cell r="B1910">
            <v>2.5</v>
          </cell>
        </row>
        <row r="1911">
          <cell r="A1911">
            <v>132180</v>
          </cell>
          <cell r="B1911">
            <v>2.2000000000000002</v>
          </cell>
        </row>
        <row r="1912">
          <cell r="A1912">
            <v>132200</v>
          </cell>
          <cell r="B1912">
            <v>2.19</v>
          </cell>
        </row>
        <row r="1913">
          <cell r="A1913">
            <v>132220</v>
          </cell>
          <cell r="B1913">
            <v>2.16</v>
          </cell>
        </row>
        <row r="1914">
          <cell r="A1914">
            <v>132240</v>
          </cell>
          <cell r="B1914">
            <v>2.08</v>
          </cell>
        </row>
        <row r="1915">
          <cell r="A1915">
            <v>132260</v>
          </cell>
          <cell r="B1915">
            <v>1.97</v>
          </cell>
        </row>
        <row r="1916">
          <cell r="A1916">
            <v>132280</v>
          </cell>
          <cell r="B1916">
            <v>1.93</v>
          </cell>
        </row>
        <row r="1917">
          <cell r="A1917">
            <v>132460</v>
          </cell>
          <cell r="B1917">
            <v>2.54</v>
          </cell>
        </row>
        <row r="1918">
          <cell r="A1918">
            <v>132480</v>
          </cell>
          <cell r="B1918">
            <v>2.74</v>
          </cell>
        </row>
        <row r="1919">
          <cell r="A1919">
            <v>132500</v>
          </cell>
          <cell r="B1919">
            <v>2.78</v>
          </cell>
        </row>
        <row r="1920">
          <cell r="A1920">
            <v>132520</v>
          </cell>
          <cell r="B1920">
            <v>2.75</v>
          </cell>
        </row>
        <row r="1921">
          <cell r="A1921">
            <v>132540</v>
          </cell>
          <cell r="B1921">
            <v>2.85</v>
          </cell>
        </row>
        <row r="1922">
          <cell r="A1922">
            <v>132560</v>
          </cell>
          <cell r="B1922">
            <v>2.81</v>
          </cell>
        </row>
        <row r="1923">
          <cell r="A1923">
            <v>132580</v>
          </cell>
          <cell r="B1923">
            <v>2.74</v>
          </cell>
        </row>
        <row r="1924">
          <cell r="A1924">
            <v>132600</v>
          </cell>
          <cell r="B1924">
            <v>2.78</v>
          </cell>
        </row>
        <row r="1925">
          <cell r="A1925">
            <v>132620</v>
          </cell>
          <cell r="B1925">
            <v>2.56</v>
          </cell>
        </row>
        <row r="1926">
          <cell r="A1926">
            <v>132640</v>
          </cell>
          <cell r="B1926">
            <v>2.27</v>
          </cell>
        </row>
        <row r="1927">
          <cell r="A1927">
            <v>132660</v>
          </cell>
          <cell r="B1927">
            <v>2.2400000000000002</v>
          </cell>
        </row>
        <row r="1928">
          <cell r="A1928">
            <v>132680</v>
          </cell>
          <cell r="B1928">
            <v>2.0299999999999998</v>
          </cell>
        </row>
        <row r="1929">
          <cell r="A1929">
            <v>132740</v>
          </cell>
          <cell r="B1929">
            <v>1.88</v>
          </cell>
        </row>
        <row r="1930">
          <cell r="A1930">
            <v>132760</v>
          </cell>
          <cell r="B1930">
            <v>1.82</v>
          </cell>
        </row>
        <row r="1931">
          <cell r="A1931">
            <v>132780</v>
          </cell>
          <cell r="B1931">
            <v>2.23</v>
          </cell>
        </row>
        <row r="1932">
          <cell r="A1932">
            <v>132800</v>
          </cell>
          <cell r="B1932">
            <v>2.4700000000000002</v>
          </cell>
        </row>
        <row r="1933">
          <cell r="A1933">
            <v>132820</v>
          </cell>
          <cell r="B1933">
            <v>2.4700000000000002</v>
          </cell>
        </row>
        <row r="1934">
          <cell r="A1934">
            <v>132840</v>
          </cell>
          <cell r="B1934">
            <v>1.89</v>
          </cell>
        </row>
        <row r="1935">
          <cell r="A1935">
            <v>132860</v>
          </cell>
          <cell r="B1935">
            <v>2.12</v>
          </cell>
        </row>
        <row r="1936">
          <cell r="A1936">
            <v>132880</v>
          </cell>
          <cell r="B1936">
            <v>1.66</v>
          </cell>
        </row>
        <row r="1937">
          <cell r="A1937">
            <v>132900</v>
          </cell>
          <cell r="B1937">
            <v>1.1299999999999999</v>
          </cell>
        </row>
        <row r="1938">
          <cell r="A1938">
            <v>133310</v>
          </cell>
          <cell r="B1938">
            <v>1.0900000000000001</v>
          </cell>
        </row>
        <row r="1939">
          <cell r="A1939">
            <v>133320</v>
          </cell>
          <cell r="B1939">
            <v>1.23</v>
          </cell>
        </row>
        <row r="1940">
          <cell r="A1940">
            <v>133330</v>
          </cell>
          <cell r="B1940">
            <v>1.22</v>
          </cell>
        </row>
        <row r="1941">
          <cell r="A1941">
            <v>133340</v>
          </cell>
          <cell r="B1941">
            <v>1.37</v>
          </cell>
        </row>
        <row r="1942">
          <cell r="A1942">
            <v>133350</v>
          </cell>
          <cell r="B1942">
            <v>1.37</v>
          </cell>
        </row>
        <row r="1943">
          <cell r="A1943">
            <v>133360</v>
          </cell>
          <cell r="B1943">
            <v>1.01</v>
          </cell>
        </row>
        <row r="1944">
          <cell r="A1944">
            <v>133370</v>
          </cell>
          <cell r="B1944">
            <v>0.8</v>
          </cell>
        </row>
        <row r="1945">
          <cell r="A1945">
            <v>133380</v>
          </cell>
          <cell r="B1945">
            <v>1.43</v>
          </cell>
        </row>
        <row r="1946">
          <cell r="A1946">
            <v>133400</v>
          </cell>
          <cell r="B1946">
            <v>0.82</v>
          </cell>
        </row>
        <row r="1947">
          <cell r="A1947">
            <v>133420</v>
          </cell>
          <cell r="B1947">
            <v>0.95</v>
          </cell>
        </row>
        <row r="1948">
          <cell r="A1948">
            <v>133440</v>
          </cell>
          <cell r="B1948">
            <v>1.29</v>
          </cell>
        </row>
        <row r="1949">
          <cell r="A1949">
            <v>133480</v>
          </cell>
          <cell r="B1949">
            <v>2.16</v>
          </cell>
        </row>
        <row r="1950">
          <cell r="A1950">
            <v>133500</v>
          </cell>
          <cell r="B1950">
            <v>2.59</v>
          </cell>
        </row>
        <row r="1951">
          <cell r="A1951">
            <v>133520</v>
          </cell>
          <cell r="B1951">
            <v>2.86</v>
          </cell>
        </row>
        <row r="1952">
          <cell r="A1952">
            <v>133540</v>
          </cell>
          <cell r="B1952">
            <v>2.88</v>
          </cell>
        </row>
        <row r="1953">
          <cell r="A1953">
            <v>133560</v>
          </cell>
          <cell r="B1953">
            <v>2.88</v>
          </cell>
        </row>
        <row r="1954">
          <cell r="A1954">
            <v>133580</v>
          </cell>
          <cell r="B1954">
            <v>2.88</v>
          </cell>
        </row>
        <row r="1955">
          <cell r="A1955">
            <v>133600</v>
          </cell>
          <cell r="B1955">
            <v>2.88</v>
          </cell>
        </row>
        <row r="1956">
          <cell r="A1956">
            <v>133620</v>
          </cell>
          <cell r="B1956">
            <v>2.88</v>
          </cell>
        </row>
        <row r="1957">
          <cell r="A1957">
            <v>133640</v>
          </cell>
          <cell r="B1957">
            <v>2.88</v>
          </cell>
        </row>
        <row r="1958">
          <cell r="A1958">
            <v>133660</v>
          </cell>
          <cell r="B1958">
            <v>2.88</v>
          </cell>
        </row>
        <row r="1959">
          <cell r="A1959">
            <v>133680</v>
          </cell>
          <cell r="B1959">
            <v>2.88</v>
          </cell>
        </row>
        <row r="1960">
          <cell r="A1960">
            <v>133700</v>
          </cell>
          <cell r="B1960">
            <v>2.88</v>
          </cell>
        </row>
        <row r="1961">
          <cell r="A1961">
            <v>133720</v>
          </cell>
          <cell r="B1961">
            <v>2.88</v>
          </cell>
        </row>
        <row r="1962">
          <cell r="A1962">
            <v>133740</v>
          </cell>
          <cell r="B1962">
            <v>2.88</v>
          </cell>
        </row>
        <row r="1963">
          <cell r="A1963">
            <v>133760</v>
          </cell>
          <cell r="B1963">
            <v>2.88</v>
          </cell>
        </row>
        <row r="1964">
          <cell r="A1964">
            <v>133780</v>
          </cell>
          <cell r="B1964">
            <v>2.88</v>
          </cell>
        </row>
        <row r="1965">
          <cell r="A1965">
            <v>133800</v>
          </cell>
          <cell r="B1965">
            <v>2.88</v>
          </cell>
        </row>
        <row r="1966">
          <cell r="A1966">
            <v>133820</v>
          </cell>
          <cell r="B1966">
            <v>2.88</v>
          </cell>
        </row>
        <row r="1967">
          <cell r="A1967">
            <v>133840</v>
          </cell>
          <cell r="B1967">
            <v>2.88</v>
          </cell>
        </row>
        <row r="1968">
          <cell r="A1968">
            <v>133860</v>
          </cell>
          <cell r="B1968">
            <v>2.88</v>
          </cell>
        </row>
        <row r="1969">
          <cell r="A1969">
            <v>133880</v>
          </cell>
          <cell r="B1969">
            <v>2.88</v>
          </cell>
        </row>
        <row r="1970">
          <cell r="A1970">
            <v>133900</v>
          </cell>
          <cell r="B1970">
            <v>2.88</v>
          </cell>
        </row>
        <row r="1971">
          <cell r="A1971">
            <v>133920</v>
          </cell>
          <cell r="B1971">
            <v>2.88</v>
          </cell>
        </row>
        <row r="1972">
          <cell r="A1972">
            <v>133940</v>
          </cell>
          <cell r="B1972">
            <v>2.88</v>
          </cell>
        </row>
        <row r="1973">
          <cell r="A1973">
            <v>133960</v>
          </cell>
          <cell r="B1973">
            <v>2.88</v>
          </cell>
        </row>
        <row r="1974">
          <cell r="A1974">
            <v>133980</v>
          </cell>
          <cell r="B1974">
            <v>2.88</v>
          </cell>
        </row>
        <row r="1975">
          <cell r="A1975">
            <v>134000</v>
          </cell>
          <cell r="B1975">
            <v>2.88</v>
          </cell>
        </row>
        <row r="1976">
          <cell r="A1976">
            <v>134020</v>
          </cell>
          <cell r="B1976">
            <v>2.88</v>
          </cell>
        </row>
        <row r="1977">
          <cell r="A1977">
            <v>134040</v>
          </cell>
          <cell r="B1977">
            <v>2.88</v>
          </cell>
        </row>
        <row r="1978">
          <cell r="A1978">
            <v>134060</v>
          </cell>
          <cell r="B1978">
            <v>2.88</v>
          </cell>
        </row>
        <row r="1979">
          <cell r="A1979">
            <v>134080</v>
          </cell>
          <cell r="B1979">
            <v>2.88</v>
          </cell>
        </row>
        <row r="1980">
          <cell r="A1980">
            <v>134100</v>
          </cell>
          <cell r="B1980">
            <v>2.88</v>
          </cell>
        </row>
        <row r="1981">
          <cell r="A1981">
            <v>134120</v>
          </cell>
          <cell r="B1981">
            <v>2.88</v>
          </cell>
        </row>
        <row r="1982">
          <cell r="A1982">
            <v>134140</v>
          </cell>
          <cell r="B1982">
            <v>2.88</v>
          </cell>
        </row>
        <row r="1983">
          <cell r="A1983">
            <v>134160</v>
          </cell>
          <cell r="B1983">
            <v>2.69</v>
          </cell>
        </row>
        <row r="1984">
          <cell r="A1984">
            <v>134290</v>
          </cell>
          <cell r="B1984">
            <v>0.87</v>
          </cell>
        </row>
        <row r="1985">
          <cell r="A1985">
            <v>134320</v>
          </cell>
          <cell r="B1985">
            <v>1.71</v>
          </cell>
        </row>
        <row r="1986">
          <cell r="A1986">
            <v>134330</v>
          </cell>
          <cell r="B1986">
            <v>1.97</v>
          </cell>
        </row>
        <row r="1987">
          <cell r="A1987">
            <v>134340</v>
          </cell>
          <cell r="B1987">
            <v>1.18</v>
          </cell>
        </row>
        <row r="1988">
          <cell r="A1988">
            <v>134350</v>
          </cell>
          <cell r="B1988">
            <v>1.94</v>
          </cell>
        </row>
        <row r="1989">
          <cell r="A1989">
            <v>134370</v>
          </cell>
          <cell r="B1989">
            <v>1.76</v>
          </cell>
        </row>
        <row r="1990">
          <cell r="A1990">
            <v>134380</v>
          </cell>
          <cell r="B1990">
            <v>1.5</v>
          </cell>
        </row>
        <row r="1991">
          <cell r="A1991">
            <v>134390</v>
          </cell>
          <cell r="B1991">
            <v>2.2200000000000002</v>
          </cell>
        </row>
        <row r="1992">
          <cell r="A1992">
            <v>134400</v>
          </cell>
          <cell r="B1992">
            <v>2.2000000000000002</v>
          </cell>
        </row>
        <row r="1993">
          <cell r="A1993">
            <v>134410</v>
          </cell>
          <cell r="B1993">
            <v>2.1</v>
          </cell>
        </row>
        <row r="1994">
          <cell r="A1994">
            <v>134420</v>
          </cell>
          <cell r="B1994">
            <v>2</v>
          </cell>
        </row>
        <row r="1995">
          <cell r="A1995">
            <v>134430</v>
          </cell>
          <cell r="B1995">
            <v>2.25</v>
          </cell>
        </row>
        <row r="1996">
          <cell r="A1996">
            <v>134440</v>
          </cell>
          <cell r="B1996">
            <v>2.33</v>
          </cell>
        </row>
        <row r="1997">
          <cell r="A1997">
            <v>134450</v>
          </cell>
          <cell r="B1997">
            <v>2.31</v>
          </cell>
        </row>
        <row r="1998">
          <cell r="A1998">
            <v>134460</v>
          </cell>
          <cell r="B1998">
            <v>2.42</v>
          </cell>
        </row>
        <row r="1999">
          <cell r="A1999">
            <v>134470</v>
          </cell>
          <cell r="B1999">
            <v>2.19</v>
          </cell>
        </row>
        <row r="2000">
          <cell r="A2000">
            <v>134480</v>
          </cell>
          <cell r="B2000">
            <v>2.23</v>
          </cell>
        </row>
        <row r="2001">
          <cell r="A2001">
            <v>134490</v>
          </cell>
          <cell r="B2001">
            <v>2.25</v>
          </cell>
        </row>
        <row r="2002">
          <cell r="A2002">
            <v>134500</v>
          </cell>
          <cell r="B2002">
            <v>2.0499999999999998</v>
          </cell>
        </row>
        <row r="2003">
          <cell r="A2003">
            <v>134510</v>
          </cell>
          <cell r="B2003">
            <v>1.89</v>
          </cell>
        </row>
        <row r="2004">
          <cell r="A2004">
            <v>134520</v>
          </cell>
          <cell r="B2004">
            <v>1.27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st Fluj Pqt 01"/>
      <sheetName val="Flujo Pqt 01"/>
      <sheetName val="Rate"/>
      <sheetName val="Control Pqt 01_HH_Interno"/>
      <sheetName val="Control Pqt 01_CST_interno"/>
      <sheetName val="Control Pqt 01_HH"/>
      <sheetName val="Control Pqt 01_CST"/>
      <sheetName val="Curva &quot;S&quot; Pqt 02 y 03_HH"/>
      <sheetName val="Curva &quot;S&quot; Pqt 02 y 03_CST"/>
      <sheetName val="Control Pqt 03"/>
      <sheetName val="Control Pqt 03_HH"/>
      <sheetName val="Control Pqt 03_CST"/>
      <sheetName val="Curva S - Val_TRANSLEI"/>
      <sheetName val="Flujo EPCM"/>
      <sheetName val="Flujo EPCM - OBRA"/>
      <sheetName val="Avance 2do Pqte"/>
      <sheetName val="Control HH - Pqte. 02  y 03"/>
      <sheetName val="Adicionales"/>
      <sheetName val="Formato Resumen"/>
      <sheetName val="Resumen A"/>
    </sheetNames>
    <sheetDataSet>
      <sheetData sheetId="0" refreshError="1"/>
      <sheetData sheetId="1" refreshError="1"/>
      <sheetData sheetId="2" refreshError="1">
        <row r="6">
          <cell r="B6" t="str">
            <v>J01</v>
          </cell>
          <cell r="C6" t="str">
            <v>J04</v>
          </cell>
          <cell r="D6" t="str">
            <v>J05</v>
          </cell>
          <cell r="E6" t="str">
            <v>L02</v>
          </cell>
          <cell r="F6" t="str">
            <v>L04</v>
          </cell>
          <cell r="G6" t="str">
            <v>L05</v>
          </cell>
          <cell r="H6" t="str">
            <v>L07</v>
          </cell>
          <cell r="I6" t="str">
            <v>L08</v>
          </cell>
          <cell r="J6" t="str">
            <v>L11</v>
          </cell>
          <cell r="K6" t="str">
            <v>L12</v>
          </cell>
          <cell r="L6" t="str">
            <v>L14</v>
          </cell>
          <cell r="M6" t="str">
            <v>L15</v>
          </cell>
          <cell r="N6" t="str">
            <v>P15</v>
          </cell>
          <cell r="O6" t="str">
            <v>P16</v>
          </cell>
          <cell r="P6" t="str">
            <v>P18</v>
          </cell>
          <cell r="Q6" t="str">
            <v>P19</v>
          </cell>
          <cell r="R6" t="str">
            <v>P20</v>
          </cell>
          <cell r="S6" t="str">
            <v>P21</v>
          </cell>
        </row>
        <row r="7">
          <cell r="B7">
            <v>134</v>
          </cell>
          <cell r="C7">
            <v>74</v>
          </cell>
          <cell r="D7">
            <v>62</v>
          </cell>
          <cell r="E7">
            <v>51</v>
          </cell>
          <cell r="F7">
            <v>40</v>
          </cell>
          <cell r="G7">
            <v>30</v>
          </cell>
          <cell r="H7">
            <v>27</v>
          </cell>
          <cell r="I7">
            <v>24</v>
          </cell>
          <cell r="J7">
            <v>20</v>
          </cell>
          <cell r="K7">
            <v>19</v>
          </cell>
          <cell r="L7">
            <v>16</v>
          </cell>
          <cell r="M7">
            <v>15</v>
          </cell>
          <cell r="N7">
            <v>125</v>
          </cell>
          <cell r="O7">
            <v>133</v>
          </cell>
          <cell r="P7">
            <v>163</v>
          </cell>
          <cell r="Q7">
            <v>182</v>
          </cell>
          <cell r="R7">
            <v>200</v>
          </cell>
          <cell r="S7">
            <v>219</v>
          </cell>
        </row>
        <row r="11">
          <cell r="B11" t="str">
            <v>J01</v>
          </cell>
          <cell r="C11">
            <v>134</v>
          </cell>
        </row>
        <row r="12">
          <cell r="B12" t="str">
            <v>J04</v>
          </cell>
          <cell r="C12">
            <v>74</v>
          </cell>
        </row>
        <row r="13">
          <cell r="B13" t="str">
            <v>J05</v>
          </cell>
          <cell r="C13">
            <v>62</v>
          </cell>
        </row>
        <row r="14">
          <cell r="B14" t="str">
            <v>L02</v>
          </cell>
          <cell r="C14">
            <v>51</v>
          </cell>
        </row>
        <row r="15">
          <cell r="B15" t="str">
            <v>L04</v>
          </cell>
          <cell r="C15">
            <v>40</v>
          </cell>
        </row>
        <row r="16">
          <cell r="B16" t="str">
            <v>L05</v>
          </cell>
          <cell r="C16">
            <v>30</v>
          </cell>
        </row>
        <row r="17">
          <cell r="B17" t="str">
            <v>L07</v>
          </cell>
          <cell r="C17">
            <v>27</v>
          </cell>
        </row>
        <row r="18">
          <cell r="B18" t="str">
            <v>L08</v>
          </cell>
          <cell r="C18">
            <v>24</v>
          </cell>
        </row>
        <row r="19">
          <cell r="B19" t="str">
            <v>L11</v>
          </cell>
          <cell r="C19">
            <v>20</v>
          </cell>
        </row>
        <row r="20">
          <cell r="B20" t="str">
            <v>L12</v>
          </cell>
          <cell r="C20">
            <v>19</v>
          </cell>
        </row>
        <row r="21">
          <cell r="B21" t="str">
            <v>L14</v>
          </cell>
          <cell r="C21">
            <v>16</v>
          </cell>
        </row>
        <row r="22">
          <cell r="B22" t="str">
            <v>L15</v>
          </cell>
          <cell r="C22">
            <v>15</v>
          </cell>
        </row>
        <row r="23">
          <cell r="B23" t="str">
            <v>P15</v>
          </cell>
          <cell r="C23">
            <v>125</v>
          </cell>
        </row>
        <row r="24">
          <cell r="B24" t="str">
            <v>P16</v>
          </cell>
          <cell r="C24">
            <v>133</v>
          </cell>
        </row>
        <row r="25">
          <cell r="B25" t="str">
            <v>P18</v>
          </cell>
          <cell r="C25">
            <v>163</v>
          </cell>
        </row>
        <row r="26">
          <cell r="B26" t="str">
            <v>P19</v>
          </cell>
          <cell r="C26">
            <v>182</v>
          </cell>
        </row>
        <row r="27">
          <cell r="B27" t="str">
            <v>P20</v>
          </cell>
          <cell r="C27">
            <v>200</v>
          </cell>
        </row>
        <row r="28">
          <cell r="B28" t="str">
            <v>P21</v>
          </cell>
          <cell r="C28">
            <v>219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14">
          <cell r="H114">
            <v>33</v>
          </cell>
          <cell r="I114">
            <v>816</v>
          </cell>
          <cell r="K114" t="str">
            <v>A</v>
          </cell>
        </row>
        <row r="115">
          <cell r="H115">
            <v>26</v>
          </cell>
          <cell r="I115">
            <v>2284</v>
          </cell>
          <cell r="K115" t="str">
            <v>A</v>
          </cell>
        </row>
        <row r="116">
          <cell r="H116">
            <v>10</v>
          </cell>
          <cell r="I116">
            <v>740</v>
          </cell>
          <cell r="K116" t="str">
            <v>A</v>
          </cell>
        </row>
        <row r="117">
          <cell r="H117">
            <v>100</v>
          </cell>
          <cell r="I117">
            <v>5105</v>
          </cell>
          <cell r="K117" t="str">
            <v>P</v>
          </cell>
        </row>
        <row r="118">
          <cell r="H118">
            <v>61</v>
          </cell>
          <cell r="I118">
            <v>1957</v>
          </cell>
          <cell r="K118" t="str">
            <v>A</v>
          </cell>
        </row>
        <row r="119">
          <cell r="H119">
            <v>69</v>
          </cell>
          <cell r="I119">
            <v>4062</v>
          </cell>
          <cell r="K119" t="str">
            <v>P</v>
          </cell>
        </row>
        <row r="120">
          <cell r="H120">
            <v>63</v>
          </cell>
          <cell r="I120">
            <v>3345</v>
          </cell>
          <cell r="K120" t="str">
            <v>P</v>
          </cell>
        </row>
        <row r="121">
          <cell r="H121">
            <v>70</v>
          </cell>
          <cell r="I121">
            <v>10845</v>
          </cell>
          <cell r="K121" t="str">
            <v>P</v>
          </cell>
        </row>
        <row r="122">
          <cell r="H122">
            <v>0</v>
          </cell>
          <cell r="I122">
            <v>1777.81</v>
          </cell>
          <cell r="K122" t="str">
            <v>P</v>
          </cell>
        </row>
      </sheetData>
      <sheetData sheetId="19"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st Fluj Pqt 01"/>
      <sheetName val="Flujo Pqt 01"/>
      <sheetName val="Rate"/>
      <sheetName val="Control Pqt 01_HH_Interno"/>
      <sheetName val="Control Pqt 01_CST_interno"/>
      <sheetName val="Control Pqt 01_HH"/>
      <sheetName val="Control Pqt 01_CST"/>
      <sheetName val="Curva &quot;S&quot; Pqt 02 y 03_HH"/>
      <sheetName val="Curva &quot;S&quot; Pqt 02 y 03_CST"/>
      <sheetName val="Control Pqt 03"/>
      <sheetName val="Control Pqt 03_HH"/>
      <sheetName val="Control Pqt 03_CST"/>
      <sheetName val="Curva S - Val_TRANSLEI"/>
      <sheetName val="Flujo EPCM"/>
      <sheetName val="Flujo EPCM - OBRA"/>
      <sheetName val="Avance 2do Pqte"/>
      <sheetName val="Control HH - Pqte. 02  y 03"/>
      <sheetName val="Adicionales"/>
      <sheetName val="Formato Resumen"/>
      <sheetName val="Resumen A"/>
    </sheetNames>
    <sheetDataSet>
      <sheetData sheetId="0" refreshError="1"/>
      <sheetData sheetId="1" refreshError="1"/>
      <sheetData sheetId="2" refreshError="1">
        <row r="6">
          <cell r="B6" t="str">
            <v>J01</v>
          </cell>
          <cell r="C6" t="str">
            <v>J04</v>
          </cell>
          <cell r="D6" t="str">
            <v>J05</v>
          </cell>
          <cell r="E6" t="str">
            <v>L02</v>
          </cell>
          <cell r="F6" t="str">
            <v>L04</v>
          </cell>
          <cell r="G6" t="str">
            <v>L05</v>
          </cell>
          <cell r="H6" t="str">
            <v>L07</v>
          </cell>
          <cell r="I6" t="str">
            <v>L08</v>
          </cell>
          <cell r="J6" t="str">
            <v>L11</v>
          </cell>
          <cell r="K6" t="str">
            <v>L12</v>
          </cell>
          <cell r="L6" t="str">
            <v>L14</v>
          </cell>
          <cell r="M6" t="str">
            <v>L15</v>
          </cell>
          <cell r="N6" t="str">
            <v>P15</v>
          </cell>
          <cell r="O6" t="str">
            <v>P16</v>
          </cell>
          <cell r="P6" t="str">
            <v>P18</v>
          </cell>
          <cell r="Q6" t="str">
            <v>P19</v>
          </cell>
          <cell r="R6" t="str">
            <v>P20</v>
          </cell>
          <cell r="S6" t="str">
            <v>P21</v>
          </cell>
        </row>
        <row r="7">
          <cell r="B7">
            <v>134</v>
          </cell>
          <cell r="C7">
            <v>74</v>
          </cell>
          <cell r="D7">
            <v>62</v>
          </cell>
          <cell r="E7">
            <v>51</v>
          </cell>
          <cell r="F7">
            <v>40</v>
          </cell>
          <cell r="G7">
            <v>30</v>
          </cell>
          <cell r="H7">
            <v>27</v>
          </cell>
          <cell r="I7">
            <v>24</v>
          </cell>
          <cell r="J7">
            <v>20</v>
          </cell>
          <cell r="K7">
            <v>19</v>
          </cell>
          <cell r="L7">
            <v>16</v>
          </cell>
          <cell r="M7">
            <v>15</v>
          </cell>
          <cell r="N7">
            <v>125</v>
          </cell>
          <cell r="O7">
            <v>133</v>
          </cell>
          <cell r="P7">
            <v>163</v>
          </cell>
          <cell r="Q7">
            <v>182</v>
          </cell>
          <cell r="R7">
            <v>200</v>
          </cell>
          <cell r="S7">
            <v>219</v>
          </cell>
        </row>
        <row r="11">
          <cell r="B11" t="str">
            <v>J01</v>
          </cell>
          <cell r="C11">
            <v>134</v>
          </cell>
        </row>
        <row r="12">
          <cell r="B12" t="str">
            <v>J04</v>
          </cell>
          <cell r="C12">
            <v>74</v>
          </cell>
        </row>
        <row r="13">
          <cell r="B13" t="str">
            <v>J05</v>
          </cell>
          <cell r="C13">
            <v>62</v>
          </cell>
        </row>
        <row r="14">
          <cell r="B14" t="str">
            <v>L02</v>
          </cell>
          <cell r="C14">
            <v>51</v>
          </cell>
        </row>
        <row r="15">
          <cell r="B15" t="str">
            <v>L04</v>
          </cell>
          <cell r="C15">
            <v>40</v>
          </cell>
        </row>
        <row r="16">
          <cell r="B16" t="str">
            <v>L05</v>
          </cell>
          <cell r="C16">
            <v>30</v>
          </cell>
        </row>
        <row r="17">
          <cell r="B17" t="str">
            <v>L07</v>
          </cell>
          <cell r="C17">
            <v>27</v>
          </cell>
        </row>
        <row r="18">
          <cell r="B18" t="str">
            <v>L08</v>
          </cell>
          <cell r="C18">
            <v>24</v>
          </cell>
        </row>
        <row r="19">
          <cell r="B19" t="str">
            <v>L11</v>
          </cell>
          <cell r="C19">
            <v>20</v>
          </cell>
        </row>
        <row r="20">
          <cell r="B20" t="str">
            <v>L12</v>
          </cell>
          <cell r="C20">
            <v>19</v>
          </cell>
        </row>
        <row r="21">
          <cell r="B21" t="str">
            <v>L14</v>
          </cell>
          <cell r="C21">
            <v>16</v>
          </cell>
        </row>
        <row r="22">
          <cell r="B22" t="str">
            <v>L15</v>
          </cell>
          <cell r="C22">
            <v>15</v>
          </cell>
        </row>
        <row r="23">
          <cell r="B23" t="str">
            <v>P15</v>
          </cell>
          <cell r="C23">
            <v>125</v>
          </cell>
        </row>
        <row r="24">
          <cell r="B24" t="str">
            <v>P16</v>
          </cell>
          <cell r="C24">
            <v>133</v>
          </cell>
        </row>
        <row r="25">
          <cell r="B25" t="str">
            <v>P18</v>
          </cell>
          <cell r="C25">
            <v>163</v>
          </cell>
        </row>
        <row r="26">
          <cell r="B26" t="str">
            <v>P19</v>
          </cell>
          <cell r="C26">
            <v>182</v>
          </cell>
        </row>
        <row r="27">
          <cell r="B27" t="str">
            <v>P20</v>
          </cell>
          <cell r="C27">
            <v>200</v>
          </cell>
        </row>
        <row r="28">
          <cell r="B28" t="str">
            <v>P21</v>
          </cell>
          <cell r="C28">
            <v>219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14">
          <cell r="H114">
            <v>33</v>
          </cell>
          <cell r="I114">
            <v>816</v>
          </cell>
          <cell r="K114" t="str">
            <v>A</v>
          </cell>
        </row>
        <row r="115">
          <cell r="H115">
            <v>26</v>
          </cell>
          <cell r="I115">
            <v>2284</v>
          </cell>
          <cell r="K115" t="str">
            <v>A</v>
          </cell>
        </row>
        <row r="116">
          <cell r="H116">
            <v>10</v>
          </cell>
          <cell r="I116">
            <v>740</v>
          </cell>
          <cell r="K116" t="str">
            <v>A</v>
          </cell>
        </row>
        <row r="117">
          <cell r="H117">
            <v>100</v>
          </cell>
          <cell r="I117">
            <v>5105</v>
          </cell>
          <cell r="K117" t="str">
            <v>P</v>
          </cell>
        </row>
        <row r="118">
          <cell r="H118">
            <v>61</v>
          </cell>
          <cell r="I118">
            <v>1957</v>
          </cell>
          <cell r="K118" t="str">
            <v>A</v>
          </cell>
        </row>
        <row r="119">
          <cell r="H119">
            <v>69</v>
          </cell>
          <cell r="I119">
            <v>4062</v>
          </cell>
          <cell r="K119" t="str">
            <v>P</v>
          </cell>
        </row>
        <row r="120">
          <cell r="H120">
            <v>63</v>
          </cell>
          <cell r="I120">
            <v>3345</v>
          </cell>
          <cell r="K120" t="str">
            <v>P</v>
          </cell>
        </row>
        <row r="121">
          <cell r="H121">
            <v>70</v>
          </cell>
          <cell r="I121">
            <v>10845</v>
          </cell>
          <cell r="K121" t="str">
            <v>P</v>
          </cell>
        </row>
        <row r="122">
          <cell r="H122">
            <v>0</v>
          </cell>
          <cell r="I122">
            <v>1777.81</v>
          </cell>
          <cell r="K122" t="str">
            <v>P</v>
          </cell>
        </row>
      </sheetData>
      <sheetData sheetId="19"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
      <sheetName val="VAL"/>
      <sheetName val="VAL-MM"/>
      <sheetName val="MM-PN"/>
      <sheetName val="VAL ded"/>
      <sheetName val="VAL DEDUCTIVO ultimo"/>
      <sheetName val="Mov"/>
      <sheetName val="cartel"/>
      <sheetName val="topog"/>
      <sheetName val="mtsv"/>
      <sheetName val="limp"/>
      <sheetName val="perf"/>
      <sheetName val="rm-perf"/>
      <sheetName val="ctrl-perf"/>
      <sheetName val="Exp"/>
      <sheetName val="ctrl-exp"/>
      <sheetName val="RM May Metr Exp"/>
      <sheetName val="EXP Total ejec"/>
      <sheetName val="Res May Metr"/>
      <sheetName val="JUN 05"/>
      <sheetName val="MAYO"/>
      <sheetName val="ABRIL"/>
      <sheetName val="MARZO"/>
      <sheetName val="FEBRERO"/>
      <sheetName val="ENERO"/>
      <sheetName val="DICIEMBRE"/>
      <sheetName val="NOVIEMBRE"/>
      <sheetName val="OCTUBRE"/>
      <sheetName val="SETIEMBRE"/>
      <sheetName val="AGOSTO"/>
      <sheetName val="JULIO"/>
      <sheetName val="JUNIO"/>
      <sheetName val="TERRA"/>
      <sheetName val="RES terra"/>
      <sheetName val="ctrl-terr"/>
      <sheetName val="Base"/>
      <sheetName val="RM base"/>
      <sheetName val="TRANSP MAT BASE"/>
      <sheetName val="IMP"/>
      <sheetName val="RM imp"/>
      <sheetName val="TSB"/>
      <sheetName val="RM tsb"/>
      <sheetName val="S-A"/>
      <sheetName val="RC-250"/>
      <sheetName val="R-ARTE"/>
      <sheetName val="alcant"/>
      <sheetName val="alcant36"/>
      <sheetName val="alcant48"/>
      <sheetName val="Emboq"/>
      <sheetName val="BADEN"/>
      <sheetName val="mur CºCº"/>
      <sheetName val="excav rell CºCº"/>
      <sheetName val="dow"/>
      <sheetName val="mur mp"/>
      <sheetName val="excav rell MP"/>
      <sheetName val="conc encofr CºCº cd"/>
      <sheetName val="MM Mamp Pd"/>
      <sheetName val="MM mp"/>
      <sheetName val="MM excav rell MP"/>
      <sheetName val="mur CºAº"/>
      <sheetName val="Muro H9"/>
      <sheetName val="MM pircas"/>
      <sheetName val="RM pircas"/>
      <sheetName val="PINT ALC"/>
      <sheetName val="cunetas"/>
      <sheetName val="SEÑAL 02"/>
      <sheetName val="s-amb"/>
      <sheetName val="p-co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refreshError="1"/>
      <sheetData sheetId="47" refreshError="1"/>
      <sheetData sheetId="48" refreshError="1"/>
      <sheetData sheetId="49" refreshError="1"/>
      <sheetData sheetId="50" refreshError="1">
        <row r="13">
          <cell r="C13">
            <v>1</v>
          </cell>
          <cell r="D13">
            <v>74991.7</v>
          </cell>
          <cell r="E13">
            <v>75001.5</v>
          </cell>
          <cell r="F13">
            <v>9.8000000000029104</v>
          </cell>
          <cell r="G13">
            <v>1.5</v>
          </cell>
        </row>
        <row r="14">
          <cell r="C14">
            <v>2</v>
          </cell>
          <cell r="D14">
            <v>75343</v>
          </cell>
          <cell r="E14">
            <v>75349</v>
          </cell>
          <cell r="F14">
            <v>6</v>
          </cell>
          <cell r="G14">
            <v>1.5</v>
          </cell>
        </row>
        <row r="15">
          <cell r="C15">
            <v>3</v>
          </cell>
          <cell r="D15">
            <v>75355</v>
          </cell>
          <cell r="E15">
            <v>75364</v>
          </cell>
          <cell r="F15">
            <v>9</v>
          </cell>
          <cell r="G15">
            <v>1.5</v>
          </cell>
        </row>
        <row r="16">
          <cell r="C16">
            <v>4</v>
          </cell>
          <cell r="D16">
            <v>75451.5</v>
          </cell>
          <cell r="E16">
            <v>75461.5</v>
          </cell>
          <cell r="F16">
            <v>10</v>
          </cell>
          <cell r="G16">
            <v>1.5</v>
          </cell>
        </row>
        <row r="17">
          <cell r="C17">
            <v>5</v>
          </cell>
          <cell r="D17">
            <v>75486</v>
          </cell>
          <cell r="E17">
            <v>75507</v>
          </cell>
          <cell r="F17">
            <v>21</v>
          </cell>
          <cell r="G17">
            <v>1.5</v>
          </cell>
        </row>
        <row r="18">
          <cell r="C18">
            <v>6</v>
          </cell>
          <cell r="D18">
            <v>75788</v>
          </cell>
          <cell r="E18">
            <v>75797</v>
          </cell>
          <cell r="F18">
            <v>9</v>
          </cell>
          <cell r="G18">
            <v>1.5</v>
          </cell>
        </row>
        <row r="19">
          <cell r="C19">
            <v>7</v>
          </cell>
          <cell r="D19">
            <v>75802.5</v>
          </cell>
          <cell r="E19">
            <v>75815.149999999994</v>
          </cell>
          <cell r="F19">
            <v>12.649999999994179</v>
          </cell>
          <cell r="G19">
            <v>1.5</v>
          </cell>
        </row>
        <row r="20">
          <cell r="C20">
            <v>8</v>
          </cell>
          <cell r="D20">
            <v>75905</v>
          </cell>
          <cell r="E20">
            <v>75917.5</v>
          </cell>
          <cell r="F20">
            <v>12.5</v>
          </cell>
          <cell r="G20">
            <v>1.5</v>
          </cell>
        </row>
        <row r="21">
          <cell r="C21">
            <v>9</v>
          </cell>
          <cell r="D21">
            <v>76179</v>
          </cell>
          <cell r="E21">
            <v>76186.399999999994</v>
          </cell>
          <cell r="F21">
            <v>7.3999999999941792</v>
          </cell>
          <cell r="G21">
            <v>2</v>
          </cell>
        </row>
        <row r="22">
          <cell r="C22">
            <v>10</v>
          </cell>
          <cell r="D22">
            <v>76363.600000000006</v>
          </cell>
          <cell r="E22">
            <v>76367.259999999995</v>
          </cell>
          <cell r="F22">
            <v>3.6599999999889405</v>
          </cell>
          <cell r="G22">
            <v>1.5</v>
          </cell>
        </row>
        <row r="23">
          <cell r="C23">
            <v>11</v>
          </cell>
          <cell r="D23">
            <v>76397</v>
          </cell>
          <cell r="E23">
            <v>76408</v>
          </cell>
          <cell r="F23">
            <v>11</v>
          </cell>
          <cell r="G23">
            <v>3</v>
          </cell>
        </row>
        <row r="24">
          <cell r="C24">
            <v>12</v>
          </cell>
          <cell r="D24">
            <v>76408</v>
          </cell>
          <cell r="E24">
            <v>76420</v>
          </cell>
          <cell r="F24">
            <v>12</v>
          </cell>
          <cell r="G24">
            <v>1.5</v>
          </cell>
        </row>
        <row r="25">
          <cell r="C25">
            <v>13</v>
          </cell>
          <cell r="D25">
            <v>76420</v>
          </cell>
          <cell r="E25">
            <v>76429.7</v>
          </cell>
          <cell r="F25">
            <v>9.6999999999970896</v>
          </cell>
          <cell r="G25">
            <v>1.5</v>
          </cell>
        </row>
        <row r="26">
          <cell r="C26">
            <v>14</v>
          </cell>
          <cell r="D26">
            <v>76444.5</v>
          </cell>
          <cell r="E26">
            <v>76455</v>
          </cell>
          <cell r="F26">
            <v>10.5</v>
          </cell>
          <cell r="G26">
            <v>1.5</v>
          </cell>
        </row>
        <row r="27">
          <cell r="C27">
            <v>15</v>
          </cell>
          <cell r="D27">
            <v>76455</v>
          </cell>
          <cell r="E27">
            <v>76463</v>
          </cell>
          <cell r="F27">
            <v>8</v>
          </cell>
          <cell r="G27">
            <v>2</v>
          </cell>
        </row>
        <row r="28">
          <cell r="C28">
            <v>16</v>
          </cell>
          <cell r="D28">
            <v>76463</v>
          </cell>
          <cell r="E28">
            <v>76476.5</v>
          </cell>
          <cell r="F28">
            <v>13.5</v>
          </cell>
          <cell r="G28">
            <v>1.5</v>
          </cell>
        </row>
        <row r="29">
          <cell r="C29">
            <v>17</v>
          </cell>
          <cell r="D29">
            <v>76488</v>
          </cell>
          <cell r="E29">
            <v>76494</v>
          </cell>
          <cell r="F29">
            <v>6</v>
          </cell>
          <cell r="G29">
            <v>1.5</v>
          </cell>
        </row>
        <row r="30">
          <cell r="C30">
            <v>18</v>
          </cell>
          <cell r="D30">
            <v>76500</v>
          </cell>
          <cell r="E30">
            <v>76509</v>
          </cell>
          <cell r="F30">
            <v>9</v>
          </cell>
          <cell r="G30">
            <v>1.5</v>
          </cell>
        </row>
        <row r="31">
          <cell r="C31">
            <v>19</v>
          </cell>
          <cell r="D31">
            <v>76527</v>
          </cell>
          <cell r="E31">
            <v>76535</v>
          </cell>
          <cell r="F31">
            <v>8</v>
          </cell>
          <cell r="G31">
            <v>4.5</v>
          </cell>
        </row>
        <row r="32">
          <cell r="C32">
            <v>20</v>
          </cell>
          <cell r="D32">
            <v>76910.5</v>
          </cell>
          <cell r="E32">
            <v>76921.5</v>
          </cell>
          <cell r="F32">
            <v>11</v>
          </cell>
          <cell r="G32">
            <v>2</v>
          </cell>
        </row>
        <row r="33">
          <cell r="C33">
            <v>21</v>
          </cell>
          <cell r="D33">
            <v>77000</v>
          </cell>
          <cell r="E33">
            <v>77008.5</v>
          </cell>
          <cell r="F33">
            <v>8.5</v>
          </cell>
          <cell r="G33">
            <v>2</v>
          </cell>
        </row>
        <row r="34">
          <cell r="C34">
            <v>22</v>
          </cell>
          <cell r="D34">
            <v>77092</v>
          </cell>
          <cell r="E34">
            <v>77102</v>
          </cell>
          <cell r="F34">
            <v>10</v>
          </cell>
          <cell r="G34">
            <v>2</v>
          </cell>
        </row>
        <row r="35">
          <cell r="C35">
            <v>23</v>
          </cell>
          <cell r="D35">
            <v>77137</v>
          </cell>
          <cell r="E35">
            <v>77147</v>
          </cell>
          <cell r="F35">
            <v>10</v>
          </cell>
          <cell r="G35">
            <v>1.5</v>
          </cell>
        </row>
        <row r="36">
          <cell r="C36">
            <v>24</v>
          </cell>
          <cell r="D36">
            <v>77166</v>
          </cell>
          <cell r="E36">
            <v>77180</v>
          </cell>
          <cell r="F36">
            <v>14</v>
          </cell>
          <cell r="G36">
            <v>3.5</v>
          </cell>
        </row>
        <row r="37">
          <cell r="C37">
            <v>25</v>
          </cell>
          <cell r="D37">
            <v>77202</v>
          </cell>
          <cell r="E37">
            <v>77210</v>
          </cell>
          <cell r="F37">
            <v>8</v>
          </cell>
          <cell r="G37">
            <v>4</v>
          </cell>
        </row>
        <row r="38">
          <cell r="C38">
            <v>26</v>
          </cell>
          <cell r="D38">
            <v>77290</v>
          </cell>
          <cell r="E38">
            <v>77300</v>
          </cell>
          <cell r="F38">
            <v>10</v>
          </cell>
          <cell r="G38">
            <v>2.5</v>
          </cell>
        </row>
        <row r="39">
          <cell r="C39">
            <v>27</v>
          </cell>
          <cell r="D39">
            <v>77302</v>
          </cell>
          <cell r="E39">
            <v>77320</v>
          </cell>
          <cell r="F39">
            <v>18</v>
          </cell>
          <cell r="G39">
            <v>6</v>
          </cell>
        </row>
        <row r="40">
          <cell r="C40">
            <v>28</v>
          </cell>
          <cell r="D40">
            <v>77323</v>
          </cell>
          <cell r="E40">
            <v>77334</v>
          </cell>
          <cell r="F40">
            <v>11</v>
          </cell>
          <cell r="G40">
            <v>1.5</v>
          </cell>
        </row>
        <row r="41">
          <cell r="C41">
            <v>29</v>
          </cell>
          <cell r="D41">
            <v>77750</v>
          </cell>
          <cell r="E41">
            <v>77775</v>
          </cell>
          <cell r="F41">
            <v>25</v>
          </cell>
          <cell r="G41">
            <v>1.5</v>
          </cell>
        </row>
        <row r="42">
          <cell r="C42">
            <v>30</v>
          </cell>
          <cell r="D42">
            <v>77899</v>
          </cell>
          <cell r="E42">
            <v>77910</v>
          </cell>
          <cell r="F42">
            <v>11</v>
          </cell>
          <cell r="G42">
            <v>2</v>
          </cell>
        </row>
        <row r="43">
          <cell r="C43">
            <v>31</v>
          </cell>
          <cell r="D43">
            <v>77932.5</v>
          </cell>
          <cell r="E43">
            <v>77944.5</v>
          </cell>
          <cell r="F43">
            <v>12</v>
          </cell>
          <cell r="G43">
            <v>4</v>
          </cell>
        </row>
        <row r="44">
          <cell r="C44">
            <v>32</v>
          </cell>
          <cell r="D44">
            <v>77944.5</v>
          </cell>
          <cell r="E44">
            <v>77955.600000000006</v>
          </cell>
          <cell r="F44">
            <v>11.100000000005821</v>
          </cell>
          <cell r="G44">
            <v>2</v>
          </cell>
        </row>
        <row r="45">
          <cell r="C45">
            <v>33</v>
          </cell>
          <cell r="D45">
            <v>78120</v>
          </cell>
          <cell r="E45">
            <v>78126</v>
          </cell>
          <cell r="F45">
            <v>6</v>
          </cell>
          <cell r="G45">
            <v>1.5</v>
          </cell>
        </row>
        <row r="46">
          <cell r="C46">
            <v>34</v>
          </cell>
          <cell r="D46">
            <v>78126</v>
          </cell>
          <cell r="E46">
            <v>78136</v>
          </cell>
          <cell r="F46">
            <v>10</v>
          </cell>
          <cell r="G46">
            <v>4.5</v>
          </cell>
        </row>
        <row r="47">
          <cell r="C47">
            <v>35</v>
          </cell>
          <cell r="D47">
            <v>78224.5</v>
          </cell>
          <cell r="E47">
            <v>78235</v>
          </cell>
          <cell r="F47">
            <v>10.5</v>
          </cell>
          <cell r="G47">
            <v>1.5</v>
          </cell>
        </row>
        <row r="48">
          <cell r="E48" t="str">
            <v>VA ...</v>
          </cell>
          <cell r="F48">
            <v>374.80999999998312</v>
          </cell>
        </row>
        <row r="51">
          <cell r="E51" t="str">
            <v>VIENE ...</v>
          </cell>
          <cell r="F51">
            <v>374.80999999998312</v>
          </cell>
        </row>
        <row r="53">
          <cell r="C53">
            <v>36</v>
          </cell>
          <cell r="D53">
            <v>78235</v>
          </cell>
          <cell r="E53">
            <v>78250</v>
          </cell>
          <cell r="F53">
            <v>15</v>
          </cell>
          <cell r="G53">
            <v>2</v>
          </cell>
        </row>
        <row r="54">
          <cell r="C54">
            <v>37</v>
          </cell>
          <cell r="D54">
            <v>78250</v>
          </cell>
          <cell r="E54">
            <v>78260</v>
          </cell>
          <cell r="F54">
            <v>10</v>
          </cell>
          <cell r="G54">
            <v>2.5</v>
          </cell>
        </row>
        <row r="55">
          <cell r="C55">
            <v>38</v>
          </cell>
          <cell r="D55">
            <v>78261</v>
          </cell>
          <cell r="E55">
            <v>78269</v>
          </cell>
          <cell r="F55">
            <v>8</v>
          </cell>
          <cell r="G55">
            <v>3</v>
          </cell>
        </row>
        <row r="56">
          <cell r="C56">
            <v>39</v>
          </cell>
          <cell r="D56">
            <v>78269</v>
          </cell>
          <cell r="E56">
            <v>78283</v>
          </cell>
          <cell r="F56">
            <v>14</v>
          </cell>
          <cell r="G56">
            <v>2</v>
          </cell>
        </row>
        <row r="57">
          <cell r="C57">
            <v>40</v>
          </cell>
          <cell r="D57">
            <v>78302</v>
          </cell>
          <cell r="E57">
            <v>78320</v>
          </cell>
          <cell r="F57">
            <v>18</v>
          </cell>
          <cell r="G57">
            <v>1.5</v>
          </cell>
        </row>
        <row r="58">
          <cell r="C58">
            <v>41</v>
          </cell>
          <cell r="D58">
            <v>78354</v>
          </cell>
          <cell r="E58">
            <v>78364.5</v>
          </cell>
          <cell r="F58">
            <v>10.5</v>
          </cell>
          <cell r="G58">
            <v>1.5</v>
          </cell>
        </row>
        <row r="59">
          <cell r="C59">
            <v>42</v>
          </cell>
          <cell r="D59">
            <v>78382</v>
          </cell>
          <cell r="E59">
            <v>78390</v>
          </cell>
          <cell r="F59">
            <v>8</v>
          </cell>
          <cell r="G59">
            <v>3</v>
          </cell>
        </row>
        <row r="60">
          <cell r="C60">
            <v>43</v>
          </cell>
          <cell r="D60">
            <v>78530</v>
          </cell>
          <cell r="E60">
            <v>78544.649999999994</v>
          </cell>
          <cell r="F60">
            <v>14.649999999994179</v>
          </cell>
          <cell r="G60">
            <v>3</v>
          </cell>
        </row>
        <row r="61">
          <cell r="C61">
            <v>44</v>
          </cell>
          <cell r="D61">
            <v>78544.649999999994</v>
          </cell>
          <cell r="E61">
            <v>78554.45</v>
          </cell>
          <cell r="F61">
            <v>9.8000000000029104</v>
          </cell>
          <cell r="G61">
            <v>1.5</v>
          </cell>
        </row>
        <row r="62">
          <cell r="C62">
            <v>45</v>
          </cell>
          <cell r="D62">
            <v>78632</v>
          </cell>
          <cell r="E62">
            <v>78644</v>
          </cell>
          <cell r="F62">
            <v>12</v>
          </cell>
          <cell r="G62">
            <v>1.5</v>
          </cell>
        </row>
        <row r="63">
          <cell r="C63">
            <v>46</v>
          </cell>
          <cell r="D63">
            <v>78669</v>
          </cell>
          <cell r="E63">
            <v>78686.5</v>
          </cell>
          <cell r="F63">
            <v>17.5</v>
          </cell>
          <cell r="G63">
            <v>1.5</v>
          </cell>
        </row>
        <row r="64">
          <cell r="C64">
            <v>47</v>
          </cell>
          <cell r="D64">
            <v>78754</v>
          </cell>
          <cell r="E64">
            <v>78766</v>
          </cell>
          <cell r="F64">
            <v>12</v>
          </cell>
          <cell r="G64">
            <v>1.5</v>
          </cell>
        </row>
        <row r="65">
          <cell r="C65">
            <v>48</v>
          </cell>
          <cell r="D65">
            <v>78780</v>
          </cell>
          <cell r="E65">
            <v>78796</v>
          </cell>
          <cell r="F65">
            <v>16</v>
          </cell>
          <cell r="G65">
            <v>1.5</v>
          </cell>
        </row>
        <row r="66">
          <cell r="C66">
            <v>49</v>
          </cell>
          <cell r="D66">
            <v>78855</v>
          </cell>
          <cell r="E66">
            <v>78870</v>
          </cell>
          <cell r="F66">
            <v>15</v>
          </cell>
          <cell r="G66">
            <v>1.5</v>
          </cell>
        </row>
        <row r="67">
          <cell r="C67">
            <v>50</v>
          </cell>
          <cell r="D67">
            <v>79049</v>
          </cell>
          <cell r="E67">
            <v>79056</v>
          </cell>
          <cell r="F67">
            <v>7</v>
          </cell>
          <cell r="G67">
            <v>2</v>
          </cell>
        </row>
        <row r="68">
          <cell r="C68">
            <v>51</v>
          </cell>
          <cell r="D68">
            <v>79056</v>
          </cell>
          <cell r="E68">
            <v>79059</v>
          </cell>
          <cell r="F68">
            <v>3</v>
          </cell>
          <cell r="G68">
            <v>1.5</v>
          </cell>
        </row>
        <row r="69">
          <cell r="C69">
            <v>52</v>
          </cell>
          <cell r="D69">
            <v>79065</v>
          </cell>
          <cell r="E69">
            <v>79070</v>
          </cell>
          <cell r="F69">
            <v>5</v>
          </cell>
          <cell r="G69">
            <v>2</v>
          </cell>
        </row>
        <row r="70">
          <cell r="C70">
            <v>53</v>
          </cell>
          <cell r="D70">
            <v>79075.5</v>
          </cell>
          <cell r="E70">
            <v>79083.5</v>
          </cell>
          <cell r="F70">
            <v>8</v>
          </cell>
          <cell r="G70">
            <v>2</v>
          </cell>
        </row>
        <row r="71">
          <cell r="C71">
            <v>54</v>
          </cell>
          <cell r="D71">
            <v>79091</v>
          </cell>
          <cell r="E71">
            <v>79096</v>
          </cell>
          <cell r="F71">
            <v>5</v>
          </cell>
          <cell r="G71">
            <v>1.5</v>
          </cell>
        </row>
        <row r="72">
          <cell r="C72">
            <v>55</v>
          </cell>
          <cell r="D72">
            <v>79127.600000000006</v>
          </cell>
          <cell r="E72">
            <v>79132</v>
          </cell>
          <cell r="F72">
            <v>4.3999999999941792</v>
          </cell>
          <cell r="G72">
            <v>2</v>
          </cell>
        </row>
        <row r="73">
          <cell r="C73">
            <v>56</v>
          </cell>
          <cell r="D73">
            <v>79162</v>
          </cell>
          <cell r="E73">
            <v>79175.5</v>
          </cell>
          <cell r="F73">
            <v>13.5</v>
          </cell>
          <cell r="G73">
            <v>2</v>
          </cell>
        </row>
        <row r="74">
          <cell r="C74">
            <v>57</v>
          </cell>
          <cell r="D74">
            <v>79190</v>
          </cell>
          <cell r="E74">
            <v>79206</v>
          </cell>
          <cell r="F74">
            <v>16</v>
          </cell>
          <cell r="G74">
            <v>1.5</v>
          </cell>
        </row>
        <row r="75">
          <cell r="C75">
            <v>58</v>
          </cell>
          <cell r="D75">
            <v>79213.100000000006</v>
          </cell>
          <cell r="E75">
            <v>79218</v>
          </cell>
          <cell r="F75">
            <v>4.8999999999941792</v>
          </cell>
          <cell r="G75">
            <v>1.5</v>
          </cell>
        </row>
        <row r="76">
          <cell r="C76">
            <v>59</v>
          </cell>
          <cell r="D76">
            <v>79285</v>
          </cell>
          <cell r="E76">
            <v>79303</v>
          </cell>
          <cell r="F76">
            <v>18</v>
          </cell>
          <cell r="G76">
            <v>1.5</v>
          </cell>
        </row>
        <row r="77">
          <cell r="C77">
            <v>60</v>
          </cell>
          <cell r="D77">
            <v>79303</v>
          </cell>
          <cell r="E77">
            <v>79325</v>
          </cell>
          <cell r="F77">
            <v>22</v>
          </cell>
          <cell r="G77">
            <v>2</v>
          </cell>
        </row>
        <row r="78">
          <cell r="C78">
            <v>61</v>
          </cell>
          <cell r="D78">
            <v>79330</v>
          </cell>
          <cell r="E78">
            <v>79342.3</v>
          </cell>
          <cell r="F78">
            <v>12.30000000000291</v>
          </cell>
          <cell r="G78">
            <v>2</v>
          </cell>
        </row>
        <row r="79">
          <cell r="C79">
            <v>62</v>
          </cell>
          <cell r="D79">
            <v>79395</v>
          </cell>
          <cell r="E79">
            <v>79401</v>
          </cell>
          <cell r="F79">
            <v>6</v>
          </cell>
          <cell r="G79">
            <v>2.5</v>
          </cell>
        </row>
        <row r="80">
          <cell r="C80">
            <v>63</v>
          </cell>
          <cell r="D80">
            <v>79404</v>
          </cell>
          <cell r="E80">
            <v>79417</v>
          </cell>
          <cell r="F80">
            <v>13</v>
          </cell>
          <cell r="G80">
            <v>2</v>
          </cell>
        </row>
        <row r="81">
          <cell r="C81">
            <v>64</v>
          </cell>
          <cell r="D81">
            <v>79443</v>
          </cell>
          <cell r="E81">
            <v>79449</v>
          </cell>
          <cell r="F81">
            <v>6</v>
          </cell>
          <cell r="G81">
            <v>1.5</v>
          </cell>
        </row>
        <row r="82">
          <cell r="C82">
            <v>65</v>
          </cell>
          <cell r="D82">
            <v>79533.600000000006</v>
          </cell>
          <cell r="E82">
            <v>79549.5</v>
          </cell>
          <cell r="F82">
            <v>15.899999999994179</v>
          </cell>
          <cell r="G82">
            <v>2</v>
          </cell>
        </row>
        <row r="83">
          <cell r="C83">
            <v>66</v>
          </cell>
          <cell r="D83">
            <v>79900</v>
          </cell>
          <cell r="E83">
            <v>79909.75</v>
          </cell>
          <cell r="F83">
            <v>9.75</v>
          </cell>
          <cell r="G83">
            <v>4.5</v>
          </cell>
        </row>
        <row r="84">
          <cell r="C84">
            <v>67</v>
          </cell>
          <cell r="D84">
            <v>79921</v>
          </cell>
          <cell r="E84">
            <v>79928</v>
          </cell>
          <cell r="F84">
            <v>7</v>
          </cell>
          <cell r="G84">
            <v>1.5</v>
          </cell>
        </row>
        <row r="85">
          <cell r="C85">
            <v>68</v>
          </cell>
          <cell r="D85">
            <v>79939</v>
          </cell>
          <cell r="E85">
            <v>79945</v>
          </cell>
          <cell r="F85">
            <v>6</v>
          </cell>
          <cell r="G85">
            <v>1.5</v>
          </cell>
        </row>
        <row r="86">
          <cell r="C86">
            <v>69</v>
          </cell>
          <cell r="D86">
            <v>79966.3</v>
          </cell>
          <cell r="E86">
            <v>79973.62</v>
          </cell>
          <cell r="F86">
            <v>7.319999999992433</v>
          </cell>
          <cell r="G86">
            <v>1.5</v>
          </cell>
        </row>
        <row r="87">
          <cell r="C87">
            <v>70</v>
          </cell>
          <cell r="D87">
            <v>79985.899999999994</v>
          </cell>
          <cell r="E87">
            <v>79998.100000000006</v>
          </cell>
          <cell r="F87">
            <v>12.200000000011642</v>
          </cell>
          <cell r="G87">
            <v>1.5</v>
          </cell>
        </row>
        <row r="88">
          <cell r="E88" t="str">
            <v>VA ...</v>
          </cell>
          <cell r="F88">
            <v>757.52999999996973</v>
          </cell>
        </row>
        <row r="91">
          <cell r="E91" t="str">
            <v>VIENE ...</v>
          </cell>
          <cell r="F91">
            <v>757.52999999996973</v>
          </cell>
        </row>
        <row r="93">
          <cell r="C93">
            <v>71</v>
          </cell>
          <cell r="D93">
            <v>80222</v>
          </cell>
          <cell r="E93">
            <v>80227</v>
          </cell>
          <cell r="F93">
            <v>5</v>
          </cell>
          <cell r="G93">
            <v>1.5</v>
          </cell>
        </row>
        <row r="94">
          <cell r="C94">
            <v>72</v>
          </cell>
          <cell r="D94">
            <v>80582</v>
          </cell>
          <cell r="E94">
            <v>80590</v>
          </cell>
          <cell r="F94">
            <v>8</v>
          </cell>
          <cell r="G94">
            <v>1.5</v>
          </cell>
        </row>
        <row r="95">
          <cell r="C95">
            <v>73</v>
          </cell>
          <cell r="D95">
            <v>80618</v>
          </cell>
          <cell r="E95">
            <v>80626</v>
          </cell>
          <cell r="F95">
            <v>8</v>
          </cell>
          <cell r="G95">
            <v>2</v>
          </cell>
        </row>
        <row r="96">
          <cell r="C96">
            <v>74</v>
          </cell>
          <cell r="D96">
            <v>80629</v>
          </cell>
          <cell r="E96">
            <v>80637</v>
          </cell>
          <cell r="F96">
            <v>8</v>
          </cell>
          <cell r="G96">
            <v>2</v>
          </cell>
        </row>
        <row r="97">
          <cell r="C97">
            <v>75</v>
          </cell>
          <cell r="D97">
            <v>80820</v>
          </cell>
          <cell r="E97">
            <v>80829</v>
          </cell>
          <cell r="F97">
            <v>9</v>
          </cell>
          <cell r="G97">
            <v>2</v>
          </cell>
        </row>
        <row r="98">
          <cell r="C98">
            <v>76</v>
          </cell>
          <cell r="D98">
            <v>80842</v>
          </cell>
          <cell r="E98">
            <v>80850</v>
          </cell>
          <cell r="F98">
            <v>8</v>
          </cell>
          <cell r="G98">
            <v>1.5</v>
          </cell>
        </row>
        <row r="99">
          <cell r="C99">
            <v>77</v>
          </cell>
          <cell r="D99">
            <v>80891</v>
          </cell>
          <cell r="E99">
            <v>80896</v>
          </cell>
          <cell r="F99">
            <v>5</v>
          </cell>
          <cell r="G99">
            <v>2.5</v>
          </cell>
        </row>
        <row r="100">
          <cell r="C100">
            <v>78</v>
          </cell>
          <cell r="D100">
            <v>80912</v>
          </cell>
          <cell r="E100">
            <v>80924</v>
          </cell>
          <cell r="F100">
            <v>12</v>
          </cell>
          <cell r="G100">
            <v>2.5</v>
          </cell>
        </row>
        <row r="101">
          <cell r="C101">
            <v>79</v>
          </cell>
          <cell r="D101">
            <v>80927</v>
          </cell>
          <cell r="E101">
            <v>80945</v>
          </cell>
          <cell r="F101">
            <v>18</v>
          </cell>
          <cell r="G101">
            <v>1.5</v>
          </cell>
        </row>
        <row r="102">
          <cell r="C102">
            <v>80</v>
          </cell>
          <cell r="D102">
            <v>80947</v>
          </cell>
          <cell r="E102">
            <v>80953</v>
          </cell>
          <cell r="F102">
            <v>6</v>
          </cell>
          <cell r="G102">
            <v>2</v>
          </cell>
        </row>
        <row r="103">
          <cell r="C103">
            <v>81</v>
          </cell>
          <cell r="D103">
            <v>81025</v>
          </cell>
          <cell r="E103">
            <v>81042</v>
          </cell>
          <cell r="F103">
            <v>17</v>
          </cell>
          <cell r="G103">
            <v>3</v>
          </cell>
        </row>
        <row r="104">
          <cell r="C104">
            <v>82</v>
          </cell>
          <cell r="D104">
            <v>81067</v>
          </cell>
          <cell r="E104">
            <v>81071</v>
          </cell>
          <cell r="F104">
            <v>4</v>
          </cell>
          <cell r="G104">
            <v>2</v>
          </cell>
        </row>
        <row r="105">
          <cell r="C105">
            <v>83</v>
          </cell>
          <cell r="D105">
            <v>81161.5</v>
          </cell>
          <cell r="E105">
            <v>81166</v>
          </cell>
          <cell r="F105">
            <v>4.5</v>
          </cell>
          <cell r="G105">
            <v>2.5</v>
          </cell>
        </row>
        <row r="106">
          <cell r="C106">
            <v>84</v>
          </cell>
          <cell r="D106">
            <v>81178</v>
          </cell>
          <cell r="E106">
            <v>81182.850000000006</v>
          </cell>
          <cell r="F106">
            <v>4.8500000000058208</v>
          </cell>
          <cell r="G106">
            <v>1.5</v>
          </cell>
        </row>
        <row r="107">
          <cell r="C107">
            <v>85</v>
          </cell>
          <cell r="D107">
            <v>81845</v>
          </cell>
          <cell r="E107">
            <v>81850</v>
          </cell>
          <cell r="F107">
            <v>5</v>
          </cell>
          <cell r="G107">
            <v>1.5</v>
          </cell>
        </row>
        <row r="108">
          <cell r="C108">
            <v>86</v>
          </cell>
          <cell r="D108">
            <v>81908.5</v>
          </cell>
          <cell r="E108">
            <v>81914</v>
          </cell>
          <cell r="F108">
            <v>5.5</v>
          </cell>
          <cell r="G108">
            <v>1.5</v>
          </cell>
        </row>
        <row r="109">
          <cell r="C109">
            <v>87</v>
          </cell>
          <cell r="D109">
            <v>81936</v>
          </cell>
          <cell r="E109">
            <v>81956</v>
          </cell>
          <cell r="F109">
            <v>20</v>
          </cell>
          <cell r="G109">
            <v>1.5</v>
          </cell>
        </row>
        <row r="110">
          <cell r="C110">
            <v>88</v>
          </cell>
          <cell r="D110">
            <v>81987</v>
          </cell>
          <cell r="E110">
            <v>81997</v>
          </cell>
          <cell r="F110">
            <v>10</v>
          </cell>
          <cell r="G110">
            <v>1.5</v>
          </cell>
        </row>
        <row r="111">
          <cell r="C111">
            <v>89</v>
          </cell>
          <cell r="D111">
            <v>82065</v>
          </cell>
          <cell r="E111">
            <v>82073</v>
          </cell>
          <cell r="F111">
            <v>8</v>
          </cell>
          <cell r="G111">
            <v>1.5</v>
          </cell>
        </row>
        <row r="112">
          <cell r="C112">
            <v>90</v>
          </cell>
          <cell r="D112">
            <v>82077</v>
          </cell>
          <cell r="E112">
            <v>82092</v>
          </cell>
          <cell r="F112">
            <v>15</v>
          </cell>
          <cell r="G112">
            <v>2</v>
          </cell>
        </row>
        <row r="113">
          <cell r="C113">
            <v>91</v>
          </cell>
          <cell r="D113">
            <v>82092</v>
          </cell>
          <cell r="E113">
            <v>82100</v>
          </cell>
          <cell r="F113">
            <v>8</v>
          </cell>
          <cell r="G113">
            <v>3</v>
          </cell>
        </row>
        <row r="114">
          <cell r="C114">
            <v>92</v>
          </cell>
          <cell r="D114">
            <v>82100</v>
          </cell>
          <cell r="E114">
            <v>82105</v>
          </cell>
          <cell r="F114">
            <v>5</v>
          </cell>
          <cell r="G114">
            <v>1.5</v>
          </cell>
        </row>
        <row r="115">
          <cell r="C115">
            <v>93</v>
          </cell>
          <cell r="D115">
            <v>82105</v>
          </cell>
          <cell r="E115">
            <v>82115.5</v>
          </cell>
          <cell r="F115">
            <v>10.5</v>
          </cell>
          <cell r="G115">
            <v>4.5</v>
          </cell>
        </row>
        <row r="116">
          <cell r="C116">
            <v>94</v>
          </cell>
          <cell r="D116">
            <v>82140</v>
          </cell>
          <cell r="E116">
            <v>82146</v>
          </cell>
          <cell r="F116">
            <v>6</v>
          </cell>
          <cell r="G116">
            <v>1.5</v>
          </cell>
        </row>
        <row r="117">
          <cell r="C117">
            <v>95</v>
          </cell>
          <cell r="D117">
            <v>82540</v>
          </cell>
          <cell r="E117">
            <v>82558</v>
          </cell>
          <cell r="F117">
            <v>18</v>
          </cell>
          <cell r="G117">
            <v>1.5</v>
          </cell>
        </row>
        <row r="118">
          <cell r="C118">
            <v>96</v>
          </cell>
          <cell r="D118">
            <v>82563</v>
          </cell>
          <cell r="E118">
            <v>82570</v>
          </cell>
          <cell r="F118">
            <v>7</v>
          </cell>
          <cell r="G118">
            <v>2.5</v>
          </cell>
        </row>
        <row r="119">
          <cell r="C119">
            <v>97</v>
          </cell>
          <cell r="D119">
            <v>82645</v>
          </cell>
          <cell r="E119">
            <v>82660</v>
          </cell>
          <cell r="F119">
            <v>15</v>
          </cell>
          <cell r="G119">
            <v>1.5</v>
          </cell>
        </row>
        <row r="120">
          <cell r="C120">
            <v>98</v>
          </cell>
          <cell r="D120">
            <v>82700</v>
          </cell>
          <cell r="E120">
            <v>82720</v>
          </cell>
          <cell r="F120">
            <v>20</v>
          </cell>
          <cell r="G120">
            <v>1.5</v>
          </cell>
        </row>
        <row r="121">
          <cell r="C121">
            <v>99</v>
          </cell>
          <cell r="D121">
            <v>82720</v>
          </cell>
          <cell r="E121">
            <v>82730</v>
          </cell>
          <cell r="F121">
            <v>10</v>
          </cell>
          <cell r="G121">
            <v>1.5</v>
          </cell>
        </row>
        <row r="122">
          <cell r="C122">
            <v>100</v>
          </cell>
          <cell r="D122">
            <v>82730</v>
          </cell>
          <cell r="E122">
            <v>82740</v>
          </cell>
          <cell r="F122">
            <v>10</v>
          </cell>
          <cell r="G122">
            <v>1.5</v>
          </cell>
        </row>
        <row r="123">
          <cell r="C123">
            <v>101</v>
          </cell>
          <cell r="D123">
            <v>82863</v>
          </cell>
          <cell r="E123">
            <v>82874</v>
          </cell>
          <cell r="F123">
            <v>11</v>
          </cell>
          <cell r="G123">
            <v>1.5</v>
          </cell>
        </row>
        <row r="124">
          <cell r="C124">
            <v>102</v>
          </cell>
          <cell r="D124">
            <v>82916</v>
          </cell>
          <cell r="E124">
            <v>82926</v>
          </cell>
          <cell r="F124">
            <v>10</v>
          </cell>
          <cell r="G124">
            <v>2</v>
          </cell>
        </row>
        <row r="125">
          <cell r="C125">
            <v>103</v>
          </cell>
          <cell r="D125">
            <v>82943</v>
          </cell>
          <cell r="E125">
            <v>82962.5</v>
          </cell>
          <cell r="F125">
            <v>19.5</v>
          </cell>
          <cell r="G125">
            <v>2.5</v>
          </cell>
        </row>
        <row r="126">
          <cell r="C126">
            <v>104</v>
          </cell>
          <cell r="D126">
            <v>82962.5</v>
          </cell>
          <cell r="E126">
            <v>82971</v>
          </cell>
          <cell r="F126">
            <v>8.5</v>
          </cell>
          <cell r="G126">
            <v>2</v>
          </cell>
        </row>
        <row r="127">
          <cell r="C127">
            <v>105</v>
          </cell>
          <cell r="D127">
            <v>83112</v>
          </cell>
          <cell r="E127">
            <v>83165</v>
          </cell>
          <cell r="F127">
            <v>53</v>
          </cell>
          <cell r="G127">
            <v>1.5</v>
          </cell>
        </row>
        <row r="128">
          <cell r="E128" t="str">
            <v>VA ...</v>
          </cell>
          <cell r="F128">
            <v>1149.8799999999756</v>
          </cell>
        </row>
        <row r="131">
          <cell r="E131" t="str">
            <v>VIENE ...</v>
          </cell>
          <cell r="F131">
            <v>1149.8799999999756</v>
          </cell>
        </row>
        <row r="133">
          <cell r="C133">
            <v>106</v>
          </cell>
          <cell r="D133">
            <v>83205</v>
          </cell>
          <cell r="E133">
            <v>83215</v>
          </cell>
          <cell r="F133">
            <v>10</v>
          </cell>
          <cell r="G133">
            <v>1.5</v>
          </cell>
        </row>
        <row r="134">
          <cell r="C134">
            <v>107</v>
          </cell>
          <cell r="D134">
            <v>83230</v>
          </cell>
          <cell r="E134">
            <v>83256.5</v>
          </cell>
          <cell r="F134">
            <v>26.5</v>
          </cell>
          <cell r="G134">
            <v>1.5</v>
          </cell>
        </row>
        <row r="135">
          <cell r="C135">
            <v>108</v>
          </cell>
          <cell r="D135">
            <v>83270</v>
          </cell>
          <cell r="E135">
            <v>83296</v>
          </cell>
          <cell r="F135">
            <v>26</v>
          </cell>
          <cell r="G135">
            <v>1.5</v>
          </cell>
        </row>
        <row r="136">
          <cell r="C136">
            <v>109</v>
          </cell>
          <cell r="D136">
            <v>83305</v>
          </cell>
          <cell r="E136">
            <v>83320</v>
          </cell>
          <cell r="F136">
            <v>15</v>
          </cell>
          <cell r="G136">
            <v>1.5</v>
          </cell>
        </row>
        <row r="137">
          <cell r="C137">
            <v>110</v>
          </cell>
          <cell r="D137">
            <v>83320</v>
          </cell>
          <cell r="E137">
            <v>83332</v>
          </cell>
          <cell r="F137">
            <v>12</v>
          </cell>
          <cell r="G137">
            <v>2.5</v>
          </cell>
        </row>
        <row r="138">
          <cell r="C138">
            <v>111</v>
          </cell>
          <cell r="D138">
            <v>83346</v>
          </cell>
          <cell r="E138">
            <v>83370</v>
          </cell>
          <cell r="F138">
            <v>24</v>
          </cell>
          <cell r="G138">
            <v>1.5</v>
          </cell>
        </row>
        <row r="139">
          <cell r="C139">
            <v>112</v>
          </cell>
          <cell r="D139">
            <v>83522</v>
          </cell>
          <cell r="E139">
            <v>83537</v>
          </cell>
          <cell r="F139">
            <v>15</v>
          </cell>
          <cell r="G139">
            <v>1.5</v>
          </cell>
        </row>
        <row r="140">
          <cell r="C140">
            <v>113</v>
          </cell>
          <cell r="D140">
            <v>83560</v>
          </cell>
          <cell r="E140">
            <v>83603</v>
          </cell>
          <cell r="F140">
            <v>43</v>
          </cell>
          <cell r="G140">
            <v>1.5</v>
          </cell>
        </row>
        <row r="141">
          <cell r="C141">
            <v>114</v>
          </cell>
          <cell r="D141">
            <v>83618</v>
          </cell>
          <cell r="E141">
            <v>83630</v>
          </cell>
          <cell r="F141">
            <v>12</v>
          </cell>
          <cell r="G141">
            <v>1.5</v>
          </cell>
        </row>
        <row r="142">
          <cell r="C142">
            <v>115</v>
          </cell>
          <cell r="D142">
            <v>83760</v>
          </cell>
          <cell r="E142">
            <v>83785</v>
          </cell>
          <cell r="F142">
            <v>25</v>
          </cell>
          <cell r="G142">
            <v>1.5</v>
          </cell>
        </row>
        <row r="143">
          <cell r="C143">
            <v>116</v>
          </cell>
          <cell r="D143">
            <v>84014</v>
          </cell>
          <cell r="E143">
            <v>84031</v>
          </cell>
          <cell r="F143">
            <v>17</v>
          </cell>
          <cell r="G143">
            <v>1.5</v>
          </cell>
        </row>
        <row r="144">
          <cell r="C144">
            <v>117</v>
          </cell>
          <cell r="D144">
            <v>84332</v>
          </cell>
          <cell r="E144">
            <v>84350</v>
          </cell>
          <cell r="F144">
            <v>18</v>
          </cell>
          <cell r="G144">
            <v>1.5</v>
          </cell>
        </row>
        <row r="145">
          <cell r="C145">
            <v>118</v>
          </cell>
          <cell r="D145">
            <v>84766</v>
          </cell>
          <cell r="E145">
            <v>84785</v>
          </cell>
          <cell r="F145">
            <v>18.3</v>
          </cell>
          <cell r="G145">
            <v>1.5</v>
          </cell>
        </row>
        <row r="146">
          <cell r="C146">
            <v>119</v>
          </cell>
          <cell r="D146">
            <v>84795</v>
          </cell>
          <cell r="E146">
            <v>84810</v>
          </cell>
          <cell r="F146">
            <v>15</v>
          </cell>
          <cell r="G146">
            <v>2</v>
          </cell>
        </row>
        <row r="147">
          <cell r="C147">
            <v>120</v>
          </cell>
          <cell r="D147">
            <v>85195</v>
          </cell>
          <cell r="E147">
            <v>85210</v>
          </cell>
          <cell r="F147">
            <v>15</v>
          </cell>
          <cell r="G147">
            <v>1.5</v>
          </cell>
        </row>
        <row r="148">
          <cell r="C148">
            <v>121</v>
          </cell>
          <cell r="D148">
            <v>85360</v>
          </cell>
          <cell r="E148">
            <v>85367</v>
          </cell>
          <cell r="F148">
            <v>7.2</v>
          </cell>
          <cell r="G148">
            <v>1.5</v>
          </cell>
        </row>
        <row r="149">
          <cell r="C149">
            <v>122</v>
          </cell>
          <cell r="D149">
            <v>85367</v>
          </cell>
          <cell r="E149">
            <v>85382.85</v>
          </cell>
          <cell r="F149">
            <v>15.850000000005821</v>
          </cell>
          <cell r="G149">
            <v>2.5</v>
          </cell>
        </row>
        <row r="150">
          <cell r="C150">
            <v>123</v>
          </cell>
          <cell r="D150">
            <v>85540</v>
          </cell>
          <cell r="E150">
            <v>85560</v>
          </cell>
          <cell r="F150">
            <v>17.100000000000001</v>
          </cell>
          <cell r="G150">
            <v>4</v>
          </cell>
        </row>
        <row r="151">
          <cell r="C151">
            <v>124</v>
          </cell>
          <cell r="D151">
            <v>85576</v>
          </cell>
          <cell r="E151">
            <v>85590</v>
          </cell>
          <cell r="F151">
            <v>13.8</v>
          </cell>
          <cell r="G151">
            <v>2</v>
          </cell>
        </row>
        <row r="152">
          <cell r="C152">
            <v>125</v>
          </cell>
          <cell r="D152">
            <v>86526.5</v>
          </cell>
          <cell r="E152">
            <v>86535</v>
          </cell>
          <cell r="F152">
            <v>8</v>
          </cell>
          <cell r="G152">
            <v>1.5</v>
          </cell>
        </row>
        <row r="153">
          <cell r="C153">
            <v>126</v>
          </cell>
          <cell r="D153">
            <v>86580</v>
          </cell>
          <cell r="E153">
            <v>86590</v>
          </cell>
          <cell r="F153">
            <v>9.75</v>
          </cell>
          <cell r="G153">
            <v>1.5</v>
          </cell>
        </row>
        <row r="154">
          <cell r="C154">
            <v>127</v>
          </cell>
          <cell r="D154">
            <v>86672</v>
          </cell>
          <cell r="E154">
            <v>86690</v>
          </cell>
          <cell r="F154">
            <v>18</v>
          </cell>
          <cell r="G154">
            <v>2</v>
          </cell>
        </row>
        <row r="155">
          <cell r="C155">
            <v>128</v>
          </cell>
          <cell r="D155">
            <v>87086.5</v>
          </cell>
          <cell r="E155">
            <v>87110</v>
          </cell>
          <cell r="F155">
            <v>23.5</v>
          </cell>
          <cell r="G155">
            <v>1.5</v>
          </cell>
        </row>
        <row r="156">
          <cell r="C156">
            <v>129</v>
          </cell>
          <cell r="D156">
            <v>87630</v>
          </cell>
          <cell r="E156">
            <v>87652</v>
          </cell>
          <cell r="F156">
            <v>22</v>
          </cell>
          <cell r="G156">
            <v>2</v>
          </cell>
        </row>
        <row r="157">
          <cell r="C157">
            <v>130</v>
          </cell>
          <cell r="D157">
            <v>87652</v>
          </cell>
          <cell r="E157">
            <v>87710</v>
          </cell>
          <cell r="F157">
            <v>58</v>
          </cell>
          <cell r="G157">
            <v>4.5</v>
          </cell>
        </row>
        <row r="158">
          <cell r="C158">
            <v>131</v>
          </cell>
          <cell r="D158">
            <v>88830</v>
          </cell>
          <cell r="E158">
            <v>88850</v>
          </cell>
          <cell r="F158">
            <v>20</v>
          </cell>
          <cell r="G158">
            <v>1.5</v>
          </cell>
        </row>
        <row r="159">
          <cell r="C159">
            <v>132</v>
          </cell>
          <cell r="D159">
            <v>91620</v>
          </cell>
          <cell r="E159">
            <v>91648.5</v>
          </cell>
          <cell r="F159">
            <v>28.5</v>
          </cell>
          <cell r="G159">
            <v>1.5</v>
          </cell>
        </row>
        <row r="160">
          <cell r="C160">
            <v>133</v>
          </cell>
          <cell r="D160">
            <v>91710</v>
          </cell>
          <cell r="E160">
            <v>91729.5</v>
          </cell>
          <cell r="F160">
            <v>19.5</v>
          </cell>
          <cell r="G160">
            <v>1.5</v>
          </cell>
        </row>
        <row r="161">
          <cell r="C161">
            <v>134</v>
          </cell>
          <cell r="D161">
            <v>91835</v>
          </cell>
          <cell r="E161">
            <v>91852</v>
          </cell>
          <cell r="F161">
            <v>17</v>
          </cell>
          <cell r="G161">
            <v>1.5</v>
          </cell>
        </row>
        <row r="162">
          <cell r="C162">
            <v>135</v>
          </cell>
          <cell r="D162">
            <v>91852</v>
          </cell>
          <cell r="E162">
            <v>91885</v>
          </cell>
          <cell r="F162">
            <v>33</v>
          </cell>
          <cell r="G162">
            <v>2</v>
          </cell>
        </row>
        <row r="163">
          <cell r="C163">
            <v>136</v>
          </cell>
          <cell r="D163">
            <v>91990</v>
          </cell>
          <cell r="E163">
            <v>92000</v>
          </cell>
          <cell r="F163">
            <v>10</v>
          </cell>
          <cell r="G163">
            <v>2</v>
          </cell>
        </row>
        <row r="164">
          <cell r="C164">
            <v>137</v>
          </cell>
          <cell r="D164">
            <v>92000</v>
          </cell>
          <cell r="E164">
            <v>92019</v>
          </cell>
          <cell r="F164">
            <v>19</v>
          </cell>
          <cell r="G164">
            <v>1.5</v>
          </cell>
        </row>
        <row r="165">
          <cell r="C165">
            <v>138</v>
          </cell>
          <cell r="D165">
            <v>92115</v>
          </cell>
          <cell r="E165">
            <v>92140</v>
          </cell>
          <cell r="F165">
            <v>25</v>
          </cell>
          <cell r="G165">
            <v>2</v>
          </cell>
        </row>
        <row r="166">
          <cell r="C166">
            <v>139</v>
          </cell>
          <cell r="D166">
            <v>92332</v>
          </cell>
          <cell r="E166">
            <v>92362</v>
          </cell>
          <cell r="F166">
            <v>30</v>
          </cell>
          <cell r="G166">
            <v>1.5</v>
          </cell>
        </row>
        <row r="167">
          <cell r="C167">
            <v>140</v>
          </cell>
          <cell r="D167">
            <v>92450</v>
          </cell>
          <cell r="E167">
            <v>92468</v>
          </cell>
          <cell r="F167">
            <v>18</v>
          </cell>
          <cell r="G167">
            <v>1.5</v>
          </cell>
        </row>
        <row r="168">
          <cell r="C168">
            <v>141</v>
          </cell>
          <cell r="D168">
            <v>92685</v>
          </cell>
          <cell r="E168">
            <v>92695</v>
          </cell>
          <cell r="F168">
            <v>10</v>
          </cell>
          <cell r="G168">
            <v>2</v>
          </cell>
        </row>
        <row r="169">
          <cell r="C169">
            <v>142</v>
          </cell>
          <cell r="D169">
            <v>92878</v>
          </cell>
          <cell r="E169">
            <v>92892</v>
          </cell>
          <cell r="F169">
            <v>14</v>
          </cell>
          <cell r="G169">
            <v>2</v>
          </cell>
        </row>
        <row r="170">
          <cell r="C170">
            <v>143</v>
          </cell>
          <cell r="D170">
            <v>93135</v>
          </cell>
          <cell r="E170">
            <v>93180</v>
          </cell>
          <cell r="F170">
            <v>45</v>
          </cell>
          <cell r="G170">
            <v>2</v>
          </cell>
        </row>
        <row r="171">
          <cell r="C171">
            <v>144</v>
          </cell>
          <cell r="D171">
            <v>93235</v>
          </cell>
          <cell r="E171">
            <v>93273</v>
          </cell>
          <cell r="F171">
            <v>38</v>
          </cell>
          <cell r="G171">
            <v>2.5</v>
          </cell>
        </row>
        <row r="172">
          <cell r="C172">
            <v>145</v>
          </cell>
          <cell r="D172">
            <v>93273</v>
          </cell>
          <cell r="E172">
            <v>93320</v>
          </cell>
          <cell r="F172">
            <v>47</v>
          </cell>
          <cell r="G172">
            <v>1.5</v>
          </cell>
        </row>
        <row r="173">
          <cell r="C173">
            <v>146</v>
          </cell>
          <cell r="D173">
            <v>93320</v>
          </cell>
          <cell r="E173">
            <v>93351</v>
          </cell>
          <cell r="F173">
            <v>31</v>
          </cell>
          <cell r="G173">
            <v>2</v>
          </cell>
        </row>
        <row r="174">
          <cell r="C174">
            <v>147</v>
          </cell>
          <cell r="D174">
            <v>93540</v>
          </cell>
          <cell r="E174">
            <v>93579</v>
          </cell>
          <cell r="F174">
            <v>39</v>
          </cell>
          <cell r="G174">
            <v>2</v>
          </cell>
        </row>
        <row r="175">
          <cell r="C175">
            <v>148</v>
          </cell>
          <cell r="D175">
            <v>93600</v>
          </cell>
          <cell r="E175">
            <v>93623.8</v>
          </cell>
          <cell r="F175">
            <v>23.80000000000291</v>
          </cell>
          <cell r="G175">
            <v>2</v>
          </cell>
        </row>
        <row r="176">
          <cell r="C176">
            <v>149</v>
          </cell>
          <cell r="D176">
            <v>93631</v>
          </cell>
          <cell r="E176">
            <v>93645.6</v>
          </cell>
          <cell r="F176">
            <v>14.600000000005821</v>
          </cell>
          <cell r="G176">
            <v>2.5</v>
          </cell>
        </row>
        <row r="177">
          <cell r="C177">
            <v>150</v>
          </cell>
          <cell r="D177">
            <v>93664</v>
          </cell>
          <cell r="E177">
            <v>93685</v>
          </cell>
          <cell r="F177">
            <v>21</v>
          </cell>
          <cell r="G177">
            <v>3</v>
          </cell>
        </row>
        <row r="178">
          <cell r="C178">
            <v>151</v>
          </cell>
          <cell r="D178">
            <v>93905.600000000006</v>
          </cell>
          <cell r="E178">
            <v>93945</v>
          </cell>
          <cell r="F178">
            <v>39.399999999994179</v>
          </cell>
          <cell r="G178">
            <v>2.5</v>
          </cell>
        </row>
        <row r="179">
          <cell r="C179">
            <v>152</v>
          </cell>
          <cell r="D179">
            <v>94360</v>
          </cell>
          <cell r="E179">
            <v>94390</v>
          </cell>
          <cell r="F179">
            <v>30</v>
          </cell>
          <cell r="G179">
            <v>2.5</v>
          </cell>
        </row>
        <row r="180">
          <cell r="C180">
            <v>153</v>
          </cell>
          <cell r="D180">
            <v>94405</v>
          </cell>
          <cell r="E180">
            <v>94430</v>
          </cell>
          <cell r="F180">
            <v>25</v>
          </cell>
          <cell r="G180">
            <v>2</v>
          </cell>
        </row>
        <row r="182">
          <cell r="D182" t="str">
            <v>T O T A L</v>
          </cell>
          <cell r="F182">
            <v>2232.6799999999839</v>
          </cell>
        </row>
        <row r="183">
          <cell r="C183" t="str">
            <v>C/D : Con Dowell</v>
          </cell>
        </row>
        <row r="185">
          <cell r="F185">
            <v>657.80000000000291</v>
          </cell>
        </row>
        <row r="187">
          <cell r="D187" t="str">
            <v>MUROS CONCRETO ARMADO</v>
          </cell>
        </row>
        <row r="188">
          <cell r="D188" t="str">
            <v>MUROS CONCRETO CICLOPEO</v>
          </cell>
        </row>
        <row r="189">
          <cell r="D189" t="str">
            <v>MUROS MAMPOSTERIA DE PIEDRA</v>
          </cell>
        </row>
      </sheetData>
      <sheetData sheetId="51" refreshError="1"/>
      <sheetData sheetId="52" refreshError="1"/>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
      <sheetName val="VAL"/>
      <sheetName val="VAL-MM"/>
      <sheetName val="MM-PN"/>
      <sheetName val="VAL ded"/>
      <sheetName val="VAL DEDUCTIVO ultimo"/>
      <sheetName val="Mov"/>
      <sheetName val="cartel"/>
      <sheetName val="topog"/>
      <sheetName val="mtsv"/>
      <sheetName val="limp"/>
      <sheetName val="perf"/>
      <sheetName val="rm-perf"/>
      <sheetName val="ctrl-perf"/>
      <sheetName val="Exp"/>
      <sheetName val="ctrl-exp"/>
      <sheetName val="RM May Metr Exp"/>
      <sheetName val="EXP Total ejec"/>
      <sheetName val="Res May Metr"/>
      <sheetName val="JUN 05"/>
      <sheetName val="MAYO"/>
      <sheetName val="ABRIL"/>
      <sheetName val="MARZO"/>
      <sheetName val="FEBRERO"/>
      <sheetName val="ENERO"/>
      <sheetName val="DICIEMBRE"/>
      <sheetName val="NOVIEMBRE"/>
      <sheetName val="OCTUBRE"/>
      <sheetName val="SETIEMBRE"/>
      <sheetName val="AGOSTO"/>
      <sheetName val="JULIO"/>
      <sheetName val="JUNIO"/>
      <sheetName val="TERRA"/>
      <sheetName val="RES terra"/>
      <sheetName val="ctrl-terr"/>
      <sheetName val="Base"/>
      <sheetName val="RM base"/>
      <sheetName val="TRANSP MAT BASE"/>
      <sheetName val="IMP"/>
      <sheetName val="RM imp"/>
      <sheetName val="TSB"/>
      <sheetName val="RM tsb"/>
      <sheetName val="S-A"/>
      <sheetName val="RC-250"/>
      <sheetName val="R-ARTE"/>
      <sheetName val="alcant"/>
      <sheetName val="alcant36"/>
      <sheetName val="alcant48"/>
      <sheetName val="Emboq"/>
      <sheetName val="BADEN"/>
      <sheetName val="mur CºCº"/>
      <sheetName val="excav rell CºCº"/>
      <sheetName val="dow"/>
      <sheetName val="mur mp"/>
      <sheetName val="excav rell MP"/>
      <sheetName val="conc encofr CºCº cd"/>
      <sheetName val="MM Mamp Pd"/>
      <sheetName val="MM mp"/>
      <sheetName val="MM excav rell MP"/>
      <sheetName val="mur CºAº"/>
      <sheetName val="Muro H9"/>
      <sheetName val="MM pircas"/>
      <sheetName val="RM pircas"/>
      <sheetName val="PINT ALC"/>
      <sheetName val="cunetas"/>
      <sheetName val="SEÑAL 02"/>
      <sheetName val="s-amb"/>
      <sheetName val="p-co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refreshError="1"/>
      <sheetData sheetId="47" refreshError="1"/>
      <sheetData sheetId="48" refreshError="1"/>
      <sheetData sheetId="49" refreshError="1"/>
      <sheetData sheetId="50" refreshError="1">
        <row r="13">
          <cell r="C13">
            <v>1</v>
          </cell>
          <cell r="D13">
            <v>74991.7</v>
          </cell>
          <cell r="E13">
            <v>75001.5</v>
          </cell>
          <cell r="F13">
            <v>9.8000000000029104</v>
          </cell>
          <cell r="G13">
            <v>1.5</v>
          </cell>
        </row>
        <row r="14">
          <cell r="C14">
            <v>2</v>
          </cell>
          <cell r="D14">
            <v>75343</v>
          </cell>
          <cell r="E14">
            <v>75349</v>
          </cell>
          <cell r="F14">
            <v>6</v>
          </cell>
          <cell r="G14">
            <v>1.5</v>
          </cell>
        </row>
        <row r="15">
          <cell r="C15">
            <v>3</v>
          </cell>
          <cell r="D15">
            <v>75355</v>
          </cell>
          <cell r="E15">
            <v>75364</v>
          </cell>
          <cell r="F15">
            <v>9</v>
          </cell>
          <cell r="G15">
            <v>1.5</v>
          </cell>
        </row>
        <row r="16">
          <cell r="C16">
            <v>4</v>
          </cell>
          <cell r="D16">
            <v>75451.5</v>
          </cell>
          <cell r="E16">
            <v>75461.5</v>
          </cell>
          <cell r="F16">
            <v>10</v>
          </cell>
          <cell r="G16">
            <v>1.5</v>
          </cell>
        </row>
        <row r="17">
          <cell r="C17">
            <v>5</v>
          </cell>
          <cell r="D17">
            <v>75486</v>
          </cell>
          <cell r="E17">
            <v>75507</v>
          </cell>
          <cell r="F17">
            <v>21</v>
          </cell>
          <cell r="G17">
            <v>1.5</v>
          </cell>
        </row>
        <row r="18">
          <cell r="C18">
            <v>6</v>
          </cell>
          <cell r="D18">
            <v>75788</v>
          </cell>
          <cell r="E18">
            <v>75797</v>
          </cell>
          <cell r="F18">
            <v>9</v>
          </cell>
          <cell r="G18">
            <v>1.5</v>
          </cell>
        </row>
        <row r="19">
          <cell r="C19">
            <v>7</v>
          </cell>
          <cell r="D19">
            <v>75802.5</v>
          </cell>
          <cell r="E19">
            <v>75815.149999999994</v>
          </cell>
          <cell r="F19">
            <v>12.649999999994179</v>
          </cell>
          <cell r="G19">
            <v>1.5</v>
          </cell>
        </row>
        <row r="20">
          <cell r="C20">
            <v>8</v>
          </cell>
          <cell r="D20">
            <v>75905</v>
          </cell>
          <cell r="E20">
            <v>75917.5</v>
          </cell>
          <cell r="F20">
            <v>12.5</v>
          </cell>
          <cell r="G20">
            <v>1.5</v>
          </cell>
        </row>
        <row r="21">
          <cell r="C21">
            <v>9</v>
          </cell>
          <cell r="D21">
            <v>76179</v>
          </cell>
          <cell r="E21">
            <v>76186.399999999994</v>
          </cell>
          <cell r="F21">
            <v>7.3999999999941792</v>
          </cell>
          <cell r="G21">
            <v>2</v>
          </cell>
        </row>
        <row r="22">
          <cell r="C22">
            <v>10</v>
          </cell>
          <cell r="D22">
            <v>76363.600000000006</v>
          </cell>
          <cell r="E22">
            <v>76367.259999999995</v>
          </cell>
          <cell r="F22">
            <v>3.6599999999889405</v>
          </cell>
          <cell r="G22">
            <v>1.5</v>
          </cell>
        </row>
        <row r="23">
          <cell r="C23">
            <v>11</v>
          </cell>
          <cell r="D23">
            <v>76397</v>
          </cell>
          <cell r="E23">
            <v>76408</v>
          </cell>
          <cell r="F23">
            <v>11</v>
          </cell>
          <cell r="G23">
            <v>3</v>
          </cell>
        </row>
        <row r="24">
          <cell r="C24">
            <v>12</v>
          </cell>
          <cell r="D24">
            <v>76408</v>
          </cell>
          <cell r="E24">
            <v>76420</v>
          </cell>
          <cell r="F24">
            <v>12</v>
          </cell>
          <cell r="G24">
            <v>1.5</v>
          </cell>
        </row>
        <row r="25">
          <cell r="C25">
            <v>13</v>
          </cell>
          <cell r="D25">
            <v>76420</v>
          </cell>
          <cell r="E25">
            <v>76429.7</v>
          </cell>
          <cell r="F25">
            <v>9.6999999999970896</v>
          </cell>
          <cell r="G25">
            <v>1.5</v>
          </cell>
        </row>
        <row r="26">
          <cell r="C26">
            <v>14</v>
          </cell>
          <cell r="D26">
            <v>76444.5</v>
          </cell>
          <cell r="E26">
            <v>76455</v>
          </cell>
          <cell r="F26">
            <v>10.5</v>
          </cell>
          <cell r="G26">
            <v>1.5</v>
          </cell>
        </row>
        <row r="27">
          <cell r="C27">
            <v>15</v>
          </cell>
          <cell r="D27">
            <v>76455</v>
          </cell>
          <cell r="E27">
            <v>76463</v>
          </cell>
          <cell r="F27">
            <v>8</v>
          </cell>
          <cell r="G27">
            <v>2</v>
          </cell>
        </row>
        <row r="28">
          <cell r="C28">
            <v>16</v>
          </cell>
          <cell r="D28">
            <v>76463</v>
          </cell>
          <cell r="E28">
            <v>76476.5</v>
          </cell>
          <cell r="F28">
            <v>13.5</v>
          </cell>
          <cell r="G28">
            <v>1.5</v>
          </cell>
        </row>
        <row r="29">
          <cell r="C29">
            <v>17</v>
          </cell>
          <cell r="D29">
            <v>76488</v>
          </cell>
          <cell r="E29">
            <v>76494</v>
          </cell>
          <cell r="F29">
            <v>6</v>
          </cell>
          <cell r="G29">
            <v>1.5</v>
          </cell>
        </row>
        <row r="30">
          <cell r="C30">
            <v>18</v>
          </cell>
          <cell r="D30">
            <v>76500</v>
          </cell>
          <cell r="E30">
            <v>76509</v>
          </cell>
          <cell r="F30">
            <v>9</v>
          </cell>
          <cell r="G30">
            <v>1.5</v>
          </cell>
        </row>
        <row r="31">
          <cell r="C31">
            <v>19</v>
          </cell>
          <cell r="D31">
            <v>76527</v>
          </cell>
          <cell r="E31">
            <v>76535</v>
          </cell>
          <cell r="F31">
            <v>8</v>
          </cell>
          <cell r="G31">
            <v>4.5</v>
          </cell>
        </row>
        <row r="32">
          <cell r="C32">
            <v>20</v>
          </cell>
          <cell r="D32">
            <v>76910.5</v>
          </cell>
          <cell r="E32">
            <v>76921.5</v>
          </cell>
          <cell r="F32">
            <v>11</v>
          </cell>
          <cell r="G32">
            <v>2</v>
          </cell>
        </row>
        <row r="33">
          <cell r="C33">
            <v>21</v>
          </cell>
          <cell r="D33">
            <v>77000</v>
          </cell>
          <cell r="E33">
            <v>77008.5</v>
          </cell>
          <cell r="F33">
            <v>8.5</v>
          </cell>
          <cell r="G33">
            <v>2</v>
          </cell>
        </row>
        <row r="34">
          <cell r="C34">
            <v>22</v>
          </cell>
          <cell r="D34">
            <v>77092</v>
          </cell>
          <cell r="E34">
            <v>77102</v>
          </cell>
          <cell r="F34">
            <v>10</v>
          </cell>
          <cell r="G34">
            <v>2</v>
          </cell>
        </row>
        <row r="35">
          <cell r="C35">
            <v>23</v>
          </cell>
          <cell r="D35">
            <v>77137</v>
          </cell>
          <cell r="E35">
            <v>77147</v>
          </cell>
          <cell r="F35">
            <v>10</v>
          </cell>
          <cell r="G35">
            <v>1.5</v>
          </cell>
        </row>
        <row r="36">
          <cell r="C36">
            <v>24</v>
          </cell>
          <cell r="D36">
            <v>77166</v>
          </cell>
          <cell r="E36">
            <v>77180</v>
          </cell>
          <cell r="F36">
            <v>14</v>
          </cell>
          <cell r="G36">
            <v>3.5</v>
          </cell>
        </row>
        <row r="37">
          <cell r="C37">
            <v>25</v>
          </cell>
          <cell r="D37">
            <v>77202</v>
          </cell>
          <cell r="E37">
            <v>77210</v>
          </cell>
          <cell r="F37">
            <v>8</v>
          </cell>
          <cell r="G37">
            <v>4</v>
          </cell>
        </row>
        <row r="38">
          <cell r="C38">
            <v>26</v>
          </cell>
          <cell r="D38">
            <v>77290</v>
          </cell>
          <cell r="E38">
            <v>77300</v>
          </cell>
          <cell r="F38">
            <v>10</v>
          </cell>
          <cell r="G38">
            <v>2.5</v>
          </cell>
        </row>
        <row r="39">
          <cell r="C39">
            <v>27</v>
          </cell>
          <cell r="D39">
            <v>77302</v>
          </cell>
          <cell r="E39">
            <v>77320</v>
          </cell>
          <cell r="F39">
            <v>18</v>
          </cell>
          <cell r="G39">
            <v>6</v>
          </cell>
        </row>
        <row r="40">
          <cell r="C40">
            <v>28</v>
          </cell>
          <cell r="D40">
            <v>77323</v>
          </cell>
          <cell r="E40">
            <v>77334</v>
          </cell>
          <cell r="F40">
            <v>11</v>
          </cell>
          <cell r="G40">
            <v>1.5</v>
          </cell>
        </row>
        <row r="41">
          <cell r="C41">
            <v>29</v>
          </cell>
          <cell r="D41">
            <v>77750</v>
          </cell>
          <cell r="E41">
            <v>77775</v>
          </cell>
          <cell r="F41">
            <v>25</v>
          </cell>
          <cell r="G41">
            <v>1.5</v>
          </cell>
        </row>
        <row r="42">
          <cell r="C42">
            <v>30</v>
          </cell>
          <cell r="D42">
            <v>77899</v>
          </cell>
          <cell r="E42">
            <v>77910</v>
          </cell>
          <cell r="F42">
            <v>11</v>
          </cell>
          <cell r="G42">
            <v>2</v>
          </cell>
        </row>
        <row r="43">
          <cell r="C43">
            <v>31</v>
          </cell>
          <cell r="D43">
            <v>77932.5</v>
          </cell>
          <cell r="E43">
            <v>77944.5</v>
          </cell>
          <cell r="F43">
            <v>12</v>
          </cell>
          <cell r="G43">
            <v>4</v>
          </cell>
        </row>
        <row r="44">
          <cell r="C44">
            <v>32</v>
          </cell>
          <cell r="D44">
            <v>77944.5</v>
          </cell>
          <cell r="E44">
            <v>77955.600000000006</v>
          </cell>
          <cell r="F44">
            <v>11.100000000005821</v>
          </cell>
          <cell r="G44">
            <v>2</v>
          </cell>
        </row>
        <row r="45">
          <cell r="C45">
            <v>33</v>
          </cell>
          <cell r="D45">
            <v>78120</v>
          </cell>
          <cell r="E45">
            <v>78126</v>
          </cell>
          <cell r="F45">
            <v>6</v>
          </cell>
          <cell r="G45">
            <v>1.5</v>
          </cell>
        </row>
        <row r="46">
          <cell r="C46">
            <v>34</v>
          </cell>
          <cell r="D46">
            <v>78126</v>
          </cell>
          <cell r="E46">
            <v>78136</v>
          </cell>
          <cell r="F46">
            <v>10</v>
          </cell>
          <cell r="G46">
            <v>4.5</v>
          </cell>
        </row>
        <row r="47">
          <cell r="C47">
            <v>35</v>
          </cell>
          <cell r="D47">
            <v>78224.5</v>
          </cell>
          <cell r="E47">
            <v>78235</v>
          </cell>
          <cell r="F47">
            <v>10.5</v>
          </cell>
          <cell r="G47">
            <v>1.5</v>
          </cell>
        </row>
        <row r="48">
          <cell r="E48" t="str">
            <v>VA ...</v>
          </cell>
          <cell r="F48">
            <v>374.80999999998312</v>
          </cell>
        </row>
        <row r="51">
          <cell r="E51" t="str">
            <v>VIENE ...</v>
          </cell>
          <cell r="F51">
            <v>374.80999999998312</v>
          </cell>
        </row>
        <row r="53">
          <cell r="C53">
            <v>36</v>
          </cell>
          <cell r="D53">
            <v>78235</v>
          </cell>
          <cell r="E53">
            <v>78250</v>
          </cell>
          <cell r="F53">
            <v>15</v>
          </cell>
          <cell r="G53">
            <v>2</v>
          </cell>
        </row>
        <row r="54">
          <cell r="C54">
            <v>37</v>
          </cell>
          <cell r="D54">
            <v>78250</v>
          </cell>
          <cell r="E54">
            <v>78260</v>
          </cell>
          <cell r="F54">
            <v>10</v>
          </cell>
          <cell r="G54">
            <v>2.5</v>
          </cell>
        </row>
        <row r="55">
          <cell r="C55">
            <v>38</v>
          </cell>
          <cell r="D55">
            <v>78261</v>
          </cell>
          <cell r="E55">
            <v>78269</v>
          </cell>
          <cell r="F55">
            <v>8</v>
          </cell>
          <cell r="G55">
            <v>3</v>
          </cell>
        </row>
        <row r="56">
          <cell r="C56">
            <v>39</v>
          </cell>
          <cell r="D56">
            <v>78269</v>
          </cell>
          <cell r="E56">
            <v>78283</v>
          </cell>
          <cell r="F56">
            <v>14</v>
          </cell>
          <cell r="G56">
            <v>2</v>
          </cell>
        </row>
        <row r="57">
          <cell r="C57">
            <v>40</v>
          </cell>
          <cell r="D57">
            <v>78302</v>
          </cell>
          <cell r="E57">
            <v>78320</v>
          </cell>
          <cell r="F57">
            <v>18</v>
          </cell>
          <cell r="G57">
            <v>1.5</v>
          </cell>
        </row>
        <row r="58">
          <cell r="C58">
            <v>41</v>
          </cell>
          <cell r="D58">
            <v>78354</v>
          </cell>
          <cell r="E58">
            <v>78364.5</v>
          </cell>
          <cell r="F58">
            <v>10.5</v>
          </cell>
          <cell r="G58">
            <v>1.5</v>
          </cell>
        </row>
        <row r="59">
          <cell r="C59">
            <v>42</v>
          </cell>
          <cell r="D59">
            <v>78382</v>
          </cell>
          <cell r="E59">
            <v>78390</v>
          </cell>
          <cell r="F59">
            <v>8</v>
          </cell>
          <cell r="G59">
            <v>3</v>
          </cell>
        </row>
        <row r="60">
          <cell r="C60">
            <v>43</v>
          </cell>
          <cell r="D60">
            <v>78530</v>
          </cell>
          <cell r="E60">
            <v>78544.649999999994</v>
          </cell>
          <cell r="F60">
            <v>14.649999999994179</v>
          </cell>
          <cell r="G60">
            <v>3</v>
          </cell>
        </row>
        <row r="61">
          <cell r="C61">
            <v>44</v>
          </cell>
          <cell r="D61">
            <v>78544.649999999994</v>
          </cell>
          <cell r="E61">
            <v>78554.45</v>
          </cell>
          <cell r="F61">
            <v>9.8000000000029104</v>
          </cell>
          <cell r="G61">
            <v>1.5</v>
          </cell>
        </row>
        <row r="62">
          <cell r="C62">
            <v>45</v>
          </cell>
          <cell r="D62">
            <v>78632</v>
          </cell>
          <cell r="E62">
            <v>78644</v>
          </cell>
          <cell r="F62">
            <v>12</v>
          </cell>
          <cell r="G62">
            <v>1.5</v>
          </cell>
        </row>
        <row r="63">
          <cell r="C63">
            <v>46</v>
          </cell>
          <cell r="D63">
            <v>78669</v>
          </cell>
          <cell r="E63">
            <v>78686.5</v>
          </cell>
          <cell r="F63">
            <v>17.5</v>
          </cell>
          <cell r="G63">
            <v>1.5</v>
          </cell>
        </row>
        <row r="64">
          <cell r="C64">
            <v>47</v>
          </cell>
          <cell r="D64">
            <v>78754</v>
          </cell>
          <cell r="E64">
            <v>78766</v>
          </cell>
          <cell r="F64">
            <v>12</v>
          </cell>
          <cell r="G64">
            <v>1.5</v>
          </cell>
        </row>
        <row r="65">
          <cell r="C65">
            <v>48</v>
          </cell>
          <cell r="D65">
            <v>78780</v>
          </cell>
          <cell r="E65">
            <v>78796</v>
          </cell>
          <cell r="F65">
            <v>16</v>
          </cell>
          <cell r="G65">
            <v>1.5</v>
          </cell>
        </row>
        <row r="66">
          <cell r="C66">
            <v>49</v>
          </cell>
          <cell r="D66">
            <v>78855</v>
          </cell>
          <cell r="E66">
            <v>78870</v>
          </cell>
          <cell r="F66">
            <v>15</v>
          </cell>
          <cell r="G66">
            <v>1.5</v>
          </cell>
        </row>
        <row r="67">
          <cell r="C67">
            <v>50</v>
          </cell>
          <cell r="D67">
            <v>79049</v>
          </cell>
          <cell r="E67">
            <v>79056</v>
          </cell>
          <cell r="F67">
            <v>7</v>
          </cell>
          <cell r="G67">
            <v>2</v>
          </cell>
        </row>
        <row r="68">
          <cell r="C68">
            <v>51</v>
          </cell>
          <cell r="D68">
            <v>79056</v>
          </cell>
          <cell r="E68">
            <v>79059</v>
          </cell>
          <cell r="F68">
            <v>3</v>
          </cell>
          <cell r="G68">
            <v>1.5</v>
          </cell>
        </row>
        <row r="69">
          <cell r="C69">
            <v>52</v>
          </cell>
          <cell r="D69">
            <v>79065</v>
          </cell>
          <cell r="E69">
            <v>79070</v>
          </cell>
          <cell r="F69">
            <v>5</v>
          </cell>
          <cell r="G69">
            <v>2</v>
          </cell>
        </row>
        <row r="70">
          <cell r="C70">
            <v>53</v>
          </cell>
          <cell r="D70">
            <v>79075.5</v>
          </cell>
          <cell r="E70">
            <v>79083.5</v>
          </cell>
          <cell r="F70">
            <v>8</v>
          </cell>
          <cell r="G70">
            <v>2</v>
          </cell>
        </row>
        <row r="71">
          <cell r="C71">
            <v>54</v>
          </cell>
          <cell r="D71">
            <v>79091</v>
          </cell>
          <cell r="E71">
            <v>79096</v>
          </cell>
          <cell r="F71">
            <v>5</v>
          </cell>
          <cell r="G71">
            <v>1.5</v>
          </cell>
        </row>
        <row r="72">
          <cell r="C72">
            <v>55</v>
          </cell>
          <cell r="D72">
            <v>79127.600000000006</v>
          </cell>
          <cell r="E72">
            <v>79132</v>
          </cell>
          <cell r="F72">
            <v>4.3999999999941792</v>
          </cell>
          <cell r="G72">
            <v>2</v>
          </cell>
        </row>
        <row r="73">
          <cell r="C73">
            <v>56</v>
          </cell>
          <cell r="D73">
            <v>79162</v>
          </cell>
          <cell r="E73">
            <v>79175.5</v>
          </cell>
          <cell r="F73">
            <v>13.5</v>
          </cell>
          <cell r="G73">
            <v>2</v>
          </cell>
        </row>
        <row r="74">
          <cell r="C74">
            <v>57</v>
          </cell>
          <cell r="D74">
            <v>79190</v>
          </cell>
          <cell r="E74">
            <v>79206</v>
          </cell>
          <cell r="F74">
            <v>16</v>
          </cell>
          <cell r="G74">
            <v>1.5</v>
          </cell>
        </row>
        <row r="75">
          <cell r="C75">
            <v>58</v>
          </cell>
          <cell r="D75">
            <v>79213.100000000006</v>
          </cell>
          <cell r="E75">
            <v>79218</v>
          </cell>
          <cell r="F75">
            <v>4.8999999999941792</v>
          </cell>
          <cell r="G75">
            <v>1.5</v>
          </cell>
        </row>
        <row r="76">
          <cell r="C76">
            <v>59</v>
          </cell>
          <cell r="D76">
            <v>79285</v>
          </cell>
          <cell r="E76">
            <v>79303</v>
          </cell>
          <cell r="F76">
            <v>18</v>
          </cell>
          <cell r="G76">
            <v>1.5</v>
          </cell>
        </row>
        <row r="77">
          <cell r="C77">
            <v>60</v>
          </cell>
          <cell r="D77">
            <v>79303</v>
          </cell>
          <cell r="E77">
            <v>79325</v>
          </cell>
          <cell r="F77">
            <v>22</v>
          </cell>
          <cell r="G77">
            <v>2</v>
          </cell>
        </row>
        <row r="78">
          <cell r="C78">
            <v>61</v>
          </cell>
          <cell r="D78">
            <v>79330</v>
          </cell>
          <cell r="E78">
            <v>79342.3</v>
          </cell>
          <cell r="F78">
            <v>12.30000000000291</v>
          </cell>
          <cell r="G78">
            <v>2</v>
          </cell>
        </row>
        <row r="79">
          <cell r="C79">
            <v>62</v>
          </cell>
          <cell r="D79">
            <v>79395</v>
          </cell>
          <cell r="E79">
            <v>79401</v>
          </cell>
          <cell r="F79">
            <v>6</v>
          </cell>
          <cell r="G79">
            <v>2.5</v>
          </cell>
        </row>
        <row r="80">
          <cell r="C80">
            <v>63</v>
          </cell>
          <cell r="D80">
            <v>79404</v>
          </cell>
          <cell r="E80">
            <v>79417</v>
          </cell>
          <cell r="F80">
            <v>13</v>
          </cell>
          <cell r="G80">
            <v>2</v>
          </cell>
        </row>
        <row r="81">
          <cell r="C81">
            <v>64</v>
          </cell>
          <cell r="D81">
            <v>79443</v>
          </cell>
          <cell r="E81">
            <v>79449</v>
          </cell>
          <cell r="F81">
            <v>6</v>
          </cell>
          <cell r="G81">
            <v>1.5</v>
          </cell>
        </row>
        <row r="82">
          <cell r="C82">
            <v>65</v>
          </cell>
          <cell r="D82">
            <v>79533.600000000006</v>
          </cell>
          <cell r="E82">
            <v>79549.5</v>
          </cell>
          <cell r="F82">
            <v>15.899999999994179</v>
          </cell>
          <cell r="G82">
            <v>2</v>
          </cell>
        </row>
        <row r="83">
          <cell r="C83">
            <v>66</v>
          </cell>
          <cell r="D83">
            <v>79900</v>
          </cell>
          <cell r="E83">
            <v>79909.75</v>
          </cell>
          <cell r="F83">
            <v>9.75</v>
          </cell>
          <cell r="G83">
            <v>4.5</v>
          </cell>
        </row>
        <row r="84">
          <cell r="C84">
            <v>67</v>
          </cell>
          <cell r="D84">
            <v>79921</v>
          </cell>
          <cell r="E84">
            <v>79928</v>
          </cell>
          <cell r="F84">
            <v>7</v>
          </cell>
          <cell r="G84">
            <v>1.5</v>
          </cell>
        </row>
        <row r="85">
          <cell r="C85">
            <v>68</v>
          </cell>
          <cell r="D85">
            <v>79939</v>
          </cell>
          <cell r="E85">
            <v>79945</v>
          </cell>
          <cell r="F85">
            <v>6</v>
          </cell>
          <cell r="G85">
            <v>1.5</v>
          </cell>
        </row>
        <row r="86">
          <cell r="C86">
            <v>69</v>
          </cell>
          <cell r="D86">
            <v>79966.3</v>
          </cell>
          <cell r="E86">
            <v>79973.62</v>
          </cell>
          <cell r="F86">
            <v>7.319999999992433</v>
          </cell>
          <cell r="G86">
            <v>1.5</v>
          </cell>
        </row>
        <row r="87">
          <cell r="C87">
            <v>70</v>
          </cell>
          <cell r="D87">
            <v>79985.899999999994</v>
          </cell>
          <cell r="E87">
            <v>79998.100000000006</v>
          </cell>
          <cell r="F87">
            <v>12.200000000011642</v>
          </cell>
          <cell r="G87">
            <v>1.5</v>
          </cell>
        </row>
        <row r="88">
          <cell r="E88" t="str">
            <v>VA ...</v>
          </cell>
          <cell r="F88">
            <v>757.52999999996973</v>
          </cell>
        </row>
        <row r="91">
          <cell r="E91" t="str">
            <v>VIENE ...</v>
          </cell>
          <cell r="F91">
            <v>757.52999999996973</v>
          </cell>
        </row>
        <row r="93">
          <cell r="C93">
            <v>71</v>
          </cell>
          <cell r="D93">
            <v>80222</v>
          </cell>
          <cell r="E93">
            <v>80227</v>
          </cell>
          <cell r="F93">
            <v>5</v>
          </cell>
          <cell r="G93">
            <v>1.5</v>
          </cell>
        </row>
        <row r="94">
          <cell r="C94">
            <v>72</v>
          </cell>
          <cell r="D94">
            <v>80582</v>
          </cell>
          <cell r="E94">
            <v>80590</v>
          </cell>
          <cell r="F94">
            <v>8</v>
          </cell>
          <cell r="G94">
            <v>1.5</v>
          </cell>
        </row>
        <row r="95">
          <cell r="C95">
            <v>73</v>
          </cell>
          <cell r="D95">
            <v>80618</v>
          </cell>
          <cell r="E95">
            <v>80626</v>
          </cell>
          <cell r="F95">
            <v>8</v>
          </cell>
          <cell r="G95">
            <v>2</v>
          </cell>
        </row>
        <row r="96">
          <cell r="C96">
            <v>74</v>
          </cell>
          <cell r="D96">
            <v>80629</v>
          </cell>
          <cell r="E96">
            <v>80637</v>
          </cell>
          <cell r="F96">
            <v>8</v>
          </cell>
          <cell r="G96">
            <v>2</v>
          </cell>
        </row>
        <row r="97">
          <cell r="C97">
            <v>75</v>
          </cell>
          <cell r="D97">
            <v>80820</v>
          </cell>
          <cell r="E97">
            <v>80829</v>
          </cell>
          <cell r="F97">
            <v>9</v>
          </cell>
          <cell r="G97">
            <v>2</v>
          </cell>
        </row>
        <row r="98">
          <cell r="C98">
            <v>76</v>
          </cell>
          <cell r="D98">
            <v>80842</v>
          </cell>
          <cell r="E98">
            <v>80850</v>
          </cell>
          <cell r="F98">
            <v>8</v>
          </cell>
          <cell r="G98">
            <v>1.5</v>
          </cell>
        </row>
        <row r="99">
          <cell r="C99">
            <v>77</v>
          </cell>
          <cell r="D99">
            <v>80891</v>
          </cell>
          <cell r="E99">
            <v>80896</v>
          </cell>
          <cell r="F99">
            <v>5</v>
          </cell>
          <cell r="G99">
            <v>2.5</v>
          </cell>
        </row>
        <row r="100">
          <cell r="C100">
            <v>78</v>
          </cell>
          <cell r="D100">
            <v>80912</v>
          </cell>
          <cell r="E100">
            <v>80924</v>
          </cell>
          <cell r="F100">
            <v>12</v>
          </cell>
          <cell r="G100">
            <v>2.5</v>
          </cell>
        </row>
        <row r="101">
          <cell r="C101">
            <v>79</v>
          </cell>
          <cell r="D101">
            <v>80927</v>
          </cell>
          <cell r="E101">
            <v>80945</v>
          </cell>
          <cell r="F101">
            <v>18</v>
          </cell>
          <cell r="G101">
            <v>1.5</v>
          </cell>
        </row>
        <row r="102">
          <cell r="C102">
            <v>80</v>
          </cell>
          <cell r="D102">
            <v>80947</v>
          </cell>
          <cell r="E102">
            <v>80953</v>
          </cell>
          <cell r="F102">
            <v>6</v>
          </cell>
          <cell r="G102">
            <v>2</v>
          </cell>
        </row>
        <row r="103">
          <cell r="C103">
            <v>81</v>
          </cell>
          <cell r="D103">
            <v>81025</v>
          </cell>
          <cell r="E103">
            <v>81042</v>
          </cell>
          <cell r="F103">
            <v>17</v>
          </cell>
          <cell r="G103">
            <v>3</v>
          </cell>
        </row>
        <row r="104">
          <cell r="C104">
            <v>82</v>
          </cell>
          <cell r="D104">
            <v>81067</v>
          </cell>
          <cell r="E104">
            <v>81071</v>
          </cell>
          <cell r="F104">
            <v>4</v>
          </cell>
          <cell r="G104">
            <v>2</v>
          </cell>
        </row>
        <row r="105">
          <cell r="C105">
            <v>83</v>
          </cell>
          <cell r="D105">
            <v>81161.5</v>
          </cell>
          <cell r="E105">
            <v>81166</v>
          </cell>
          <cell r="F105">
            <v>4.5</v>
          </cell>
          <cell r="G105">
            <v>2.5</v>
          </cell>
        </row>
        <row r="106">
          <cell r="C106">
            <v>84</v>
          </cell>
          <cell r="D106">
            <v>81178</v>
          </cell>
          <cell r="E106">
            <v>81182.850000000006</v>
          </cell>
          <cell r="F106">
            <v>4.8500000000058208</v>
          </cell>
          <cell r="G106">
            <v>1.5</v>
          </cell>
        </row>
        <row r="107">
          <cell r="C107">
            <v>85</v>
          </cell>
          <cell r="D107">
            <v>81845</v>
          </cell>
          <cell r="E107">
            <v>81850</v>
          </cell>
          <cell r="F107">
            <v>5</v>
          </cell>
          <cell r="G107">
            <v>1.5</v>
          </cell>
        </row>
        <row r="108">
          <cell r="C108">
            <v>86</v>
          </cell>
          <cell r="D108">
            <v>81908.5</v>
          </cell>
          <cell r="E108">
            <v>81914</v>
          </cell>
          <cell r="F108">
            <v>5.5</v>
          </cell>
          <cell r="G108">
            <v>1.5</v>
          </cell>
        </row>
        <row r="109">
          <cell r="C109">
            <v>87</v>
          </cell>
          <cell r="D109">
            <v>81936</v>
          </cell>
          <cell r="E109">
            <v>81956</v>
          </cell>
          <cell r="F109">
            <v>20</v>
          </cell>
          <cell r="G109">
            <v>1.5</v>
          </cell>
        </row>
        <row r="110">
          <cell r="C110">
            <v>88</v>
          </cell>
          <cell r="D110">
            <v>81987</v>
          </cell>
          <cell r="E110">
            <v>81997</v>
          </cell>
          <cell r="F110">
            <v>10</v>
          </cell>
          <cell r="G110">
            <v>1.5</v>
          </cell>
        </row>
        <row r="111">
          <cell r="C111">
            <v>89</v>
          </cell>
          <cell r="D111">
            <v>82065</v>
          </cell>
          <cell r="E111">
            <v>82073</v>
          </cell>
          <cell r="F111">
            <v>8</v>
          </cell>
          <cell r="G111">
            <v>1.5</v>
          </cell>
        </row>
        <row r="112">
          <cell r="C112">
            <v>90</v>
          </cell>
          <cell r="D112">
            <v>82077</v>
          </cell>
          <cell r="E112">
            <v>82092</v>
          </cell>
          <cell r="F112">
            <v>15</v>
          </cell>
          <cell r="G112">
            <v>2</v>
          </cell>
        </row>
        <row r="113">
          <cell r="C113">
            <v>91</v>
          </cell>
          <cell r="D113">
            <v>82092</v>
          </cell>
          <cell r="E113">
            <v>82100</v>
          </cell>
          <cell r="F113">
            <v>8</v>
          </cell>
          <cell r="G113">
            <v>3</v>
          </cell>
        </row>
        <row r="114">
          <cell r="C114">
            <v>92</v>
          </cell>
          <cell r="D114">
            <v>82100</v>
          </cell>
          <cell r="E114">
            <v>82105</v>
          </cell>
          <cell r="F114">
            <v>5</v>
          </cell>
          <cell r="G114">
            <v>1.5</v>
          </cell>
        </row>
        <row r="115">
          <cell r="C115">
            <v>93</v>
          </cell>
          <cell r="D115">
            <v>82105</v>
          </cell>
          <cell r="E115">
            <v>82115.5</v>
          </cell>
          <cell r="F115">
            <v>10.5</v>
          </cell>
          <cell r="G115">
            <v>4.5</v>
          </cell>
        </row>
        <row r="116">
          <cell r="C116">
            <v>94</v>
          </cell>
          <cell r="D116">
            <v>82140</v>
          </cell>
          <cell r="E116">
            <v>82146</v>
          </cell>
          <cell r="F116">
            <v>6</v>
          </cell>
          <cell r="G116">
            <v>1.5</v>
          </cell>
        </row>
        <row r="117">
          <cell r="C117">
            <v>95</v>
          </cell>
          <cell r="D117">
            <v>82540</v>
          </cell>
          <cell r="E117">
            <v>82558</v>
          </cell>
          <cell r="F117">
            <v>18</v>
          </cell>
          <cell r="G117">
            <v>1.5</v>
          </cell>
        </row>
        <row r="118">
          <cell r="C118">
            <v>96</v>
          </cell>
          <cell r="D118">
            <v>82563</v>
          </cell>
          <cell r="E118">
            <v>82570</v>
          </cell>
          <cell r="F118">
            <v>7</v>
          </cell>
          <cell r="G118">
            <v>2.5</v>
          </cell>
        </row>
        <row r="119">
          <cell r="C119">
            <v>97</v>
          </cell>
          <cell r="D119">
            <v>82645</v>
          </cell>
          <cell r="E119">
            <v>82660</v>
          </cell>
          <cell r="F119">
            <v>15</v>
          </cell>
          <cell r="G119">
            <v>1.5</v>
          </cell>
        </row>
        <row r="120">
          <cell r="C120">
            <v>98</v>
          </cell>
          <cell r="D120">
            <v>82700</v>
          </cell>
          <cell r="E120">
            <v>82720</v>
          </cell>
          <cell r="F120">
            <v>20</v>
          </cell>
          <cell r="G120">
            <v>1.5</v>
          </cell>
        </row>
        <row r="121">
          <cell r="C121">
            <v>99</v>
          </cell>
          <cell r="D121">
            <v>82720</v>
          </cell>
          <cell r="E121">
            <v>82730</v>
          </cell>
          <cell r="F121">
            <v>10</v>
          </cell>
          <cell r="G121">
            <v>1.5</v>
          </cell>
        </row>
        <row r="122">
          <cell r="C122">
            <v>100</v>
          </cell>
          <cell r="D122">
            <v>82730</v>
          </cell>
          <cell r="E122">
            <v>82740</v>
          </cell>
          <cell r="F122">
            <v>10</v>
          </cell>
          <cell r="G122">
            <v>1.5</v>
          </cell>
        </row>
        <row r="123">
          <cell r="C123">
            <v>101</v>
          </cell>
          <cell r="D123">
            <v>82863</v>
          </cell>
          <cell r="E123">
            <v>82874</v>
          </cell>
          <cell r="F123">
            <v>11</v>
          </cell>
          <cell r="G123">
            <v>1.5</v>
          </cell>
        </row>
        <row r="124">
          <cell r="C124">
            <v>102</v>
          </cell>
          <cell r="D124">
            <v>82916</v>
          </cell>
          <cell r="E124">
            <v>82926</v>
          </cell>
          <cell r="F124">
            <v>10</v>
          </cell>
          <cell r="G124">
            <v>2</v>
          </cell>
        </row>
        <row r="125">
          <cell r="C125">
            <v>103</v>
          </cell>
          <cell r="D125">
            <v>82943</v>
          </cell>
          <cell r="E125">
            <v>82962.5</v>
          </cell>
          <cell r="F125">
            <v>19.5</v>
          </cell>
          <cell r="G125">
            <v>2.5</v>
          </cell>
        </row>
        <row r="126">
          <cell r="C126">
            <v>104</v>
          </cell>
          <cell r="D126">
            <v>82962.5</v>
          </cell>
          <cell r="E126">
            <v>82971</v>
          </cell>
          <cell r="F126">
            <v>8.5</v>
          </cell>
          <cell r="G126">
            <v>2</v>
          </cell>
        </row>
        <row r="127">
          <cell r="C127">
            <v>105</v>
          </cell>
          <cell r="D127">
            <v>83112</v>
          </cell>
          <cell r="E127">
            <v>83165</v>
          </cell>
          <cell r="F127">
            <v>53</v>
          </cell>
          <cell r="G127">
            <v>1.5</v>
          </cell>
        </row>
        <row r="128">
          <cell r="E128" t="str">
            <v>VA ...</v>
          </cell>
          <cell r="F128">
            <v>1149.8799999999756</v>
          </cell>
        </row>
        <row r="131">
          <cell r="E131" t="str">
            <v>VIENE ...</v>
          </cell>
          <cell r="F131">
            <v>1149.8799999999756</v>
          </cell>
        </row>
        <row r="133">
          <cell r="C133">
            <v>106</v>
          </cell>
          <cell r="D133">
            <v>83205</v>
          </cell>
          <cell r="E133">
            <v>83215</v>
          </cell>
          <cell r="F133">
            <v>10</v>
          </cell>
          <cell r="G133">
            <v>1.5</v>
          </cell>
        </row>
        <row r="134">
          <cell r="C134">
            <v>107</v>
          </cell>
          <cell r="D134">
            <v>83230</v>
          </cell>
          <cell r="E134">
            <v>83256.5</v>
          </cell>
          <cell r="F134">
            <v>26.5</v>
          </cell>
          <cell r="G134">
            <v>1.5</v>
          </cell>
        </row>
        <row r="135">
          <cell r="C135">
            <v>108</v>
          </cell>
          <cell r="D135">
            <v>83270</v>
          </cell>
          <cell r="E135">
            <v>83296</v>
          </cell>
          <cell r="F135">
            <v>26</v>
          </cell>
          <cell r="G135">
            <v>1.5</v>
          </cell>
        </row>
        <row r="136">
          <cell r="C136">
            <v>109</v>
          </cell>
          <cell r="D136">
            <v>83305</v>
          </cell>
          <cell r="E136">
            <v>83320</v>
          </cell>
          <cell r="F136">
            <v>15</v>
          </cell>
          <cell r="G136">
            <v>1.5</v>
          </cell>
        </row>
        <row r="137">
          <cell r="C137">
            <v>110</v>
          </cell>
          <cell r="D137">
            <v>83320</v>
          </cell>
          <cell r="E137">
            <v>83332</v>
          </cell>
          <cell r="F137">
            <v>12</v>
          </cell>
          <cell r="G137">
            <v>2.5</v>
          </cell>
        </row>
        <row r="138">
          <cell r="C138">
            <v>111</v>
          </cell>
          <cell r="D138">
            <v>83346</v>
          </cell>
          <cell r="E138">
            <v>83370</v>
          </cell>
          <cell r="F138">
            <v>24</v>
          </cell>
          <cell r="G138">
            <v>1.5</v>
          </cell>
        </row>
        <row r="139">
          <cell r="C139">
            <v>112</v>
          </cell>
          <cell r="D139">
            <v>83522</v>
          </cell>
          <cell r="E139">
            <v>83537</v>
          </cell>
          <cell r="F139">
            <v>15</v>
          </cell>
          <cell r="G139">
            <v>1.5</v>
          </cell>
        </row>
        <row r="140">
          <cell r="C140">
            <v>113</v>
          </cell>
          <cell r="D140">
            <v>83560</v>
          </cell>
          <cell r="E140">
            <v>83603</v>
          </cell>
          <cell r="F140">
            <v>43</v>
          </cell>
          <cell r="G140">
            <v>1.5</v>
          </cell>
        </row>
        <row r="141">
          <cell r="C141">
            <v>114</v>
          </cell>
          <cell r="D141">
            <v>83618</v>
          </cell>
          <cell r="E141">
            <v>83630</v>
          </cell>
          <cell r="F141">
            <v>12</v>
          </cell>
          <cell r="G141">
            <v>1.5</v>
          </cell>
        </row>
        <row r="142">
          <cell r="C142">
            <v>115</v>
          </cell>
          <cell r="D142">
            <v>83760</v>
          </cell>
          <cell r="E142">
            <v>83785</v>
          </cell>
          <cell r="F142">
            <v>25</v>
          </cell>
          <cell r="G142">
            <v>1.5</v>
          </cell>
        </row>
        <row r="143">
          <cell r="C143">
            <v>116</v>
          </cell>
          <cell r="D143">
            <v>84014</v>
          </cell>
          <cell r="E143">
            <v>84031</v>
          </cell>
          <cell r="F143">
            <v>17</v>
          </cell>
          <cell r="G143">
            <v>1.5</v>
          </cell>
        </row>
        <row r="144">
          <cell r="C144">
            <v>117</v>
          </cell>
          <cell r="D144">
            <v>84332</v>
          </cell>
          <cell r="E144">
            <v>84350</v>
          </cell>
          <cell r="F144">
            <v>18</v>
          </cell>
          <cell r="G144">
            <v>1.5</v>
          </cell>
        </row>
        <row r="145">
          <cell r="C145">
            <v>118</v>
          </cell>
          <cell r="D145">
            <v>84766</v>
          </cell>
          <cell r="E145">
            <v>84785</v>
          </cell>
          <cell r="F145">
            <v>18.3</v>
          </cell>
          <cell r="G145">
            <v>1.5</v>
          </cell>
        </row>
        <row r="146">
          <cell r="C146">
            <v>119</v>
          </cell>
          <cell r="D146">
            <v>84795</v>
          </cell>
          <cell r="E146">
            <v>84810</v>
          </cell>
          <cell r="F146">
            <v>15</v>
          </cell>
          <cell r="G146">
            <v>2</v>
          </cell>
        </row>
        <row r="147">
          <cell r="C147">
            <v>120</v>
          </cell>
          <cell r="D147">
            <v>85195</v>
          </cell>
          <cell r="E147">
            <v>85210</v>
          </cell>
          <cell r="F147">
            <v>15</v>
          </cell>
          <cell r="G147">
            <v>1.5</v>
          </cell>
        </row>
        <row r="148">
          <cell r="C148">
            <v>121</v>
          </cell>
          <cell r="D148">
            <v>85360</v>
          </cell>
          <cell r="E148">
            <v>85367</v>
          </cell>
          <cell r="F148">
            <v>7.2</v>
          </cell>
          <cell r="G148">
            <v>1.5</v>
          </cell>
        </row>
        <row r="149">
          <cell r="C149">
            <v>122</v>
          </cell>
          <cell r="D149">
            <v>85367</v>
          </cell>
          <cell r="E149">
            <v>85382.85</v>
          </cell>
          <cell r="F149">
            <v>15.850000000005821</v>
          </cell>
          <cell r="G149">
            <v>2.5</v>
          </cell>
        </row>
        <row r="150">
          <cell r="C150">
            <v>123</v>
          </cell>
          <cell r="D150">
            <v>85540</v>
          </cell>
          <cell r="E150">
            <v>85560</v>
          </cell>
          <cell r="F150">
            <v>17.100000000000001</v>
          </cell>
          <cell r="G150">
            <v>4</v>
          </cell>
        </row>
        <row r="151">
          <cell r="C151">
            <v>124</v>
          </cell>
          <cell r="D151">
            <v>85576</v>
          </cell>
          <cell r="E151">
            <v>85590</v>
          </cell>
          <cell r="F151">
            <v>13.8</v>
          </cell>
          <cell r="G151">
            <v>2</v>
          </cell>
        </row>
        <row r="152">
          <cell r="C152">
            <v>125</v>
          </cell>
          <cell r="D152">
            <v>86526.5</v>
          </cell>
          <cell r="E152">
            <v>86535</v>
          </cell>
          <cell r="F152">
            <v>8</v>
          </cell>
          <cell r="G152">
            <v>1.5</v>
          </cell>
        </row>
        <row r="153">
          <cell r="C153">
            <v>126</v>
          </cell>
          <cell r="D153">
            <v>86580</v>
          </cell>
          <cell r="E153">
            <v>86590</v>
          </cell>
          <cell r="F153">
            <v>9.75</v>
          </cell>
          <cell r="G153">
            <v>1.5</v>
          </cell>
        </row>
        <row r="154">
          <cell r="C154">
            <v>127</v>
          </cell>
          <cell r="D154">
            <v>86672</v>
          </cell>
          <cell r="E154">
            <v>86690</v>
          </cell>
          <cell r="F154">
            <v>18</v>
          </cell>
          <cell r="G154">
            <v>2</v>
          </cell>
        </row>
        <row r="155">
          <cell r="C155">
            <v>128</v>
          </cell>
          <cell r="D155">
            <v>87086.5</v>
          </cell>
          <cell r="E155">
            <v>87110</v>
          </cell>
          <cell r="F155">
            <v>23.5</v>
          </cell>
          <cell r="G155">
            <v>1.5</v>
          </cell>
        </row>
        <row r="156">
          <cell r="C156">
            <v>129</v>
          </cell>
          <cell r="D156">
            <v>87630</v>
          </cell>
          <cell r="E156">
            <v>87652</v>
          </cell>
          <cell r="F156">
            <v>22</v>
          </cell>
          <cell r="G156">
            <v>2</v>
          </cell>
        </row>
        <row r="157">
          <cell r="C157">
            <v>130</v>
          </cell>
          <cell r="D157">
            <v>87652</v>
          </cell>
          <cell r="E157">
            <v>87710</v>
          </cell>
          <cell r="F157">
            <v>58</v>
          </cell>
          <cell r="G157">
            <v>4.5</v>
          </cell>
        </row>
        <row r="158">
          <cell r="C158">
            <v>131</v>
          </cell>
          <cell r="D158">
            <v>88830</v>
          </cell>
          <cell r="E158">
            <v>88850</v>
          </cell>
          <cell r="F158">
            <v>20</v>
          </cell>
          <cell r="G158">
            <v>1.5</v>
          </cell>
        </row>
        <row r="159">
          <cell r="C159">
            <v>132</v>
          </cell>
          <cell r="D159">
            <v>91620</v>
          </cell>
          <cell r="E159">
            <v>91648.5</v>
          </cell>
          <cell r="F159">
            <v>28.5</v>
          </cell>
          <cell r="G159">
            <v>1.5</v>
          </cell>
        </row>
        <row r="160">
          <cell r="C160">
            <v>133</v>
          </cell>
          <cell r="D160">
            <v>91710</v>
          </cell>
          <cell r="E160">
            <v>91729.5</v>
          </cell>
          <cell r="F160">
            <v>19.5</v>
          </cell>
          <cell r="G160">
            <v>1.5</v>
          </cell>
        </row>
        <row r="161">
          <cell r="C161">
            <v>134</v>
          </cell>
          <cell r="D161">
            <v>91835</v>
          </cell>
          <cell r="E161">
            <v>91852</v>
          </cell>
          <cell r="F161">
            <v>17</v>
          </cell>
          <cell r="G161">
            <v>1.5</v>
          </cell>
        </row>
        <row r="162">
          <cell r="C162">
            <v>135</v>
          </cell>
          <cell r="D162">
            <v>91852</v>
          </cell>
          <cell r="E162">
            <v>91885</v>
          </cell>
          <cell r="F162">
            <v>33</v>
          </cell>
          <cell r="G162">
            <v>2</v>
          </cell>
        </row>
        <row r="163">
          <cell r="C163">
            <v>136</v>
          </cell>
          <cell r="D163">
            <v>91990</v>
          </cell>
          <cell r="E163">
            <v>92000</v>
          </cell>
          <cell r="F163">
            <v>10</v>
          </cell>
          <cell r="G163">
            <v>2</v>
          </cell>
        </row>
        <row r="164">
          <cell r="C164">
            <v>137</v>
          </cell>
          <cell r="D164">
            <v>92000</v>
          </cell>
          <cell r="E164">
            <v>92019</v>
          </cell>
          <cell r="F164">
            <v>19</v>
          </cell>
          <cell r="G164">
            <v>1.5</v>
          </cell>
        </row>
        <row r="165">
          <cell r="C165">
            <v>138</v>
          </cell>
          <cell r="D165">
            <v>92115</v>
          </cell>
          <cell r="E165">
            <v>92140</v>
          </cell>
          <cell r="F165">
            <v>25</v>
          </cell>
          <cell r="G165">
            <v>2</v>
          </cell>
        </row>
        <row r="166">
          <cell r="C166">
            <v>139</v>
          </cell>
          <cell r="D166">
            <v>92332</v>
          </cell>
          <cell r="E166">
            <v>92362</v>
          </cell>
          <cell r="F166">
            <v>30</v>
          </cell>
          <cell r="G166">
            <v>1.5</v>
          </cell>
        </row>
        <row r="167">
          <cell r="C167">
            <v>140</v>
          </cell>
          <cell r="D167">
            <v>92450</v>
          </cell>
          <cell r="E167">
            <v>92468</v>
          </cell>
          <cell r="F167">
            <v>18</v>
          </cell>
          <cell r="G167">
            <v>1.5</v>
          </cell>
        </row>
        <row r="168">
          <cell r="C168">
            <v>141</v>
          </cell>
          <cell r="D168">
            <v>92685</v>
          </cell>
          <cell r="E168">
            <v>92695</v>
          </cell>
          <cell r="F168">
            <v>10</v>
          </cell>
          <cell r="G168">
            <v>2</v>
          </cell>
        </row>
        <row r="169">
          <cell r="C169">
            <v>142</v>
          </cell>
          <cell r="D169">
            <v>92878</v>
          </cell>
          <cell r="E169">
            <v>92892</v>
          </cell>
          <cell r="F169">
            <v>14</v>
          </cell>
          <cell r="G169">
            <v>2</v>
          </cell>
        </row>
        <row r="170">
          <cell r="C170">
            <v>143</v>
          </cell>
          <cell r="D170">
            <v>93135</v>
          </cell>
          <cell r="E170">
            <v>93180</v>
          </cell>
          <cell r="F170">
            <v>45</v>
          </cell>
          <cell r="G170">
            <v>2</v>
          </cell>
        </row>
        <row r="171">
          <cell r="C171">
            <v>144</v>
          </cell>
          <cell r="D171">
            <v>93235</v>
          </cell>
          <cell r="E171">
            <v>93273</v>
          </cell>
          <cell r="F171">
            <v>38</v>
          </cell>
          <cell r="G171">
            <v>2.5</v>
          </cell>
        </row>
        <row r="172">
          <cell r="C172">
            <v>145</v>
          </cell>
          <cell r="D172">
            <v>93273</v>
          </cell>
          <cell r="E172">
            <v>93320</v>
          </cell>
          <cell r="F172">
            <v>47</v>
          </cell>
          <cell r="G172">
            <v>1.5</v>
          </cell>
        </row>
        <row r="173">
          <cell r="C173">
            <v>146</v>
          </cell>
          <cell r="D173">
            <v>93320</v>
          </cell>
          <cell r="E173">
            <v>93351</v>
          </cell>
          <cell r="F173">
            <v>31</v>
          </cell>
          <cell r="G173">
            <v>2</v>
          </cell>
        </row>
        <row r="174">
          <cell r="C174">
            <v>147</v>
          </cell>
          <cell r="D174">
            <v>93540</v>
          </cell>
          <cell r="E174">
            <v>93579</v>
          </cell>
          <cell r="F174">
            <v>39</v>
          </cell>
          <cell r="G174">
            <v>2</v>
          </cell>
        </row>
        <row r="175">
          <cell r="C175">
            <v>148</v>
          </cell>
          <cell r="D175">
            <v>93600</v>
          </cell>
          <cell r="E175">
            <v>93623.8</v>
          </cell>
          <cell r="F175">
            <v>23.80000000000291</v>
          </cell>
          <cell r="G175">
            <v>2</v>
          </cell>
        </row>
        <row r="176">
          <cell r="C176">
            <v>149</v>
          </cell>
          <cell r="D176">
            <v>93631</v>
          </cell>
          <cell r="E176">
            <v>93645.6</v>
          </cell>
          <cell r="F176">
            <v>14.600000000005821</v>
          </cell>
          <cell r="G176">
            <v>2.5</v>
          </cell>
        </row>
        <row r="177">
          <cell r="C177">
            <v>150</v>
          </cell>
          <cell r="D177">
            <v>93664</v>
          </cell>
          <cell r="E177">
            <v>93685</v>
          </cell>
          <cell r="F177">
            <v>21</v>
          </cell>
          <cell r="G177">
            <v>3</v>
          </cell>
        </row>
        <row r="178">
          <cell r="C178">
            <v>151</v>
          </cell>
          <cell r="D178">
            <v>93905.600000000006</v>
          </cell>
          <cell r="E178">
            <v>93945</v>
          </cell>
          <cell r="F178">
            <v>39.399999999994179</v>
          </cell>
          <cell r="G178">
            <v>2.5</v>
          </cell>
        </row>
        <row r="179">
          <cell r="C179">
            <v>152</v>
          </cell>
          <cell r="D179">
            <v>94360</v>
          </cell>
          <cell r="E179">
            <v>94390</v>
          </cell>
          <cell r="F179">
            <v>30</v>
          </cell>
          <cell r="G179">
            <v>2.5</v>
          </cell>
        </row>
        <row r="180">
          <cell r="C180">
            <v>153</v>
          </cell>
          <cell r="D180">
            <v>94405</v>
          </cell>
          <cell r="E180">
            <v>94430</v>
          </cell>
          <cell r="F180">
            <v>25</v>
          </cell>
          <cell r="G180">
            <v>2</v>
          </cell>
        </row>
        <row r="182">
          <cell r="D182" t="str">
            <v>T O T A L</v>
          </cell>
          <cell r="F182">
            <v>2232.6799999999839</v>
          </cell>
        </row>
        <row r="183">
          <cell r="C183" t="str">
            <v>C/D : Con Dowell</v>
          </cell>
        </row>
        <row r="185">
          <cell r="F185">
            <v>657.80000000000291</v>
          </cell>
        </row>
        <row r="187">
          <cell r="D187" t="str">
            <v>MUROS CONCRETO ARMADO</v>
          </cell>
        </row>
        <row r="188">
          <cell r="D188" t="str">
            <v>MUROS CONCRETO CICLOPEO</v>
          </cell>
        </row>
        <row r="189">
          <cell r="D189" t="str">
            <v>MUROS MAMPOSTERIA DE PIEDRA</v>
          </cell>
        </row>
      </sheetData>
      <sheetData sheetId="51" refreshError="1"/>
      <sheetData sheetId="52" refreshError="1"/>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GENERAL"/>
      <sheetName val="CDP SK- ANG_LAB  y ANG_ATAC"/>
      <sheetName val="Angamos-Laberinto"/>
      <sheetName val="Angamos-Atacama"/>
      <sheetName val="CDP SK- S_E Laberinto"/>
      <sheetName val="1 S_E Laberinto"/>
      <sheetName val="CDP SK- S_E Atacama"/>
      <sheetName val="1 S_E Atacama"/>
      <sheetName val="CDP SK- S_E Zaldivar"/>
      <sheetName val="1 S_E Nva Zaldivar"/>
      <sheetName val="CDP SK- S_E Zaldivar opcional"/>
      <sheetName val="1 S_E Nva Zaldivar OPCIONAL"/>
      <sheetName val="Parametros"/>
      <sheetName val="Dbf"/>
      <sheetName val="2 S_E Laberinto"/>
      <sheetName val="3 S_E Laberinto"/>
      <sheetName val="4 S_E Laberinto"/>
      <sheetName val="5 S_E Laberinto"/>
      <sheetName val="6 S_E Laberinto"/>
      <sheetName val="2 S_E Atacama"/>
      <sheetName val="3 S_E Atacama"/>
      <sheetName val="4 S_E Atacama"/>
      <sheetName val="5 S_E Atacama"/>
      <sheetName val="6 S_E Atacama"/>
      <sheetName val="2 S_E Nva Zaldivar"/>
      <sheetName val="3 S_E Nva Zaldivar"/>
      <sheetName val="4 S_E Nva Zaldivar"/>
      <sheetName val="5 S_E Nva Zaldivar"/>
      <sheetName val="6 S_E Nva Zaldiv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6">
          <cell r="E16">
            <v>500</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RREYROS NOV-99"/>
      <sheetName val="ANALISIS ALQUILER FERREYROS"/>
    </sheetNames>
    <sheetDataSet>
      <sheetData sheetId="0"/>
      <sheetData sheetId="1" refreshError="1">
        <row r="3">
          <cell r="D3" t="str">
            <v>5HM00950</v>
          </cell>
          <cell r="E3">
            <v>36224</v>
          </cell>
          <cell r="H3">
            <v>36250</v>
          </cell>
          <cell r="I3">
            <v>27</v>
          </cell>
          <cell r="J3">
            <v>30</v>
          </cell>
          <cell r="K3">
            <v>36280</v>
          </cell>
          <cell r="L3">
            <v>0</v>
          </cell>
          <cell r="M3">
            <v>0</v>
          </cell>
          <cell r="N3">
            <v>4819959</v>
          </cell>
          <cell r="O3">
            <v>36337</v>
          </cell>
          <cell r="P3">
            <v>3</v>
          </cell>
          <cell r="Q3">
            <v>24</v>
          </cell>
          <cell r="R3">
            <v>120000</v>
          </cell>
          <cell r="S3">
            <v>0</v>
          </cell>
          <cell r="T3">
            <v>0</v>
          </cell>
          <cell r="U3">
            <v>178517</v>
          </cell>
          <cell r="V3">
            <v>2416.4</v>
          </cell>
          <cell r="W3">
            <v>11750.815999999995</v>
          </cell>
          <cell r="X3">
            <v>76259.945762711854</v>
          </cell>
          <cell r="Y3">
            <v>13073.133559322032</v>
          </cell>
          <cell r="Z3">
            <v>45.084745762711862</v>
          </cell>
          <cell r="AA3">
            <v>165665</v>
          </cell>
          <cell r="AB3">
            <v>64319.81711186441</v>
          </cell>
          <cell r="AC3">
            <v>101345.18288813559</v>
          </cell>
          <cell r="AD3">
            <v>178517</v>
          </cell>
          <cell r="AE3">
            <v>64319.81711186441</v>
          </cell>
          <cell r="AF3">
            <v>114197.18288813559</v>
          </cell>
          <cell r="AG3" t="str">
            <v xml:space="preserve"> </v>
          </cell>
          <cell r="AI3">
            <v>9958.3186440677928</v>
          </cell>
          <cell r="AJ3">
            <v>11232.714124293791</v>
          </cell>
          <cell r="AK3">
            <v>11414.255367231637</v>
          </cell>
          <cell r="AL3">
            <v>7458.2192090395492</v>
          </cell>
          <cell r="AM3">
            <v>8826.3909604519758</v>
          </cell>
          <cell r="AN3">
            <v>6720.0316384180824</v>
          </cell>
          <cell r="AO3">
            <v>7362.639548022591</v>
          </cell>
          <cell r="AP3">
            <v>3021.2790960452107</v>
          </cell>
          <cell r="AR3">
            <v>65993.848587570625</v>
          </cell>
          <cell r="AS3">
            <v>47515.570983050849</v>
          </cell>
        </row>
        <row r="4">
          <cell r="D4" t="str">
            <v>5HM01300</v>
          </cell>
          <cell r="E4">
            <v>36239</v>
          </cell>
          <cell r="H4">
            <v>36250</v>
          </cell>
          <cell r="I4">
            <v>12</v>
          </cell>
          <cell r="J4">
            <v>30</v>
          </cell>
          <cell r="K4">
            <v>36280</v>
          </cell>
          <cell r="L4">
            <v>0</v>
          </cell>
          <cell r="M4">
            <v>0</v>
          </cell>
          <cell r="N4">
            <v>2142204</v>
          </cell>
          <cell r="O4">
            <v>36322</v>
          </cell>
          <cell r="P4">
            <v>1</v>
          </cell>
          <cell r="Q4">
            <v>11</v>
          </cell>
          <cell r="R4">
            <v>150000</v>
          </cell>
          <cell r="S4">
            <v>0</v>
          </cell>
          <cell r="T4">
            <v>0</v>
          </cell>
          <cell r="U4">
            <v>178517</v>
          </cell>
          <cell r="V4">
            <v>987.2</v>
          </cell>
          <cell r="W4">
            <v>6088.9173333333329</v>
          </cell>
          <cell r="X4">
            <v>31155.362711864404</v>
          </cell>
          <cell r="Y4">
            <v>5340.9193220338984</v>
          </cell>
          <cell r="Z4">
            <v>45.084745762711862</v>
          </cell>
          <cell r="AA4">
            <v>165665</v>
          </cell>
          <cell r="AB4">
            <v>26277.323064406781</v>
          </cell>
          <cell r="AC4">
            <v>139387.67693559322</v>
          </cell>
          <cell r="AD4">
            <v>178517</v>
          </cell>
          <cell r="AE4">
            <v>26277.323064406781</v>
          </cell>
          <cell r="AF4">
            <v>152239.67693559322</v>
          </cell>
          <cell r="AG4" t="str">
            <v xml:space="preserve"> </v>
          </cell>
          <cell r="AI4">
            <v>5160.0994350282481</v>
          </cell>
          <cell r="AJ4">
            <v>14767.959322033901</v>
          </cell>
          <cell r="AK4">
            <v>12059.868926553674</v>
          </cell>
          <cell r="AL4">
            <v>13777.297175141239</v>
          </cell>
          <cell r="AM4">
            <v>6168.1943502824915</v>
          </cell>
          <cell r="AN4">
            <v>7623.5299435028182</v>
          </cell>
          <cell r="AO4">
            <v>4241.5728813559372</v>
          </cell>
          <cell r="AP4">
            <v>0</v>
          </cell>
          <cell r="AR4">
            <v>63798.52203389832</v>
          </cell>
          <cell r="AS4">
            <v>45934.935864406791</v>
          </cell>
        </row>
        <row r="5">
          <cell r="D5" t="str">
            <v>5HM01360</v>
          </cell>
          <cell r="E5">
            <v>36197</v>
          </cell>
          <cell r="F5">
            <v>28</v>
          </cell>
          <cell r="G5">
            <v>28</v>
          </cell>
          <cell r="H5">
            <v>36250</v>
          </cell>
          <cell r="I5">
            <v>54</v>
          </cell>
          <cell r="J5">
            <v>30</v>
          </cell>
          <cell r="L5">
            <v>4998476</v>
          </cell>
          <cell r="M5">
            <v>4998476</v>
          </cell>
          <cell r="N5">
            <v>9639918</v>
          </cell>
          <cell r="O5">
            <v>140</v>
          </cell>
          <cell r="P5">
            <v>0</v>
          </cell>
          <cell r="Q5">
            <v>54</v>
          </cell>
          <cell r="R5">
            <v>178517</v>
          </cell>
          <cell r="S5">
            <v>178517</v>
          </cell>
          <cell r="T5">
            <v>178517</v>
          </cell>
          <cell r="U5">
            <v>178517</v>
          </cell>
          <cell r="V5">
            <v>8.9</v>
          </cell>
          <cell r="W5">
            <v>16015.328000000001</v>
          </cell>
          <cell r="X5">
            <v>280.87796610169488</v>
          </cell>
          <cell r="Y5">
            <v>48.150508474576263</v>
          </cell>
          <cell r="Z5">
            <v>45.084745762711862</v>
          </cell>
          <cell r="AA5">
            <v>165665</v>
          </cell>
          <cell r="AB5">
            <v>236.90050169491528</v>
          </cell>
          <cell r="AC5">
            <v>165428.09949830509</v>
          </cell>
          <cell r="AD5">
            <v>178517</v>
          </cell>
          <cell r="AE5">
            <v>236.90050169491528</v>
          </cell>
          <cell r="AF5">
            <v>178280.09949830509</v>
          </cell>
          <cell r="AG5">
            <v>8303.4067796610179</v>
          </cell>
          <cell r="AH5">
            <v>9630.1016949152545</v>
          </cell>
          <cell r="AI5">
            <v>13572.311864406782</v>
          </cell>
          <cell r="AJ5">
            <v>11563.936723163844</v>
          </cell>
          <cell r="AK5">
            <v>12456.013559322037</v>
          </cell>
          <cell r="AL5">
            <v>8484.3480225988696</v>
          </cell>
          <cell r="AM5">
            <v>11390.811299435032</v>
          </cell>
          <cell r="AN5">
            <v>6551.1141242937838</v>
          </cell>
          <cell r="AO5">
            <v>6409.8485875706201</v>
          </cell>
          <cell r="AP5">
            <v>5535.8056497175176</v>
          </cell>
          <cell r="AQ5">
            <v>10129.64</v>
          </cell>
          <cell r="AR5">
            <v>104027.33830508476</v>
          </cell>
          <cell r="AS5">
            <v>74899.683579661025</v>
          </cell>
        </row>
        <row r="6">
          <cell r="D6" t="str">
            <v>7WN00453</v>
          </cell>
          <cell r="E6">
            <v>36223</v>
          </cell>
          <cell r="I6">
            <v>25</v>
          </cell>
          <cell r="J6">
            <v>30</v>
          </cell>
          <cell r="L6">
            <v>0</v>
          </cell>
          <cell r="M6">
            <v>0</v>
          </cell>
          <cell r="N6">
            <v>2197500</v>
          </cell>
          <cell r="O6">
            <v>55</v>
          </cell>
          <cell r="Q6">
            <v>36182</v>
          </cell>
          <cell r="R6">
            <v>87900</v>
          </cell>
          <cell r="S6">
            <v>0</v>
          </cell>
          <cell r="T6">
            <v>0</v>
          </cell>
          <cell r="U6">
            <v>87900</v>
          </cell>
          <cell r="V6">
            <v>6.7</v>
          </cell>
          <cell r="W6">
            <v>4207</v>
          </cell>
          <cell r="X6">
            <v>94.396186440677965</v>
          </cell>
          <cell r="Y6">
            <v>16.182203389830509</v>
          </cell>
          <cell r="Z6">
            <v>20.127118644067799</v>
          </cell>
          <cell r="AA6">
            <v>64490</v>
          </cell>
          <cell r="AB6">
            <v>79.616440677966125</v>
          </cell>
          <cell r="AC6">
            <v>64410.383559322036</v>
          </cell>
          <cell r="AD6">
            <v>82210</v>
          </cell>
          <cell r="AE6">
            <v>79.616440677966125</v>
          </cell>
          <cell r="AF6">
            <v>82130.383559322028</v>
          </cell>
          <cell r="AI6">
            <v>2389.2231638418084</v>
          </cell>
          <cell r="AJ6">
            <v>1595.6779661016951</v>
          </cell>
          <cell r="AK6">
            <v>2078.4604519774011</v>
          </cell>
          <cell r="AL6">
            <v>3757.5988700564976</v>
          </cell>
          <cell r="AM6">
            <v>3783.898305084746</v>
          </cell>
          <cell r="AN6">
            <v>2656.7796610169494</v>
          </cell>
          <cell r="AO6">
            <v>3086.158192090395</v>
          </cell>
          <cell r="AP6">
            <v>4274.5974576271183</v>
          </cell>
          <cell r="AQ6">
            <v>4194.09</v>
          </cell>
          <cell r="AR6">
            <v>27816.484067796609</v>
          </cell>
          <cell r="AS6">
            <v>20027.868528813557</v>
          </cell>
        </row>
        <row r="7">
          <cell r="D7" t="str">
            <v>7EJ07634</v>
          </cell>
          <cell r="E7">
            <v>36241</v>
          </cell>
          <cell r="H7">
            <v>36250</v>
          </cell>
          <cell r="I7">
            <v>10</v>
          </cell>
          <cell r="J7">
            <v>30</v>
          </cell>
          <cell r="K7">
            <v>36280</v>
          </cell>
          <cell r="L7">
            <v>0</v>
          </cell>
          <cell r="M7">
            <v>0</v>
          </cell>
          <cell r="N7">
            <v>879000</v>
          </cell>
          <cell r="O7">
            <v>36320</v>
          </cell>
          <cell r="P7">
            <v>3</v>
          </cell>
          <cell r="Q7">
            <v>7</v>
          </cell>
          <cell r="R7">
            <v>60000</v>
          </cell>
          <cell r="S7">
            <v>0</v>
          </cell>
          <cell r="T7">
            <v>0</v>
          </cell>
          <cell r="U7">
            <v>87900</v>
          </cell>
          <cell r="V7">
            <v>3730</v>
          </cell>
          <cell r="W7">
            <v>1130.5</v>
          </cell>
          <cell r="X7">
            <v>52551.906779661025</v>
          </cell>
          <cell r="Y7">
            <v>9008.8983050847473</v>
          </cell>
          <cell r="Z7">
            <v>20.127118644067799</v>
          </cell>
          <cell r="AA7">
            <v>64490</v>
          </cell>
          <cell r="AB7">
            <v>44323.779661016953</v>
          </cell>
          <cell r="AC7">
            <v>20166.220338983047</v>
          </cell>
          <cell r="AD7">
            <v>100000</v>
          </cell>
          <cell r="AE7">
            <v>44323.779661016953</v>
          </cell>
          <cell r="AF7">
            <v>55676.220338983047</v>
          </cell>
          <cell r="AI7">
            <v>958.05084745762713</v>
          </cell>
          <cell r="AJ7">
            <v>2687.909604519773</v>
          </cell>
          <cell r="AK7">
            <v>2623.7711864406824</v>
          </cell>
          <cell r="AL7">
            <v>1713.7570621468917</v>
          </cell>
          <cell r="AM7">
            <v>1179.7175141242922</v>
          </cell>
          <cell r="AN7">
            <v>2656.7796610169494</v>
          </cell>
          <cell r="AO7">
            <v>1411.045197740116</v>
          </cell>
          <cell r="AP7">
            <v>3220.3389830508477</v>
          </cell>
          <cell r="AQ7">
            <v>1395.48</v>
          </cell>
          <cell r="AR7">
            <v>17846.85005649718</v>
          </cell>
          <cell r="AS7">
            <v>12849.732040677969</v>
          </cell>
        </row>
        <row r="8">
          <cell r="D8" t="str">
            <v>7EJ07711</v>
          </cell>
          <cell r="E8">
            <v>36182</v>
          </cell>
          <cell r="F8">
            <v>7</v>
          </cell>
          <cell r="G8">
            <v>28</v>
          </cell>
          <cell r="I8">
            <v>31</v>
          </cell>
          <cell r="J8">
            <v>30</v>
          </cell>
          <cell r="L8">
            <v>615300</v>
          </cell>
          <cell r="M8">
            <v>2461200</v>
          </cell>
          <cell r="N8">
            <v>2724900</v>
          </cell>
          <cell r="O8">
            <v>96</v>
          </cell>
          <cell r="Q8">
            <v>36182</v>
          </cell>
          <cell r="R8">
            <v>54329.01</v>
          </cell>
          <cell r="S8">
            <v>87900</v>
          </cell>
          <cell r="T8">
            <v>87900</v>
          </cell>
          <cell r="U8">
            <v>87900</v>
          </cell>
          <cell r="V8">
            <v>4144.3999999999996</v>
          </cell>
          <cell r="W8">
            <v>4207</v>
          </cell>
          <cell r="X8">
            <v>58390.381355932201</v>
          </cell>
          <cell r="Y8">
            <v>10009.77966101695</v>
          </cell>
          <cell r="Z8">
            <v>20.127118644067799</v>
          </cell>
          <cell r="AA8">
            <v>64490</v>
          </cell>
          <cell r="AB8">
            <v>49248.115932203393</v>
          </cell>
          <cell r="AC8">
            <v>15241.884067796607</v>
          </cell>
          <cell r="AD8">
            <v>100000</v>
          </cell>
          <cell r="AE8">
            <v>49248.115932203393</v>
          </cell>
          <cell r="AF8">
            <v>50751.884067796607</v>
          </cell>
          <cell r="AG8">
            <v>1067.5423728813589</v>
          </cell>
          <cell r="AH8">
            <v>2414.7175141242969</v>
          </cell>
          <cell r="AI8">
            <v>2720.6497175141199</v>
          </cell>
          <cell r="AJ8">
            <v>3459.9858757062175</v>
          </cell>
          <cell r="AK8">
            <v>5026.94915254237</v>
          </cell>
          <cell r="AL8">
            <v>3651.5960451977439</v>
          </cell>
          <cell r="AM8">
            <v>3973.6299435028218</v>
          </cell>
          <cell r="AN8">
            <v>2285.9039548022629</v>
          </cell>
          <cell r="AO8">
            <v>2441.2853107344604</v>
          </cell>
          <cell r="AP8">
            <v>3653.2062146892686</v>
          </cell>
          <cell r="AQ8">
            <v>1583.33</v>
          </cell>
          <cell r="AR8">
            <v>32278.796101694919</v>
          </cell>
          <cell r="AS8">
            <v>23240.733193220341</v>
          </cell>
        </row>
        <row r="9">
          <cell r="D9" t="str">
            <v>7EJ07725</v>
          </cell>
          <cell r="E9">
            <v>36164</v>
          </cell>
          <cell r="G9">
            <v>28</v>
          </cell>
          <cell r="H9">
            <v>36250</v>
          </cell>
          <cell r="I9">
            <v>87</v>
          </cell>
          <cell r="J9">
            <v>30</v>
          </cell>
          <cell r="K9">
            <v>36280</v>
          </cell>
          <cell r="L9">
            <v>0</v>
          </cell>
          <cell r="M9">
            <v>2461200</v>
          </cell>
          <cell r="N9">
            <v>7647300</v>
          </cell>
          <cell r="O9">
            <v>36425</v>
          </cell>
          <cell r="P9">
            <v>0</v>
          </cell>
          <cell r="Q9">
            <v>87</v>
          </cell>
          <cell r="R9">
            <v>64575</v>
          </cell>
          <cell r="S9">
            <v>0</v>
          </cell>
          <cell r="T9">
            <v>87900</v>
          </cell>
          <cell r="U9">
            <v>87900</v>
          </cell>
          <cell r="V9">
            <v>4291</v>
          </cell>
          <cell r="W9">
            <v>5126.2000000000035</v>
          </cell>
          <cell r="X9">
            <v>60455.826271186445</v>
          </cell>
          <cell r="Y9">
            <v>10363.855932203391</v>
          </cell>
          <cell r="Z9">
            <v>20.127118644067799</v>
          </cell>
          <cell r="AA9">
            <v>64490</v>
          </cell>
          <cell r="AB9">
            <v>50990.17118644069</v>
          </cell>
          <cell r="AC9">
            <v>13499.82881355931</v>
          </cell>
          <cell r="AD9">
            <v>100000</v>
          </cell>
          <cell r="AE9">
            <v>50990.17118644069</v>
          </cell>
          <cell r="AF9">
            <v>49009.82881355931</v>
          </cell>
          <cell r="AG9">
            <v>3359.8898305084749</v>
          </cell>
          <cell r="AH9">
            <v>3405.5508474576272</v>
          </cell>
          <cell r="AI9">
            <v>4344.2372881355968</v>
          </cell>
          <cell r="AJ9">
            <v>2146.8926553672318</v>
          </cell>
          <cell r="AK9">
            <v>2656.7796610169494</v>
          </cell>
          <cell r="AL9">
            <v>1757.231638418082</v>
          </cell>
          <cell r="AM9">
            <v>3796.242937853106</v>
          </cell>
          <cell r="AN9">
            <v>402.54237288135556</v>
          </cell>
          <cell r="AO9">
            <v>2263.0932203389862</v>
          </cell>
          <cell r="AP9">
            <v>1905.3672316384184</v>
          </cell>
          <cell r="AQ9">
            <v>3274.01</v>
          </cell>
          <cell r="AR9">
            <v>29311.837683615828</v>
          </cell>
          <cell r="AS9">
            <v>21104.523132203394</v>
          </cell>
        </row>
        <row r="10">
          <cell r="D10" t="str">
            <v>7EJ09367</v>
          </cell>
          <cell r="E10">
            <v>36164</v>
          </cell>
          <cell r="F10">
            <v>11</v>
          </cell>
          <cell r="G10">
            <v>28</v>
          </cell>
          <cell r="H10">
            <v>36250</v>
          </cell>
          <cell r="I10">
            <v>87</v>
          </cell>
          <cell r="J10">
            <v>30</v>
          </cell>
          <cell r="K10">
            <v>36280</v>
          </cell>
          <cell r="L10">
            <v>966900</v>
          </cell>
          <cell r="M10">
            <v>2461200</v>
          </cell>
          <cell r="N10">
            <v>7647300</v>
          </cell>
          <cell r="O10">
            <v>36436</v>
          </cell>
          <cell r="P10">
            <v>0</v>
          </cell>
          <cell r="Q10">
            <v>87</v>
          </cell>
          <cell r="R10">
            <v>64575</v>
          </cell>
          <cell r="S10">
            <v>87900</v>
          </cell>
          <cell r="T10">
            <v>87900</v>
          </cell>
          <cell r="U10">
            <v>87900</v>
          </cell>
          <cell r="V10">
            <v>2038.3</v>
          </cell>
          <cell r="W10">
            <v>6897</v>
          </cell>
          <cell r="X10">
            <v>28717.574152542376</v>
          </cell>
          <cell r="Y10">
            <v>4923.0127118644077</v>
          </cell>
          <cell r="Z10">
            <v>20.127118644067799</v>
          </cell>
          <cell r="AA10">
            <v>64490</v>
          </cell>
          <cell r="AB10">
            <v>24221.222542372889</v>
          </cell>
          <cell r="AC10">
            <v>40268.777457627111</v>
          </cell>
          <cell r="AD10">
            <v>100000</v>
          </cell>
          <cell r="AE10">
            <v>24221.222542372889</v>
          </cell>
          <cell r="AF10">
            <v>75778.777457627119</v>
          </cell>
          <cell r="AG10">
            <v>3451.398305084746</v>
          </cell>
          <cell r="AH10">
            <v>4685.593220338983</v>
          </cell>
          <cell r="AI10">
            <v>5844.9152542372885</v>
          </cell>
          <cell r="AJ10">
            <v>4538.5310734463292</v>
          </cell>
          <cell r="AK10">
            <v>4159.6045197740114</v>
          </cell>
          <cell r="AL10">
            <v>3961.2853107344663</v>
          </cell>
          <cell r="AM10">
            <v>2792.5706214689253</v>
          </cell>
          <cell r="AN10">
            <v>2603.9124293785303</v>
          </cell>
          <cell r="AO10">
            <v>2448.5310734463292</v>
          </cell>
          <cell r="AP10">
            <v>3032.4858757062148</v>
          </cell>
          <cell r="AQ10">
            <v>1090.6400000000001</v>
          </cell>
          <cell r="AR10">
            <v>38609.467683615825</v>
          </cell>
          <cell r="AS10">
            <v>27798.816732203391</v>
          </cell>
        </row>
        <row r="11">
          <cell r="D11" t="str">
            <v>7EJ07710</v>
          </cell>
          <cell r="E11">
            <v>36263</v>
          </cell>
          <cell r="J11">
            <v>18</v>
          </cell>
          <cell r="V11">
            <v>4386.8999999999996</v>
          </cell>
          <cell r="X11">
            <v>61806.95974576271</v>
          </cell>
          <cell r="Y11">
            <v>10595.478813559323</v>
          </cell>
          <cell r="Z11">
            <v>20.127118644067799</v>
          </cell>
          <cell r="AA11">
            <v>64490</v>
          </cell>
          <cell r="AB11">
            <v>52129.755762711873</v>
          </cell>
          <cell r="AC11">
            <v>12360.244237288127</v>
          </cell>
          <cell r="AD11">
            <v>100000</v>
          </cell>
          <cell r="AE11">
            <v>52129.755762711873</v>
          </cell>
          <cell r="AF11">
            <v>47870.244237288127</v>
          </cell>
          <cell r="AK11">
            <v>2832.2881355932223</v>
          </cell>
          <cell r="AL11">
            <v>997.23163841807764</v>
          </cell>
          <cell r="AM11">
            <v>2317.3022598870057</v>
          </cell>
          <cell r="AN11">
            <v>2468.9265536723165</v>
          </cell>
          <cell r="AO11">
            <v>1411.8502824858742</v>
          </cell>
          <cell r="AP11">
            <v>2656.7796610169494</v>
          </cell>
          <cell r="AQ11">
            <v>268.36</v>
          </cell>
          <cell r="AR11">
            <v>12952.738531073446</v>
          </cell>
          <cell r="AS11">
            <v>9325.9717423728816</v>
          </cell>
        </row>
        <row r="12">
          <cell r="D12" t="str">
            <v>2WN00181</v>
          </cell>
          <cell r="E12">
            <v>36164</v>
          </cell>
          <cell r="F12">
            <v>28</v>
          </cell>
          <cell r="G12">
            <v>28</v>
          </cell>
          <cell r="H12">
            <v>36250</v>
          </cell>
          <cell r="I12">
            <v>87</v>
          </cell>
          <cell r="J12">
            <v>30</v>
          </cell>
          <cell r="K12">
            <v>36280</v>
          </cell>
          <cell r="L12">
            <v>2581796</v>
          </cell>
          <cell r="M12">
            <v>2581796</v>
          </cell>
          <cell r="N12">
            <v>8022009</v>
          </cell>
          <cell r="O12">
            <v>36453</v>
          </cell>
          <cell r="P12">
            <v>0</v>
          </cell>
          <cell r="Q12">
            <v>87</v>
          </cell>
          <cell r="R12">
            <v>66427.320000000007</v>
          </cell>
          <cell r="S12">
            <v>92207</v>
          </cell>
          <cell r="T12">
            <v>92207</v>
          </cell>
          <cell r="U12">
            <v>92207</v>
          </cell>
          <cell r="V12">
            <v>177.7</v>
          </cell>
          <cell r="W12">
            <v>7911.6000000000013</v>
          </cell>
          <cell r="X12">
            <v>3004.3347457627115</v>
          </cell>
          <cell r="Y12">
            <v>515.02881355932209</v>
          </cell>
          <cell r="Z12">
            <v>24.152542372881356</v>
          </cell>
          <cell r="AA12">
            <v>92207</v>
          </cell>
          <cell r="AB12">
            <v>2533.9417627118646</v>
          </cell>
          <cell r="AC12">
            <v>89673.058237288133</v>
          </cell>
          <cell r="AD12">
            <v>92207</v>
          </cell>
          <cell r="AE12">
            <v>2533.9417627118646</v>
          </cell>
          <cell r="AF12">
            <v>89673.058237288133</v>
          </cell>
          <cell r="AG12">
            <v>4256.9661016949158</v>
          </cell>
          <cell r="AH12">
            <v>4250.8474576271192</v>
          </cell>
          <cell r="AI12">
            <v>6704.7457627118656</v>
          </cell>
          <cell r="AJ12">
            <v>6701.2033898305099</v>
          </cell>
          <cell r="AK12">
            <v>6440.0338983050879</v>
          </cell>
          <cell r="AL12">
            <v>4618.9322033898306</v>
          </cell>
          <cell r="AM12">
            <v>5784.6949152542384</v>
          </cell>
          <cell r="AN12">
            <v>3113.4237288135596</v>
          </cell>
          <cell r="AO12">
            <v>3019.7118644067814</v>
          </cell>
          <cell r="AP12">
            <v>2316.389830508474</v>
          </cell>
          <cell r="AQ12">
            <v>3252.54</v>
          </cell>
          <cell r="AR12">
            <v>50459.489152542381</v>
          </cell>
          <cell r="AS12">
            <v>36330.832189830515</v>
          </cell>
        </row>
        <row r="13">
          <cell r="D13" t="str">
            <v>2WN00231</v>
          </cell>
          <cell r="E13">
            <v>36164</v>
          </cell>
          <cell r="F13">
            <v>24</v>
          </cell>
          <cell r="G13">
            <v>28</v>
          </cell>
          <cell r="H13">
            <v>36250</v>
          </cell>
          <cell r="I13">
            <v>87</v>
          </cell>
          <cell r="J13">
            <v>30</v>
          </cell>
          <cell r="K13">
            <v>36280</v>
          </cell>
          <cell r="L13">
            <v>2212968</v>
          </cell>
          <cell r="M13">
            <v>2581796</v>
          </cell>
          <cell r="N13">
            <v>8022009</v>
          </cell>
          <cell r="O13">
            <v>36449</v>
          </cell>
          <cell r="P13">
            <v>0</v>
          </cell>
          <cell r="Q13">
            <v>87</v>
          </cell>
          <cell r="R13">
            <v>66338.350000000006</v>
          </cell>
          <cell r="S13">
            <v>92207</v>
          </cell>
          <cell r="T13">
            <v>92207</v>
          </cell>
          <cell r="U13">
            <v>92207</v>
          </cell>
          <cell r="V13">
            <v>710.1</v>
          </cell>
          <cell r="W13">
            <v>8113.3800000000019</v>
          </cell>
          <cell r="X13">
            <v>12005.504237288136</v>
          </cell>
          <cell r="Y13">
            <v>2058.0864406779665</v>
          </cell>
          <cell r="Z13">
            <v>24.152542372881356</v>
          </cell>
          <cell r="AA13">
            <v>92207</v>
          </cell>
          <cell r="AB13">
            <v>10125.785288135596</v>
          </cell>
          <cell r="AC13">
            <v>82081.214711864406</v>
          </cell>
          <cell r="AD13">
            <v>92207</v>
          </cell>
          <cell r="AE13">
            <v>10125.785288135596</v>
          </cell>
          <cell r="AF13">
            <v>82081.214711864406</v>
          </cell>
          <cell r="AG13">
            <v>3542.3728813559323</v>
          </cell>
          <cell r="AH13">
            <v>5216.9491525423728</v>
          </cell>
          <cell r="AI13">
            <v>6875.7457627118665</v>
          </cell>
          <cell r="AJ13">
            <v>6251</v>
          </cell>
          <cell r="AK13">
            <v>6325.0677966101694</v>
          </cell>
          <cell r="AL13">
            <v>4610.2372881355968</v>
          </cell>
          <cell r="AM13">
            <v>5799.1864406779659</v>
          </cell>
          <cell r="AN13">
            <v>3587.4576271186447</v>
          </cell>
          <cell r="AO13">
            <v>2579.4915254237289</v>
          </cell>
          <cell r="AP13">
            <v>4540.6779661016963</v>
          </cell>
          <cell r="AQ13">
            <v>4830.51</v>
          </cell>
          <cell r="AR13">
            <v>54158.696440677973</v>
          </cell>
          <cell r="AS13">
            <v>38994.261437288136</v>
          </cell>
        </row>
        <row r="14">
          <cell r="D14" t="str">
            <v>2WN00233</v>
          </cell>
          <cell r="E14">
            <v>36226</v>
          </cell>
          <cell r="H14">
            <v>36250</v>
          </cell>
          <cell r="I14">
            <v>25</v>
          </cell>
          <cell r="J14">
            <v>30</v>
          </cell>
          <cell r="K14">
            <v>36280</v>
          </cell>
          <cell r="L14">
            <v>0</v>
          </cell>
          <cell r="M14">
            <v>0</v>
          </cell>
          <cell r="N14">
            <v>2305175</v>
          </cell>
          <cell r="O14">
            <v>36335</v>
          </cell>
          <cell r="P14">
            <v>5</v>
          </cell>
          <cell r="Q14">
            <v>20</v>
          </cell>
          <cell r="R14">
            <v>60000</v>
          </cell>
          <cell r="S14">
            <v>0</v>
          </cell>
          <cell r="T14">
            <v>0</v>
          </cell>
          <cell r="U14">
            <v>92207</v>
          </cell>
          <cell r="V14">
            <v>1839.2</v>
          </cell>
          <cell r="W14">
            <v>3815.2000000000007</v>
          </cell>
          <cell r="X14">
            <v>31094.949152542376</v>
          </cell>
          <cell r="Y14">
            <v>5330.562711864407</v>
          </cell>
          <cell r="Z14">
            <v>24.152542372881356</v>
          </cell>
          <cell r="AA14">
            <v>92207</v>
          </cell>
          <cell r="AB14">
            <v>26226.368542372886</v>
          </cell>
          <cell r="AC14">
            <v>65980.631457627111</v>
          </cell>
          <cell r="AD14">
            <v>92207</v>
          </cell>
          <cell r="AE14">
            <v>26226.368542372886</v>
          </cell>
          <cell r="AF14">
            <v>65980.631457627111</v>
          </cell>
          <cell r="AI14">
            <v>3233.2203389830515</v>
          </cell>
          <cell r="AJ14">
            <v>4393.5084745762706</v>
          </cell>
          <cell r="AK14">
            <v>4991.5254237288145</v>
          </cell>
          <cell r="AL14">
            <v>4980.2542372881362</v>
          </cell>
          <cell r="AM14">
            <v>3188.1355932203401</v>
          </cell>
          <cell r="AN14">
            <v>1714.8305084745766</v>
          </cell>
          <cell r="AO14">
            <v>1395.0508474576284</v>
          </cell>
          <cell r="AP14">
            <v>3188.1355932203401</v>
          </cell>
          <cell r="AQ14">
            <v>4154.24</v>
          </cell>
          <cell r="AR14">
            <v>31238.901016949159</v>
          </cell>
          <cell r="AS14">
            <v>22492.008732203394</v>
          </cell>
        </row>
        <row r="15">
          <cell r="D15" t="str">
            <v>2WN00253</v>
          </cell>
          <cell r="E15">
            <v>36263</v>
          </cell>
          <cell r="H15">
            <v>36250</v>
          </cell>
          <cell r="I15">
            <v>-12</v>
          </cell>
          <cell r="J15">
            <v>12</v>
          </cell>
          <cell r="K15">
            <v>36262</v>
          </cell>
          <cell r="L15">
            <v>0</v>
          </cell>
          <cell r="M15">
            <v>0</v>
          </cell>
          <cell r="N15">
            <v>-1106484</v>
          </cell>
          <cell r="O15">
            <v>36262</v>
          </cell>
          <cell r="P15">
            <v>0</v>
          </cell>
          <cell r="Q15">
            <v>-12</v>
          </cell>
          <cell r="R15">
            <v>60000</v>
          </cell>
          <cell r="S15">
            <v>0</v>
          </cell>
          <cell r="T15">
            <v>0</v>
          </cell>
          <cell r="U15">
            <v>92207</v>
          </cell>
          <cell r="V15">
            <v>1872</v>
          </cell>
          <cell r="W15">
            <v>5282.76</v>
          </cell>
          <cell r="X15">
            <v>31649.491525423728</v>
          </cell>
          <cell r="Y15">
            <v>5425.6271186440681</v>
          </cell>
          <cell r="Z15">
            <v>24.152542372881356</v>
          </cell>
          <cell r="AA15">
            <v>92207</v>
          </cell>
          <cell r="AB15">
            <v>26694.085423728815</v>
          </cell>
          <cell r="AC15">
            <v>65512.914576271185</v>
          </cell>
          <cell r="AD15">
            <v>92207</v>
          </cell>
          <cell r="AE15">
            <v>26694.085423728815</v>
          </cell>
          <cell r="AF15">
            <v>65512.914576271185</v>
          </cell>
          <cell r="AJ15">
            <v>2963.0338983050856</v>
          </cell>
          <cell r="AK15">
            <v>4991.5254237288145</v>
          </cell>
          <cell r="AL15">
            <v>4830.5084745762724</v>
          </cell>
          <cell r="AM15">
            <v>4790.2542372881362</v>
          </cell>
          <cell r="AN15">
            <v>3410.0169491525453</v>
          </cell>
          <cell r="AO15">
            <v>2183.0677966101671</v>
          </cell>
          <cell r="AP15">
            <v>3239.6610169491528</v>
          </cell>
          <cell r="AQ15">
            <v>4830.51</v>
          </cell>
          <cell r="AR15">
            <v>31238.577796610174</v>
          </cell>
          <cell r="AS15">
            <v>22491.776013559323</v>
          </cell>
        </row>
        <row r="16">
          <cell r="D16" t="str">
            <v>2WN00271</v>
          </cell>
          <cell r="E16">
            <v>36226</v>
          </cell>
          <cell r="H16">
            <v>36250</v>
          </cell>
          <cell r="I16">
            <v>25</v>
          </cell>
          <cell r="J16">
            <v>30</v>
          </cell>
          <cell r="K16">
            <v>36280</v>
          </cell>
          <cell r="L16">
            <v>0</v>
          </cell>
          <cell r="M16">
            <v>0</v>
          </cell>
          <cell r="N16">
            <v>2305175</v>
          </cell>
          <cell r="O16">
            <v>36335</v>
          </cell>
          <cell r="P16">
            <v>1</v>
          </cell>
          <cell r="Q16">
            <v>24</v>
          </cell>
          <cell r="R16">
            <v>66427.320000000007</v>
          </cell>
          <cell r="S16">
            <v>0</v>
          </cell>
          <cell r="T16">
            <v>0</v>
          </cell>
          <cell r="U16">
            <v>92207</v>
          </cell>
          <cell r="V16">
            <v>119.3</v>
          </cell>
          <cell r="W16">
            <v>3686.0000000000005</v>
          </cell>
          <cell r="X16">
            <v>2016.9788135593219</v>
          </cell>
          <cell r="Y16">
            <v>345.76779661016951</v>
          </cell>
          <cell r="Z16">
            <v>24.152542372881356</v>
          </cell>
          <cell r="AA16">
            <v>92207</v>
          </cell>
          <cell r="AB16">
            <v>1701.1775593220339</v>
          </cell>
          <cell r="AC16">
            <v>90505.822440677963</v>
          </cell>
          <cell r="AD16">
            <v>92207</v>
          </cell>
          <cell r="AE16">
            <v>1701.1775593220339</v>
          </cell>
          <cell r="AF16">
            <v>90505.822440677963</v>
          </cell>
          <cell r="AI16">
            <v>3123.7288135593226</v>
          </cell>
          <cell r="AJ16">
            <v>5140.627118644069</v>
          </cell>
          <cell r="AK16">
            <v>3188.1355932203401</v>
          </cell>
          <cell r="AL16">
            <v>4384.1694915254247</v>
          </cell>
          <cell r="AM16">
            <v>4233.4576271186443</v>
          </cell>
          <cell r="AN16">
            <v>3276.6949152542384</v>
          </cell>
          <cell r="AO16">
            <v>2236.8474576271192</v>
          </cell>
          <cell r="AP16">
            <v>2571.4406779661026</v>
          </cell>
          <cell r="AQ16">
            <v>5127.1000000000004</v>
          </cell>
          <cell r="AR16">
            <v>33282.20169491526</v>
          </cell>
          <cell r="AS16">
            <v>23963.185220338986</v>
          </cell>
        </row>
        <row r="17">
          <cell r="D17" t="str">
            <v>2XN00443</v>
          </cell>
          <cell r="E17">
            <v>36175</v>
          </cell>
          <cell r="F17">
            <v>17</v>
          </cell>
          <cell r="G17">
            <v>28</v>
          </cell>
          <cell r="I17">
            <v>31</v>
          </cell>
          <cell r="J17">
            <v>30</v>
          </cell>
          <cell r="L17">
            <v>1567519</v>
          </cell>
          <cell r="M17">
            <v>2581796</v>
          </cell>
          <cell r="N17">
            <v>2858417</v>
          </cell>
          <cell r="O17">
            <v>106</v>
          </cell>
          <cell r="Q17">
            <v>36172</v>
          </cell>
          <cell r="R17">
            <v>92207</v>
          </cell>
          <cell r="S17">
            <v>92207</v>
          </cell>
          <cell r="T17">
            <v>92207</v>
          </cell>
          <cell r="U17">
            <v>92207</v>
          </cell>
          <cell r="V17">
            <v>13.8</v>
          </cell>
          <cell r="W17">
            <v>13.8</v>
          </cell>
          <cell r="X17">
            <v>233.31355932203391</v>
          </cell>
          <cell r="Y17">
            <v>39.996610169491525</v>
          </cell>
          <cell r="Z17">
            <v>24.152542372881356</v>
          </cell>
          <cell r="AA17">
            <v>92207</v>
          </cell>
          <cell r="AB17">
            <v>196.78332203389832</v>
          </cell>
          <cell r="AC17">
            <v>92010.216677966106</v>
          </cell>
          <cell r="AD17">
            <v>92207</v>
          </cell>
          <cell r="AE17">
            <v>196.78332203389832</v>
          </cell>
          <cell r="AF17">
            <v>92010.216677966106</v>
          </cell>
          <cell r="AG17">
            <v>2061.0169491525426</v>
          </cell>
          <cell r="AH17">
            <v>3429.6610169491528</v>
          </cell>
          <cell r="AI17">
            <v>3638.9830508474579</v>
          </cell>
          <cell r="AJ17">
            <v>5769.8813559322034</v>
          </cell>
          <cell r="AK17">
            <v>6771.0847457627133</v>
          </cell>
          <cell r="AL17">
            <v>4656.2881355932204</v>
          </cell>
          <cell r="AM17">
            <v>3864.406779661017</v>
          </cell>
          <cell r="AN17">
            <v>1452.3728813559323</v>
          </cell>
          <cell r="AO17">
            <v>4379.6610169491523</v>
          </cell>
          <cell r="AP17">
            <v>5311.6271186440672</v>
          </cell>
          <cell r="AQ17">
            <v>1919.32</v>
          </cell>
          <cell r="AR17">
            <v>43254.303050847455</v>
          </cell>
          <cell r="AS17">
            <v>31143.098196610168</v>
          </cell>
        </row>
        <row r="18">
          <cell r="D18" t="str">
            <v>7XM01955</v>
          </cell>
          <cell r="E18">
            <v>36220</v>
          </cell>
          <cell r="F18">
            <v>8</v>
          </cell>
          <cell r="G18">
            <v>28</v>
          </cell>
          <cell r="H18">
            <v>36250</v>
          </cell>
          <cell r="I18">
            <v>31</v>
          </cell>
          <cell r="J18">
            <v>30</v>
          </cell>
          <cell r="L18">
            <v>3168080</v>
          </cell>
          <cell r="M18">
            <v>11088280</v>
          </cell>
          <cell r="N18">
            <v>12276310</v>
          </cell>
          <cell r="O18">
            <v>97</v>
          </cell>
          <cell r="P18">
            <v>0</v>
          </cell>
          <cell r="Q18">
            <v>31</v>
          </cell>
          <cell r="R18">
            <v>280000</v>
          </cell>
          <cell r="S18">
            <v>396010</v>
          </cell>
          <cell r="T18">
            <v>396010</v>
          </cell>
          <cell r="U18">
            <v>396010</v>
          </cell>
          <cell r="V18">
            <v>2369.1</v>
          </cell>
          <cell r="W18">
            <v>24293.400000000005</v>
          </cell>
          <cell r="X18">
            <v>133512.83898305087</v>
          </cell>
          <cell r="Y18">
            <v>22887.915254237287</v>
          </cell>
          <cell r="Z18">
            <v>80.508474576271198</v>
          </cell>
          <cell r="AA18">
            <v>366653</v>
          </cell>
          <cell r="AB18">
            <v>112608.54305084748</v>
          </cell>
          <cell r="AC18">
            <v>254044.45694915252</v>
          </cell>
          <cell r="AD18">
            <v>396010</v>
          </cell>
          <cell r="AE18">
            <v>112608.54305084748</v>
          </cell>
          <cell r="AF18">
            <v>283401.45694915252</v>
          </cell>
          <cell r="AG18">
            <v>4293.7881355932204</v>
          </cell>
          <cell r="AH18">
            <v>16047.771186440677</v>
          </cell>
          <cell r="AI18">
            <v>20587.627118644072</v>
          </cell>
          <cell r="AJ18">
            <v>19996.158192090395</v>
          </cell>
          <cell r="AK18">
            <v>9104.9717514124332</v>
          </cell>
          <cell r="AL18">
            <v>15146.32768361582</v>
          </cell>
          <cell r="AM18">
            <v>14444.293785310725</v>
          </cell>
          <cell r="AN18">
            <v>10876.158192090385</v>
          </cell>
          <cell r="AO18">
            <v>12953.276836158211</v>
          </cell>
          <cell r="AP18">
            <v>13064.915254237281</v>
          </cell>
          <cell r="AQ18">
            <v>15028.25</v>
          </cell>
          <cell r="AR18">
            <v>151543.53813559323</v>
          </cell>
          <cell r="AS18">
            <v>109111.34745762713</v>
          </cell>
        </row>
        <row r="19">
          <cell r="D19" t="str">
            <v>8TR01362</v>
          </cell>
          <cell r="E19">
            <v>36261</v>
          </cell>
          <cell r="J19">
            <v>20</v>
          </cell>
          <cell r="L19">
            <v>0</v>
          </cell>
          <cell r="M19">
            <v>0</v>
          </cell>
          <cell r="N19">
            <v>0</v>
          </cell>
          <cell r="O19">
            <v>20</v>
          </cell>
          <cell r="P19">
            <v>0</v>
          </cell>
          <cell r="Q19">
            <v>20</v>
          </cell>
          <cell r="R19">
            <v>220000</v>
          </cell>
          <cell r="S19">
            <v>547.45762711864415</v>
          </cell>
          <cell r="T19">
            <v>220547.45762711865</v>
          </cell>
          <cell r="U19">
            <v>0</v>
          </cell>
          <cell r="V19">
            <v>1856</v>
          </cell>
          <cell r="X19">
            <v>88907.118644067785</v>
          </cell>
          <cell r="Y19">
            <v>15241.22033898305</v>
          </cell>
          <cell r="Z19">
            <v>68.432203389830505</v>
          </cell>
          <cell r="AA19">
            <v>236217</v>
          </cell>
          <cell r="AB19">
            <v>74986.804067796606</v>
          </cell>
          <cell r="AC19">
            <v>161230.19593220338</v>
          </cell>
          <cell r="AD19">
            <v>271096</v>
          </cell>
          <cell r="AE19">
            <v>74986.804067796606</v>
          </cell>
          <cell r="AF19">
            <v>196109.19593220338</v>
          </cell>
          <cell r="AJ19">
            <v>12096.988700564969</v>
          </cell>
          <cell r="AK19">
            <v>18481.257062146895</v>
          </cell>
          <cell r="AL19">
            <v>16396.355932203391</v>
          </cell>
          <cell r="AM19">
            <v>13118.909604519773</v>
          </cell>
          <cell r="AN19">
            <v>12615.24858757063</v>
          </cell>
          <cell r="AO19">
            <v>13605.234463276833</v>
          </cell>
          <cell r="AP19">
            <v>6251.0536723163787</v>
          </cell>
          <cell r="AQ19">
            <v>10163.549999999999</v>
          </cell>
          <cell r="AR19">
            <v>102728.59802259888</v>
          </cell>
          <cell r="AS19">
            <v>73964.590576271192</v>
          </cell>
        </row>
      </sheetData>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s"/>
      <sheetName val="Porcentajes"/>
      <sheetName val="Sinceramiento"/>
      <sheetName val="Gráfico 2 Turnos"/>
      <sheetName val="Simulación 2 Turnos"/>
      <sheetName val="Gráfico 1 Turno"/>
      <sheetName val="Simulación 1 Turno"/>
      <sheetName val="ANALISIS ALQUILER FERREYROS"/>
    </sheetNames>
    <sheetDataSet>
      <sheetData sheetId="0">
        <row r="6">
          <cell r="A6" t="str">
            <v>Tractor Cat D6D</v>
          </cell>
          <cell r="B6">
            <v>24.14811565625029</v>
          </cell>
          <cell r="C6">
            <v>16.537262965117634</v>
          </cell>
          <cell r="D6">
            <v>9.6576684324120698</v>
          </cell>
          <cell r="E6">
            <v>30.586561277858333</v>
          </cell>
          <cell r="F6">
            <v>16.096114054020116</v>
          </cell>
          <cell r="G6">
            <v>26.562532764353303</v>
          </cell>
          <cell r="H6">
            <v>24.144171081030173</v>
          </cell>
          <cell r="I6">
            <v>4.6832257881417068</v>
          </cell>
          <cell r="J6">
            <v>4</v>
          </cell>
          <cell r="K6">
            <v>4</v>
          </cell>
          <cell r="L6">
            <v>5.0000000000000001E-3</v>
          </cell>
          <cell r="M6">
            <v>0.17622879276247505</v>
          </cell>
          <cell r="N6">
            <v>4.7335219030515017</v>
          </cell>
          <cell r="O6">
            <v>4.4003308969051549</v>
          </cell>
          <cell r="P6">
            <v>48.584868658719174</v>
          </cell>
          <cell r="Q6">
            <v>44.555840145214141</v>
          </cell>
          <cell r="R6">
            <v>37.961249669128534</v>
          </cell>
          <cell r="S6">
            <v>43</v>
          </cell>
        </row>
        <row r="7">
          <cell r="A7" t="str">
            <v>Tractor Cat D6G</v>
          </cell>
          <cell r="B7">
            <v>25.648467391345687</v>
          </cell>
          <cell r="C7">
            <v>17.551613503272289</v>
          </cell>
          <cell r="D7">
            <v>10.276022570529278</v>
          </cell>
          <cell r="E7">
            <v>32.499149105031869</v>
          </cell>
          <cell r="F7">
            <v>17.126704284215474</v>
          </cell>
          <cell r="G7">
            <v>28.217473033978003</v>
          </cell>
          <cell r="H7">
            <v>25.69005642632321</v>
          </cell>
          <cell r="I7">
            <v>4.6832257881417068</v>
          </cell>
          <cell r="J7">
            <v>4.5</v>
          </cell>
          <cell r="K7">
            <v>4.5</v>
          </cell>
          <cell r="L7">
            <v>5.0000000000000001E-3</v>
          </cell>
          <cell r="M7">
            <v>0.18700349411059855</v>
          </cell>
          <cell r="N7">
            <v>5.0243254064741008</v>
          </cell>
          <cell r="O7">
            <v>4.6706700299647679</v>
          </cell>
          <cell r="P7">
            <v>51.569373823723041</v>
          </cell>
          <cell r="Q7">
            <v>47.282697752669179</v>
          </cell>
          <cell r="R7">
            <v>40.068277650903781</v>
          </cell>
          <cell r="S7">
            <v>45</v>
          </cell>
        </row>
        <row r="8">
          <cell r="A8" t="str">
            <v>Tractor Cat D8N</v>
          </cell>
          <cell r="B8">
            <v>53.652188660693341</v>
          </cell>
          <cell r="C8">
            <v>36.552971564094221</v>
          </cell>
          <cell r="D8">
            <v>22.737459987622675</v>
          </cell>
          <cell r="E8">
            <v>68.810495319108455</v>
          </cell>
          <cell r="F8">
            <v>37.895766646037792</v>
          </cell>
          <cell r="G8">
            <v>59.336553657599005</v>
          </cell>
          <cell r="H8">
            <v>56.843649969056699</v>
          </cell>
          <cell r="I8">
            <v>4.6832257881417068</v>
          </cell>
          <cell r="J8">
            <v>10</v>
          </cell>
          <cell r="K8">
            <v>10</v>
          </cell>
          <cell r="L8">
            <v>5.0000000000000001E-3</v>
          </cell>
          <cell r="M8">
            <v>0.37009889722870365</v>
          </cell>
          <cell r="N8">
            <v>10.063658400537463</v>
          </cell>
          <cell r="O8">
            <v>9.3557379507787637</v>
          </cell>
          <cell r="P8">
            <v>103.2882163557951</v>
          </cell>
          <cell r="Q8">
            <v>93.809274694285648</v>
          </cell>
          <cell r="R8">
            <v>80.946272108514634</v>
          </cell>
          <cell r="S8">
            <v>92</v>
          </cell>
        </row>
        <row r="9">
          <cell r="A9" t="str">
            <v>Tractor Cat D8R</v>
          </cell>
          <cell r="B9">
            <v>55.065206573634548</v>
          </cell>
          <cell r="C9">
            <v>37.447089211153042</v>
          </cell>
          <cell r="D9">
            <v>23.454889665269761</v>
          </cell>
          <cell r="E9">
            <v>70.701799683814386</v>
          </cell>
          <cell r="F9">
            <v>39.09148277544962</v>
          </cell>
          <cell r="G9">
            <v>60.928928989951991</v>
          </cell>
          <cell r="H9">
            <v>58.637224163174416</v>
          </cell>
          <cell r="I9">
            <v>4.6832257881417068</v>
          </cell>
          <cell r="J9">
            <v>10</v>
          </cell>
          <cell r="K9">
            <v>10</v>
          </cell>
          <cell r="L9">
            <v>5.0000000000000001E-3</v>
          </cell>
          <cell r="M9">
            <v>0.37806077389046855</v>
          </cell>
          <cell r="N9">
            <v>10.291570349501587</v>
          </cell>
          <cell r="O9">
            <v>9.5676595821457688</v>
          </cell>
          <cell r="P9">
            <v>105.62731617749392</v>
          </cell>
          <cell r="Q9">
            <v>95.849445483631513</v>
          </cell>
          <cell r="R9">
            <v>83.17967988296347</v>
          </cell>
          <cell r="S9">
            <v>98</v>
          </cell>
        </row>
        <row r="10">
          <cell r="A10" t="str">
            <v>Cargador Volvo L120C</v>
          </cell>
          <cell r="B10">
            <v>26.350209980647403</v>
          </cell>
          <cell r="C10">
            <v>17.787948433311755</v>
          </cell>
          <cell r="D10">
            <v>10.949248655663588</v>
          </cell>
          <cell r="E10">
            <v>33.649709084423129</v>
          </cell>
          <cell r="F10">
            <v>18.248747759439301</v>
          </cell>
          <cell r="G10">
            <v>29.087522144563298</v>
          </cell>
          <cell r="H10">
            <v>27.373121639158963</v>
          </cell>
          <cell r="I10">
            <v>4.6832257881417068</v>
          </cell>
          <cell r="J10">
            <v>4</v>
          </cell>
          <cell r="K10">
            <v>4</v>
          </cell>
          <cell r="L10">
            <v>0.02</v>
          </cell>
          <cell r="M10">
            <v>0.75541495865410002</v>
          </cell>
          <cell r="N10">
            <v>5.1706019797462721</v>
          </cell>
          <cell r="O10">
            <v>4.7503536852311106</v>
          </cell>
          <cell r="P10">
            <v>53.029305496196322</v>
          </cell>
          <cell r="Q10">
            <v>48.447118556336491</v>
          </cell>
          <cell r="R10">
            <v>41.977303092278056</v>
          </cell>
          <cell r="S10">
            <v>48</v>
          </cell>
        </row>
        <row r="11">
          <cell r="A11" t="str">
            <v>Cargador Cat 966F</v>
          </cell>
          <cell r="B11">
            <v>32.526487938475071</v>
          </cell>
          <cell r="C11">
            <v>21.871380612176459</v>
          </cell>
          <cell r="D11">
            <v>13.650452479342727</v>
          </cell>
          <cell r="E11">
            <v>41.626789591370219</v>
          </cell>
          <cell r="F11">
            <v>22.750754132237891</v>
          </cell>
          <cell r="G11">
            <v>35.939101058310754</v>
          </cell>
          <cell r="H11">
            <v>34.126131198356816</v>
          </cell>
          <cell r="I11">
            <v>4.6832257881417068</v>
          </cell>
          <cell r="J11">
            <v>5</v>
          </cell>
          <cell r="K11">
            <v>5</v>
          </cell>
          <cell r="L11">
            <v>0.02</v>
          </cell>
          <cell r="M11">
            <v>0.9124465369290492</v>
          </cell>
          <cell r="N11">
            <v>6.2666954299729163</v>
          </cell>
          <cell r="O11">
            <v>5.7576710809484846</v>
          </cell>
          <cell r="P11">
            <v>64.266828427362384</v>
          </cell>
          <cell r="Q11">
            <v>58.559139894302909</v>
          </cell>
          <cell r="R11">
            <v>50.833723497419925</v>
          </cell>
          <cell r="S11">
            <v>57.5</v>
          </cell>
        </row>
        <row r="12">
          <cell r="A12" t="str">
            <v>Cargador Volvo L150C</v>
          </cell>
          <cell r="B12">
            <v>30.828078603048628</v>
          </cell>
          <cell r="C12">
            <v>20.539027670999985</v>
          </cell>
          <cell r="D12">
            <v>13.251307849798636</v>
          </cell>
          <cell r="E12">
            <v>39.662283836247724</v>
          </cell>
          <cell r="F12">
            <v>22.085513082997714</v>
          </cell>
          <cell r="G12">
            <v>34.140905565498286</v>
          </cell>
          <cell r="H12">
            <v>33.128269624496589</v>
          </cell>
          <cell r="I12">
            <v>4.6832257881417068</v>
          </cell>
          <cell r="J12">
            <v>4.5</v>
          </cell>
          <cell r="K12">
            <v>4.5</v>
          </cell>
          <cell r="L12">
            <v>0.02</v>
          </cell>
          <cell r="M12">
            <v>0.86648262707279988</v>
          </cell>
          <cell r="N12">
            <v>5.9654390701754672</v>
          </cell>
          <cell r="O12">
            <v>5.4810948694564905</v>
          </cell>
          <cell r="P12">
            <v>61.178526191094186</v>
          </cell>
          <cell r="Q12">
            <v>55.637147920344752</v>
          </cell>
          <cell r="R12">
            <v>49.258029352270249</v>
          </cell>
          <cell r="S12">
            <v>57.5</v>
          </cell>
        </row>
        <row r="13">
          <cell r="A13" t="str">
            <v>Excavadora Cat 320L</v>
          </cell>
          <cell r="B13">
            <v>25.642539973544633</v>
          </cell>
          <cell r="C13">
            <v>17.587395027931358</v>
          </cell>
          <cell r="D13">
            <v>10.216993702596113</v>
          </cell>
          <cell r="E13">
            <v>32.453869108608707</v>
          </cell>
          <cell r="F13">
            <v>17.028322837660198</v>
          </cell>
          <cell r="G13">
            <v>28.196788399193661</v>
          </cell>
          <cell r="H13">
            <v>25.542484256490287</v>
          </cell>
          <cell r="I13">
            <v>4.6832257881417068</v>
          </cell>
          <cell r="J13">
            <v>4</v>
          </cell>
          <cell r="K13">
            <v>4</v>
          </cell>
          <cell r="L13">
            <v>5.0000000000000001E-3</v>
          </cell>
          <cell r="M13">
            <v>0.18440007093667685</v>
          </cell>
          <cell r="N13">
            <v>4.9585793961224507</v>
          </cell>
          <cell r="O13">
            <v>4.6095674292872868</v>
          </cell>
          <cell r="P13">
            <v>50.894641793096824</v>
          </cell>
          <cell r="Q13">
            <v>46.632561083681779</v>
          </cell>
          <cell r="R13">
            <v>39.793856870041736</v>
          </cell>
          <cell r="S13">
            <v>63</v>
          </cell>
        </row>
        <row r="14">
          <cell r="A14" t="str">
            <v>Excavadora Cat 330L</v>
          </cell>
          <cell r="B14">
            <v>34.919816908490191</v>
          </cell>
          <cell r="C14">
            <v>23.433997678980376</v>
          </cell>
          <cell r="D14">
            <v>14.744318649254907</v>
          </cell>
          <cell r="E14">
            <v>44.749362674660134</v>
          </cell>
          <cell r="F14">
            <v>24.573864415424833</v>
          </cell>
          <cell r="G14">
            <v>38.605896570803921</v>
          </cell>
          <cell r="H14">
            <v>36.860796623137254</v>
          </cell>
          <cell r="I14">
            <v>4.6832257881417068</v>
          </cell>
          <cell r="J14">
            <v>6</v>
          </cell>
          <cell r="K14">
            <v>6</v>
          </cell>
          <cell r="L14">
            <v>5.0000000000000001E-3</v>
          </cell>
          <cell r="M14">
            <v>0.24644561179472813</v>
          </cell>
          <cell r="N14">
            <v>6.6814840889515876</v>
          </cell>
          <cell r="O14">
            <v>6.2114072551753434</v>
          </cell>
          <cell r="P14">
            <v>68.576925418723505</v>
          </cell>
          <cell r="Q14">
            <v>62.428459314867283</v>
          </cell>
          <cell r="R14">
            <v>54.43691375540589</v>
          </cell>
          <cell r="S14">
            <v>85</v>
          </cell>
        </row>
        <row r="15">
          <cell r="A15" t="str">
            <v>Excavadora Cat 330BL</v>
          </cell>
          <cell r="B15">
            <v>38.200374006353123</v>
          </cell>
          <cell r="C15">
            <v>25.87060033002939</v>
          </cell>
          <cell r="D15">
            <v>15.747423758831074</v>
          </cell>
          <cell r="E15">
            <v>48.698656512240504</v>
          </cell>
          <cell r="F15">
            <v>26.245706264718464</v>
          </cell>
          <cell r="G15">
            <v>42.137229946060891</v>
          </cell>
          <cell r="H15">
            <v>39.368559397077696</v>
          </cell>
          <cell r="I15">
            <v>4.6832257881417068</v>
          </cell>
          <cell r="J15">
            <v>7.5</v>
          </cell>
          <cell r="K15">
            <v>7.5</v>
          </cell>
          <cell r="L15">
            <v>5.0000000000000001E-3</v>
          </cell>
          <cell r="M15">
            <v>0.271602278671013</v>
          </cell>
          <cell r="N15">
            <v>7.3384181494863858</v>
          </cell>
          <cell r="O15">
            <v>6.8220300449868603</v>
          </cell>
          <cell r="P15">
            <v>75.31893277352647</v>
          </cell>
          <cell r="Q15">
            <v>68.752506207346855</v>
          </cell>
          <cell r="R15">
            <v>58.212233379692648</v>
          </cell>
          <cell r="S15">
            <v>90</v>
          </cell>
        </row>
        <row r="16">
          <cell r="A16" t="str">
            <v>Excavadora Volvo EC280</v>
          </cell>
          <cell r="B16">
            <v>29.979356327809086</v>
          </cell>
          <cell r="C16">
            <v>20.600924439696065</v>
          </cell>
          <cell r="D16">
            <v>11.87116299803704</v>
          </cell>
          <cell r="E16">
            <v>37.893464993167107</v>
          </cell>
          <cell r="F16">
            <v>19.785271663395068</v>
          </cell>
          <cell r="G16">
            <v>32.947147077318348</v>
          </cell>
          <cell r="H16">
            <v>29.677907495092587</v>
          </cell>
          <cell r="I16">
            <v>4.6832257881417068</v>
          </cell>
          <cell r="J16">
            <v>4</v>
          </cell>
          <cell r="K16">
            <v>4</v>
          </cell>
          <cell r="L16">
            <v>5.0000000000000001E-3</v>
          </cell>
          <cell r="M16">
            <v>0.20815186432730026</v>
          </cell>
          <cell r="N16">
            <v>5.614181117476333</v>
          </cell>
          <cell r="O16">
            <v>5.2190871898785147</v>
          </cell>
          <cell r="P16">
            <v>57.623110952990963</v>
          </cell>
          <cell r="Q16">
            <v>52.671793037142201</v>
          </cell>
          <cell r="R16">
            <v>45.194401590589145</v>
          </cell>
        </row>
        <row r="17">
          <cell r="A17" t="str">
            <v>Excavadora Volvo EC340</v>
          </cell>
          <cell r="B17">
            <v>35.794283250204863</v>
          </cell>
          <cell r="C17">
            <v>24.477953271205863</v>
          </cell>
          <cell r="D17">
            <v>14.373318296800468</v>
          </cell>
          <cell r="E17">
            <v>45.376495448071843</v>
          </cell>
          <cell r="F17">
            <v>23.955530494667435</v>
          </cell>
          <cell r="G17">
            <v>39.387612824404975</v>
          </cell>
          <cell r="H17">
            <v>35.933295742001185</v>
          </cell>
          <cell r="I17">
            <v>4.6832257881417068</v>
          </cell>
          <cell r="J17">
            <v>8.5</v>
          </cell>
          <cell r="K17">
            <v>8.5</v>
          </cell>
          <cell r="L17">
            <v>5.0000000000000001E-3</v>
          </cell>
          <cell r="M17">
            <v>0.26285419306273339</v>
          </cell>
          <cell r="N17">
            <v>7.0587090515131541</v>
          </cell>
          <cell r="O17">
            <v>6.561843028772671</v>
          </cell>
          <cell r="P17">
            <v>72.448127509562113</v>
          </cell>
          <cell r="Q17">
            <v>66.454244885895235</v>
          </cell>
          <cell r="R17">
            <v>54.237073610428716</v>
          </cell>
        </row>
        <row r="18">
          <cell r="A18" t="str">
            <v>Rodillo Cat CS-533</v>
          </cell>
          <cell r="B18">
            <v>17.751947011678098</v>
          </cell>
          <cell r="C18">
            <v>12.68195614475275</v>
          </cell>
          <cell r="D18">
            <v>6.6554799031135348</v>
          </cell>
          <cell r="E18">
            <v>22.188933613753786</v>
          </cell>
          <cell r="F18">
            <v>11.092466505189231</v>
          </cell>
          <cell r="G18">
            <v>19.415816987456484</v>
          </cell>
          <cell r="H18">
            <v>16.638699757783829</v>
          </cell>
          <cell r="I18">
            <v>4.6832257881417068</v>
          </cell>
          <cell r="J18">
            <v>3</v>
          </cell>
          <cell r="K18">
            <v>3</v>
          </cell>
          <cell r="L18">
            <v>5.0000000000000001E-3</v>
          </cell>
          <cell r="M18">
            <v>0.13549521387799096</v>
          </cell>
          <cell r="N18">
            <v>3.6009185538928183</v>
          </cell>
          <cell r="O18">
            <v>3.3473077955788315</v>
          </cell>
          <cell r="P18">
            <v>36.960880965245131</v>
          </cell>
          <cell r="Q18">
            <v>34.182764338947834</v>
          </cell>
          <cell r="R18">
            <v>28.270151895397188</v>
          </cell>
          <cell r="S18">
            <v>37</v>
          </cell>
        </row>
        <row r="19">
          <cell r="A19" t="str">
            <v>Rodillo IR SD-100D</v>
          </cell>
          <cell r="B19">
            <v>16.030815711169556</v>
          </cell>
          <cell r="C19">
            <v>11.213349699888369</v>
          </cell>
          <cell r="D19">
            <v>6.4558034362532792</v>
          </cell>
          <cell r="E19">
            <v>20.334684668671745</v>
          </cell>
          <cell r="F19">
            <v>10.759672393755459</v>
          </cell>
          <cell r="G19">
            <v>17.644766570232875</v>
          </cell>
          <cell r="H19">
            <v>16.139508590633199</v>
          </cell>
          <cell r="I19">
            <v>4.6832257881417068</v>
          </cell>
          <cell r="J19">
            <v>2.5</v>
          </cell>
          <cell r="K19">
            <v>2.5</v>
          </cell>
          <cell r="L19">
            <v>5.0000000000000001E-3</v>
          </cell>
          <cell r="M19">
            <v>0.12413996179187291</v>
          </cell>
          <cell r="N19">
            <v>3.3170460502326389</v>
          </cell>
          <cell r="O19">
            <v>3.0834956507046094</v>
          </cell>
          <cell r="P19">
            <v>34.047592119542571</v>
          </cell>
          <cell r="Q19">
            <v>31.352674021103702</v>
          </cell>
          <cell r="R19">
            <v>27.223276079712154</v>
          </cell>
        </row>
        <row r="20">
          <cell r="A20" t="str">
            <v>Volquete Volvo NL12</v>
          </cell>
          <cell r="B20">
            <v>16.319503667397161</v>
          </cell>
          <cell r="C20">
            <v>10.623469427725482</v>
          </cell>
          <cell r="D20">
            <v>7.1819015966030504</v>
          </cell>
          <cell r="E20">
            <v>21.107438065132527</v>
          </cell>
          <cell r="F20">
            <v>11.969835994338418</v>
          </cell>
          <cell r="G20">
            <v>18.114979066547924</v>
          </cell>
          <cell r="H20">
            <v>17.954753991507626</v>
          </cell>
          <cell r="I20">
            <v>4.6832257881417068</v>
          </cell>
          <cell r="J20">
            <v>3.5</v>
          </cell>
          <cell r="K20">
            <v>3.5</v>
          </cell>
          <cell r="L20">
            <v>0.02</v>
          </cell>
          <cell r="M20">
            <v>0.52596409709379255</v>
          </cell>
          <cell r="N20">
            <v>3.5779953540441625</v>
          </cell>
          <cell r="O20">
            <v>3.2868659207318398</v>
          </cell>
          <cell r="P20">
            <v>36.70148922514403</v>
          </cell>
          <cell r="Q20">
            <v>33.689030226559424</v>
          </cell>
          <cell r="R20">
            <v>29.502841054425339</v>
          </cell>
          <cell r="S20">
            <v>35</v>
          </cell>
        </row>
        <row r="21">
          <cell r="A21" t="str">
            <v>Motoniveladora Cat 140G</v>
          </cell>
          <cell r="B21">
            <v>23.754431327103187</v>
          </cell>
          <cell r="C21">
            <v>16.111968847470575</v>
          </cell>
          <cell r="D21">
            <v>9.7554546915002547</v>
          </cell>
          <cell r="E21">
            <v>30.258067788103357</v>
          </cell>
          <cell r="F21">
            <v>16.259091152500432</v>
          </cell>
          <cell r="G21">
            <v>26.193294999978253</v>
          </cell>
          <cell r="H21">
            <v>24.388636728750644</v>
          </cell>
          <cell r="I21">
            <v>4.6832257881417068</v>
          </cell>
          <cell r="J21">
            <v>3.5</v>
          </cell>
          <cell r="K21">
            <v>3.5</v>
          </cell>
          <cell r="L21">
            <v>0.02</v>
          </cell>
          <cell r="M21">
            <v>0.68753041576239926</v>
          </cell>
          <cell r="N21">
            <v>4.6954588790408955</v>
          </cell>
          <cell r="O21">
            <v>4.3136752455285956</v>
          </cell>
          <cell r="P21">
            <v>48.15795811657695</v>
          </cell>
          <cell r="Q21">
            <v>44.073185328451856</v>
          </cell>
          <cell r="R21">
            <v>38.080996641461844</v>
          </cell>
          <cell r="S21">
            <v>45.5</v>
          </cell>
        </row>
        <row r="22">
          <cell r="A22" t="str">
            <v>Motoniveladora Cat 140H</v>
          </cell>
          <cell r="B22">
            <v>24.631665778524674</v>
          </cell>
          <cell r="C22">
            <v>16.653145318058812</v>
          </cell>
          <cell r="D22">
            <v>10.201806789980564</v>
          </cell>
          <cell r="E22">
            <v>31.432870305178383</v>
          </cell>
          <cell r="F22">
            <v>17.003011316634275</v>
          </cell>
          <cell r="G22">
            <v>27.182117476019815</v>
          </cell>
          <cell r="H22">
            <v>25.504516974951411</v>
          </cell>
          <cell r="I22">
            <v>4.6832257881417068</v>
          </cell>
          <cell r="J22">
            <v>3.5</v>
          </cell>
          <cell r="K22">
            <v>3.5</v>
          </cell>
          <cell r="L22">
            <v>0.02</v>
          </cell>
          <cell r="M22">
            <v>0.7073068652832305</v>
          </cell>
          <cell r="N22">
            <v>4.8388083550323975</v>
          </cell>
          <cell r="O22">
            <v>4.445490444835249</v>
          </cell>
          <cell r="P22">
            <v>49.627701758470963</v>
          </cell>
          <cell r="Q22">
            <v>45.356948929312395</v>
          </cell>
          <cell r="R22">
            <v>39.472041562960769</v>
          </cell>
          <cell r="S22">
            <v>51</v>
          </cell>
        </row>
        <row r="23">
          <cell r="A23" t="str">
            <v>Motoniveladora Cat 120G</v>
          </cell>
          <cell r="B23">
            <v>22.91143664926506</v>
          </cell>
          <cell r="C23">
            <v>16.271248549362735</v>
          </cell>
          <cell r="D23">
            <v>8.2080002372430059</v>
          </cell>
          <cell r="E23">
            <v>28.383436807427067</v>
          </cell>
          <cell r="F23">
            <v>13.680000395405013</v>
          </cell>
          <cell r="G23">
            <v>24.963436708575813</v>
          </cell>
          <cell r="H23">
            <v>20.520000593107515</v>
          </cell>
          <cell r="I23">
            <v>4.6832257881417068</v>
          </cell>
          <cell r="J23">
            <v>3</v>
          </cell>
          <cell r="K23">
            <v>3</v>
          </cell>
          <cell r="L23">
            <v>0.02</v>
          </cell>
          <cell r="M23">
            <v>0.65293324993435042</v>
          </cell>
          <cell r="N23">
            <v>4.4063515014603745</v>
          </cell>
          <cell r="O23">
            <v>4.0473014097029152</v>
          </cell>
          <cell r="P23">
            <v>45.193248756666414</v>
          </cell>
          <cell r="Q23">
            <v>41.753248657815156</v>
          </cell>
          <cell r="R23">
            <v>33.656879292412512</v>
          </cell>
          <cell r="S23">
            <v>35</v>
          </cell>
        </row>
        <row r="24">
          <cell r="A24" t="str">
            <v>Retroexcavadora Cat 426C</v>
          </cell>
          <cell r="B24">
            <v>16.388845041603084</v>
          </cell>
          <cell r="C24">
            <v>11.714592974324759</v>
          </cell>
          <cell r="D24">
            <v>6.3175962858595165</v>
          </cell>
          <cell r="E24">
            <v>20.600575898842763</v>
          </cell>
          <cell r="F24">
            <v>10.52932714309919</v>
          </cell>
          <cell r="G24">
            <v>17.968244113067964</v>
          </cell>
          <cell r="H24">
            <v>15.793990714648785</v>
          </cell>
          <cell r="I24">
            <v>4.6832257881417068</v>
          </cell>
          <cell r="J24">
            <v>1.5</v>
          </cell>
          <cell r="K24">
            <v>1.5</v>
          </cell>
          <cell r="L24">
            <v>0.02</v>
          </cell>
          <cell r="M24">
            <v>0.48302939802419348</v>
          </cell>
          <cell r="N24">
            <v>3.2720197302010394</v>
          </cell>
          <cell r="O24">
            <v>3.0055821417185511</v>
          </cell>
          <cell r="P24">
            <v>33.56443295692825</v>
          </cell>
          <cell r="Q24">
            <v>30.912101171153452</v>
          </cell>
          <cell r="R24">
            <v>26.75481837471008</v>
          </cell>
          <cell r="S24">
            <v>32</v>
          </cell>
        </row>
        <row r="25">
          <cell r="A25" t="str">
            <v>Cisterna &lt; 6000 GL</v>
          </cell>
          <cell r="B25">
            <v>11.172063294294697</v>
          </cell>
          <cell r="C25">
            <v>7.6087635453725397</v>
          </cell>
          <cell r="D25">
            <v>4.4204906352652911</v>
          </cell>
          <cell r="E25">
            <v>14.119057051138224</v>
          </cell>
          <cell r="F25">
            <v>7.3674843921088176</v>
          </cell>
          <cell r="G25">
            <v>12.277185953111019</v>
          </cell>
          <cell r="H25">
            <v>11.051226588163232</v>
          </cell>
          <cell r="I25">
            <v>4.6832257881417068</v>
          </cell>
          <cell r="J25">
            <v>4</v>
          </cell>
          <cell r="K25">
            <v>4</v>
          </cell>
          <cell r="L25">
            <v>0.02</v>
          </cell>
          <cell r="M25">
            <v>0.41920823482505454</v>
          </cell>
          <cell r="N25">
            <v>2.786578928892598</v>
          </cell>
          <cell r="O25">
            <v>2.5588861768172531</v>
          </cell>
          <cell r="P25">
            <v>28.586956179814834</v>
          </cell>
          <cell r="Q25">
            <v>26.725085081787633</v>
          </cell>
          <cell r="R25">
            <v>21.079917482014789</v>
          </cell>
          <cell r="S25">
            <v>33.5</v>
          </cell>
        </row>
        <row r="26">
          <cell r="A26" t="str">
            <v>Rock Drill I.R. ECM-590</v>
          </cell>
          <cell r="B26">
            <v>63.112727408670935</v>
          </cell>
          <cell r="C26">
            <v>44.53183569785417</v>
          </cell>
          <cell r="D26">
            <v>25.357875635280308</v>
          </cell>
          <cell r="E26">
            <v>80.017977832191136</v>
          </cell>
          <cell r="F26">
            <v>42.263126058800516</v>
          </cell>
          <cell r="G26">
            <v>69.452196317491016</v>
          </cell>
          <cell r="H26">
            <v>63.394689088200757</v>
          </cell>
          <cell r="I26">
            <v>4.6832257881417068</v>
          </cell>
          <cell r="J26">
            <v>4</v>
          </cell>
          <cell r="K26">
            <v>4</v>
          </cell>
          <cell r="L26">
            <v>0</v>
          </cell>
          <cell r="M26">
            <v>0</v>
          </cell>
          <cell r="N26">
            <v>10.644144434439941</v>
          </cell>
          <cell r="O26">
            <v>9.9345348054772789</v>
          </cell>
          <cell r="P26">
            <v>109.27988286025007</v>
          </cell>
          <cell r="Q26">
            <v>98.714101345549949</v>
          </cell>
          <cell r="R26">
            <v>88.656594116259683</v>
          </cell>
          <cell r="S26">
            <v>110</v>
          </cell>
        </row>
        <row r="27">
          <cell r="A27" t="str">
            <v>Track drill + Compresora</v>
          </cell>
          <cell r="B27">
            <v>43.539573701466466</v>
          </cell>
          <cell r="C27">
            <v>32.547558351608217</v>
          </cell>
          <cell r="D27">
            <v>14.354429937760298</v>
          </cell>
          <cell r="E27">
            <v>53.109193659973329</v>
          </cell>
          <cell r="F27">
            <v>23.924049896267189</v>
          </cell>
          <cell r="G27">
            <v>47.128181185906541</v>
          </cell>
          <cell r="H27">
            <v>35.886074844400753</v>
          </cell>
          <cell r="I27">
            <v>4.6832257881417068</v>
          </cell>
          <cell r="J27">
            <v>7.5</v>
          </cell>
          <cell r="K27">
            <v>7.5</v>
          </cell>
          <cell r="L27">
            <v>0</v>
          </cell>
          <cell r="M27">
            <v>0</v>
          </cell>
          <cell r="N27">
            <v>7.8350903337738043</v>
          </cell>
          <cell r="O27">
            <v>7.3127509781888849</v>
          </cell>
          <cell r="P27">
            <v>80.440260760077734</v>
          </cell>
          <cell r="Q27">
            <v>74.459248286010933</v>
          </cell>
          <cell r="R27">
            <v>55.717141944505151</v>
          </cell>
          <cell r="S27">
            <v>78</v>
          </cell>
        </row>
        <row r="28">
          <cell r="A28" t="str">
            <v>Zaranda Finlay 393</v>
          </cell>
          <cell r="B28">
            <v>25.242037906255007</v>
          </cell>
          <cell r="C28">
            <v>17.926607195183088</v>
          </cell>
          <cell r="D28">
            <v>9.9211063598676841</v>
          </cell>
          <cell r="E28">
            <v>31.856108812833462</v>
          </cell>
          <cell r="F28">
            <v>16.535177266446144</v>
          </cell>
          <cell r="G28">
            <v>27.72231449622193</v>
          </cell>
          <cell r="H28">
            <v>24.802765899669211</v>
          </cell>
          <cell r="I28">
            <v>4.6832257881417068</v>
          </cell>
          <cell r="J28">
            <v>3.5</v>
          </cell>
          <cell r="K28">
            <v>3.5</v>
          </cell>
          <cell r="L28">
            <v>0</v>
          </cell>
          <cell r="M28">
            <v>0</v>
          </cell>
          <cell r="N28">
            <v>4.80472015211702</v>
          </cell>
          <cell r="O28">
            <v>4.4844054753092193</v>
          </cell>
          <cell r="P28">
            <v>49.328460228401411</v>
          </cell>
          <cell r="Q28">
            <v>45.194665911789883</v>
          </cell>
          <cell r="R28">
            <v>38.775117315237154</v>
          </cell>
          <cell r="S28">
            <v>65</v>
          </cell>
        </row>
        <row r="29">
          <cell r="A29" t="str">
            <v>Luminaria</v>
          </cell>
          <cell r="B29">
            <v>6.6940930465610755</v>
          </cell>
          <cell r="C29">
            <v>5.2231423557114596</v>
          </cell>
          <cell r="D29">
            <v>2.1637911297774814</v>
          </cell>
          <cell r="E29">
            <v>8.1366204664127295</v>
          </cell>
          <cell r="F29">
            <v>3.6063185496291386</v>
          </cell>
          <cell r="G29">
            <v>7.2350408290054462</v>
          </cell>
          <cell r="H29">
            <v>5.4094778244437043</v>
          </cell>
          <cell r="J29">
            <v>1</v>
          </cell>
          <cell r="K29">
            <v>1</v>
          </cell>
          <cell r="L29">
            <v>0</v>
          </cell>
          <cell r="M29">
            <v>0</v>
          </cell>
          <cell r="N29">
            <v>1.0963944559695276</v>
          </cell>
          <cell r="O29">
            <v>1.0233014922382258</v>
          </cell>
          <cell r="P29">
            <v>11.256316414620482</v>
          </cell>
          <cell r="Q29">
            <v>10.3547367772132</v>
          </cell>
          <cell r="R29">
            <v>7.5291737726514576</v>
          </cell>
          <cell r="S29">
            <v>9.6</v>
          </cell>
        </row>
      </sheetData>
      <sheetData sheetId="1"/>
      <sheetData sheetId="2"/>
      <sheetData sheetId="3" refreshError="1"/>
      <sheetData sheetId="4"/>
      <sheetData sheetId="5" refreshError="1"/>
      <sheetData sheetId="6"/>
      <sheetData sheetId="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s"/>
      <sheetName val="Porcentajes"/>
      <sheetName val="Sinceramiento"/>
      <sheetName val="Gráfico 2 Turnos"/>
      <sheetName val="Simulación 2 Turnos"/>
      <sheetName val="Gráfico 1 Turno"/>
      <sheetName val="Simulación 1 Turno"/>
      <sheetName val="ANALISIS ALQUILER FERREYROS"/>
    </sheetNames>
    <sheetDataSet>
      <sheetData sheetId="0">
        <row r="6">
          <cell r="A6" t="str">
            <v>Tractor Cat D6D</v>
          </cell>
          <cell r="B6">
            <v>24.14811565625029</v>
          </cell>
          <cell r="C6">
            <v>16.537262965117634</v>
          </cell>
          <cell r="D6">
            <v>9.6576684324120698</v>
          </cell>
          <cell r="E6">
            <v>30.586561277858333</v>
          </cell>
          <cell r="F6">
            <v>16.096114054020116</v>
          </cell>
          <cell r="G6">
            <v>26.562532764353303</v>
          </cell>
          <cell r="H6">
            <v>24.144171081030173</v>
          </cell>
          <cell r="I6">
            <v>4.6832257881417068</v>
          </cell>
          <cell r="J6">
            <v>4</v>
          </cell>
          <cell r="K6">
            <v>4</v>
          </cell>
          <cell r="L6">
            <v>5.0000000000000001E-3</v>
          </cell>
          <cell r="M6">
            <v>0.17622879276247505</v>
          </cell>
          <cell r="N6">
            <v>4.7335219030515017</v>
          </cell>
          <cell r="O6">
            <v>4.4003308969051549</v>
          </cell>
          <cell r="P6">
            <v>48.584868658719174</v>
          </cell>
          <cell r="Q6">
            <v>44.555840145214141</v>
          </cell>
          <cell r="R6">
            <v>37.961249669128534</v>
          </cell>
          <cell r="S6">
            <v>43</v>
          </cell>
        </row>
        <row r="7">
          <cell r="A7" t="str">
            <v>Tractor Cat D6G</v>
          </cell>
          <cell r="B7">
            <v>25.648467391345687</v>
          </cell>
          <cell r="C7">
            <v>17.551613503272289</v>
          </cell>
          <cell r="D7">
            <v>10.276022570529278</v>
          </cell>
          <cell r="E7">
            <v>32.499149105031869</v>
          </cell>
          <cell r="F7">
            <v>17.126704284215474</v>
          </cell>
          <cell r="G7">
            <v>28.217473033978003</v>
          </cell>
          <cell r="H7">
            <v>25.69005642632321</v>
          </cell>
          <cell r="I7">
            <v>4.6832257881417068</v>
          </cell>
          <cell r="J7">
            <v>4.5</v>
          </cell>
          <cell r="K7">
            <v>4.5</v>
          </cell>
          <cell r="L7">
            <v>5.0000000000000001E-3</v>
          </cell>
          <cell r="M7">
            <v>0.18700349411059855</v>
          </cell>
          <cell r="N7">
            <v>5.0243254064741008</v>
          </cell>
          <cell r="O7">
            <v>4.6706700299647679</v>
          </cell>
          <cell r="P7">
            <v>51.569373823723041</v>
          </cell>
          <cell r="Q7">
            <v>47.282697752669179</v>
          </cell>
          <cell r="R7">
            <v>40.068277650903781</v>
          </cell>
          <cell r="S7">
            <v>45</v>
          </cell>
        </row>
        <row r="8">
          <cell r="A8" t="str">
            <v>Tractor Cat D8N</v>
          </cell>
          <cell r="B8">
            <v>53.652188660693341</v>
          </cell>
          <cell r="C8">
            <v>36.552971564094221</v>
          </cell>
          <cell r="D8">
            <v>22.737459987622675</v>
          </cell>
          <cell r="E8">
            <v>68.810495319108455</v>
          </cell>
          <cell r="F8">
            <v>37.895766646037792</v>
          </cell>
          <cell r="G8">
            <v>59.336553657599005</v>
          </cell>
          <cell r="H8">
            <v>56.843649969056699</v>
          </cell>
          <cell r="I8">
            <v>4.6832257881417068</v>
          </cell>
          <cell r="J8">
            <v>10</v>
          </cell>
          <cell r="K8">
            <v>10</v>
          </cell>
          <cell r="L8">
            <v>5.0000000000000001E-3</v>
          </cell>
          <cell r="M8">
            <v>0.37009889722870365</v>
          </cell>
          <cell r="N8">
            <v>10.063658400537463</v>
          </cell>
          <cell r="O8">
            <v>9.3557379507787637</v>
          </cell>
          <cell r="P8">
            <v>103.2882163557951</v>
          </cell>
          <cell r="Q8">
            <v>93.809274694285648</v>
          </cell>
          <cell r="R8">
            <v>80.946272108514634</v>
          </cell>
          <cell r="S8">
            <v>92</v>
          </cell>
        </row>
        <row r="9">
          <cell r="A9" t="str">
            <v>Tractor Cat D8R</v>
          </cell>
          <cell r="B9">
            <v>55.065206573634548</v>
          </cell>
          <cell r="C9">
            <v>37.447089211153042</v>
          </cell>
          <cell r="D9">
            <v>23.454889665269761</v>
          </cell>
          <cell r="E9">
            <v>70.701799683814386</v>
          </cell>
          <cell r="F9">
            <v>39.09148277544962</v>
          </cell>
          <cell r="G9">
            <v>60.928928989951991</v>
          </cell>
          <cell r="H9">
            <v>58.637224163174416</v>
          </cell>
          <cell r="I9">
            <v>4.6832257881417068</v>
          </cell>
          <cell r="J9">
            <v>10</v>
          </cell>
          <cell r="K9">
            <v>10</v>
          </cell>
          <cell r="L9">
            <v>5.0000000000000001E-3</v>
          </cell>
          <cell r="M9">
            <v>0.37806077389046855</v>
          </cell>
          <cell r="N9">
            <v>10.291570349501587</v>
          </cell>
          <cell r="O9">
            <v>9.5676595821457688</v>
          </cell>
          <cell r="P9">
            <v>105.62731617749392</v>
          </cell>
          <cell r="Q9">
            <v>95.849445483631513</v>
          </cell>
          <cell r="R9">
            <v>83.17967988296347</v>
          </cell>
          <cell r="S9">
            <v>98</v>
          </cell>
        </row>
        <row r="10">
          <cell r="A10" t="str">
            <v>Cargador Volvo L120C</v>
          </cell>
          <cell r="B10">
            <v>26.350209980647403</v>
          </cell>
          <cell r="C10">
            <v>17.787948433311755</v>
          </cell>
          <cell r="D10">
            <v>10.949248655663588</v>
          </cell>
          <cell r="E10">
            <v>33.649709084423129</v>
          </cell>
          <cell r="F10">
            <v>18.248747759439301</v>
          </cell>
          <cell r="G10">
            <v>29.087522144563298</v>
          </cell>
          <cell r="H10">
            <v>27.373121639158963</v>
          </cell>
          <cell r="I10">
            <v>4.6832257881417068</v>
          </cell>
          <cell r="J10">
            <v>4</v>
          </cell>
          <cell r="K10">
            <v>4</v>
          </cell>
          <cell r="L10">
            <v>0.02</v>
          </cell>
          <cell r="M10">
            <v>0.75541495865410002</v>
          </cell>
          <cell r="N10">
            <v>5.1706019797462721</v>
          </cell>
          <cell r="O10">
            <v>4.7503536852311106</v>
          </cell>
          <cell r="P10">
            <v>53.029305496196322</v>
          </cell>
          <cell r="Q10">
            <v>48.447118556336491</v>
          </cell>
          <cell r="R10">
            <v>41.977303092278056</v>
          </cell>
          <cell r="S10">
            <v>48</v>
          </cell>
        </row>
        <row r="11">
          <cell r="A11" t="str">
            <v>Cargador Cat 966F</v>
          </cell>
          <cell r="B11">
            <v>32.526487938475071</v>
          </cell>
          <cell r="C11">
            <v>21.871380612176459</v>
          </cell>
          <cell r="D11">
            <v>13.650452479342727</v>
          </cell>
          <cell r="E11">
            <v>41.626789591370219</v>
          </cell>
          <cell r="F11">
            <v>22.750754132237891</v>
          </cell>
          <cell r="G11">
            <v>35.939101058310754</v>
          </cell>
          <cell r="H11">
            <v>34.126131198356816</v>
          </cell>
          <cell r="I11">
            <v>4.6832257881417068</v>
          </cell>
          <cell r="J11">
            <v>5</v>
          </cell>
          <cell r="K11">
            <v>5</v>
          </cell>
          <cell r="L11">
            <v>0.02</v>
          </cell>
          <cell r="M11">
            <v>0.9124465369290492</v>
          </cell>
          <cell r="N11">
            <v>6.2666954299729163</v>
          </cell>
          <cell r="O11">
            <v>5.7576710809484846</v>
          </cell>
          <cell r="P11">
            <v>64.266828427362384</v>
          </cell>
          <cell r="Q11">
            <v>58.559139894302909</v>
          </cell>
          <cell r="R11">
            <v>50.833723497419925</v>
          </cell>
          <cell r="S11">
            <v>57.5</v>
          </cell>
        </row>
        <row r="12">
          <cell r="A12" t="str">
            <v>Cargador Volvo L150C</v>
          </cell>
          <cell r="B12">
            <v>30.828078603048628</v>
          </cell>
          <cell r="C12">
            <v>20.539027670999985</v>
          </cell>
          <cell r="D12">
            <v>13.251307849798636</v>
          </cell>
          <cell r="E12">
            <v>39.662283836247724</v>
          </cell>
          <cell r="F12">
            <v>22.085513082997714</v>
          </cell>
          <cell r="G12">
            <v>34.140905565498286</v>
          </cell>
          <cell r="H12">
            <v>33.128269624496589</v>
          </cell>
          <cell r="I12">
            <v>4.6832257881417068</v>
          </cell>
          <cell r="J12">
            <v>4.5</v>
          </cell>
          <cell r="K12">
            <v>4.5</v>
          </cell>
          <cell r="L12">
            <v>0.02</v>
          </cell>
          <cell r="M12">
            <v>0.86648262707279988</v>
          </cell>
          <cell r="N12">
            <v>5.9654390701754672</v>
          </cell>
          <cell r="O12">
            <v>5.4810948694564905</v>
          </cell>
          <cell r="P12">
            <v>61.178526191094186</v>
          </cell>
          <cell r="Q12">
            <v>55.637147920344752</v>
          </cell>
          <cell r="R12">
            <v>49.258029352270249</v>
          </cell>
          <cell r="S12">
            <v>57.5</v>
          </cell>
        </row>
        <row r="13">
          <cell r="A13" t="str">
            <v>Excavadora Cat 320L</v>
          </cell>
          <cell r="B13">
            <v>25.642539973544633</v>
          </cell>
          <cell r="C13">
            <v>17.587395027931358</v>
          </cell>
          <cell r="D13">
            <v>10.216993702596113</v>
          </cell>
          <cell r="E13">
            <v>32.453869108608707</v>
          </cell>
          <cell r="F13">
            <v>17.028322837660198</v>
          </cell>
          <cell r="G13">
            <v>28.196788399193661</v>
          </cell>
          <cell r="H13">
            <v>25.542484256490287</v>
          </cell>
          <cell r="I13">
            <v>4.6832257881417068</v>
          </cell>
          <cell r="J13">
            <v>4</v>
          </cell>
          <cell r="K13">
            <v>4</v>
          </cell>
          <cell r="L13">
            <v>5.0000000000000001E-3</v>
          </cell>
          <cell r="M13">
            <v>0.18440007093667685</v>
          </cell>
          <cell r="N13">
            <v>4.9585793961224507</v>
          </cell>
          <cell r="O13">
            <v>4.6095674292872868</v>
          </cell>
          <cell r="P13">
            <v>50.894641793096824</v>
          </cell>
          <cell r="Q13">
            <v>46.632561083681779</v>
          </cell>
          <cell r="R13">
            <v>39.793856870041736</v>
          </cell>
          <cell r="S13">
            <v>63</v>
          </cell>
        </row>
        <row r="14">
          <cell r="A14" t="str">
            <v>Excavadora Cat 330L</v>
          </cell>
          <cell r="B14">
            <v>34.919816908490191</v>
          </cell>
          <cell r="C14">
            <v>23.433997678980376</v>
          </cell>
          <cell r="D14">
            <v>14.744318649254907</v>
          </cell>
          <cell r="E14">
            <v>44.749362674660134</v>
          </cell>
          <cell r="F14">
            <v>24.573864415424833</v>
          </cell>
          <cell r="G14">
            <v>38.605896570803921</v>
          </cell>
          <cell r="H14">
            <v>36.860796623137254</v>
          </cell>
          <cell r="I14">
            <v>4.6832257881417068</v>
          </cell>
          <cell r="J14">
            <v>6</v>
          </cell>
          <cell r="K14">
            <v>6</v>
          </cell>
          <cell r="L14">
            <v>5.0000000000000001E-3</v>
          </cell>
          <cell r="M14">
            <v>0.24644561179472813</v>
          </cell>
          <cell r="N14">
            <v>6.6814840889515876</v>
          </cell>
          <cell r="O14">
            <v>6.2114072551753434</v>
          </cell>
          <cell r="P14">
            <v>68.576925418723505</v>
          </cell>
          <cell r="Q14">
            <v>62.428459314867283</v>
          </cell>
          <cell r="R14">
            <v>54.43691375540589</v>
          </cell>
          <cell r="S14">
            <v>85</v>
          </cell>
        </row>
        <row r="15">
          <cell r="A15" t="str">
            <v>Excavadora Cat 330BL</v>
          </cell>
          <cell r="B15">
            <v>38.200374006353123</v>
          </cell>
          <cell r="C15">
            <v>25.87060033002939</v>
          </cell>
          <cell r="D15">
            <v>15.747423758831074</v>
          </cell>
          <cell r="E15">
            <v>48.698656512240504</v>
          </cell>
          <cell r="F15">
            <v>26.245706264718464</v>
          </cell>
          <cell r="G15">
            <v>42.137229946060891</v>
          </cell>
          <cell r="H15">
            <v>39.368559397077696</v>
          </cell>
          <cell r="I15">
            <v>4.6832257881417068</v>
          </cell>
          <cell r="J15">
            <v>7.5</v>
          </cell>
          <cell r="K15">
            <v>7.5</v>
          </cell>
          <cell r="L15">
            <v>5.0000000000000001E-3</v>
          </cell>
          <cell r="M15">
            <v>0.271602278671013</v>
          </cell>
          <cell r="N15">
            <v>7.3384181494863858</v>
          </cell>
          <cell r="O15">
            <v>6.8220300449868603</v>
          </cell>
          <cell r="P15">
            <v>75.31893277352647</v>
          </cell>
          <cell r="Q15">
            <v>68.752506207346855</v>
          </cell>
          <cell r="R15">
            <v>58.212233379692648</v>
          </cell>
          <cell r="S15">
            <v>90</v>
          </cell>
        </row>
        <row r="16">
          <cell r="A16" t="str">
            <v>Excavadora Volvo EC280</v>
          </cell>
          <cell r="B16">
            <v>29.979356327809086</v>
          </cell>
          <cell r="C16">
            <v>20.600924439696065</v>
          </cell>
          <cell r="D16">
            <v>11.87116299803704</v>
          </cell>
          <cell r="E16">
            <v>37.893464993167107</v>
          </cell>
          <cell r="F16">
            <v>19.785271663395068</v>
          </cell>
          <cell r="G16">
            <v>32.947147077318348</v>
          </cell>
          <cell r="H16">
            <v>29.677907495092587</v>
          </cell>
          <cell r="I16">
            <v>4.6832257881417068</v>
          </cell>
          <cell r="J16">
            <v>4</v>
          </cell>
          <cell r="K16">
            <v>4</v>
          </cell>
          <cell r="L16">
            <v>5.0000000000000001E-3</v>
          </cell>
          <cell r="M16">
            <v>0.20815186432730026</v>
          </cell>
          <cell r="N16">
            <v>5.614181117476333</v>
          </cell>
          <cell r="O16">
            <v>5.2190871898785147</v>
          </cell>
          <cell r="P16">
            <v>57.623110952990963</v>
          </cell>
          <cell r="Q16">
            <v>52.671793037142201</v>
          </cell>
          <cell r="R16">
            <v>45.194401590589145</v>
          </cell>
        </row>
        <row r="17">
          <cell r="A17" t="str">
            <v>Excavadora Volvo EC340</v>
          </cell>
          <cell r="B17">
            <v>35.794283250204863</v>
          </cell>
          <cell r="C17">
            <v>24.477953271205863</v>
          </cell>
          <cell r="D17">
            <v>14.373318296800468</v>
          </cell>
          <cell r="E17">
            <v>45.376495448071843</v>
          </cell>
          <cell r="F17">
            <v>23.955530494667435</v>
          </cell>
          <cell r="G17">
            <v>39.387612824404975</v>
          </cell>
          <cell r="H17">
            <v>35.933295742001185</v>
          </cell>
          <cell r="I17">
            <v>4.6832257881417068</v>
          </cell>
          <cell r="J17">
            <v>8.5</v>
          </cell>
          <cell r="K17">
            <v>8.5</v>
          </cell>
          <cell r="L17">
            <v>5.0000000000000001E-3</v>
          </cell>
          <cell r="M17">
            <v>0.26285419306273339</v>
          </cell>
          <cell r="N17">
            <v>7.0587090515131541</v>
          </cell>
          <cell r="O17">
            <v>6.561843028772671</v>
          </cell>
          <cell r="P17">
            <v>72.448127509562113</v>
          </cell>
          <cell r="Q17">
            <v>66.454244885895235</v>
          </cell>
          <cell r="R17">
            <v>54.237073610428716</v>
          </cell>
        </row>
        <row r="18">
          <cell r="A18" t="str">
            <v>Rodillo Cat CS-533</v>
          </cell>
          <cell r="B18">
            <v>17.751947011678098</v>
          </cell>
          <cell r="C18">
            <v>12.68195614475275</v>
          </cell>
          <cell r="D18">
            <v>6.6554799031135348</v>
          </cell>
          <cell r="E18">
            <v>22.188933613753786</v>
          </cell>
          <cell r="F18">
            <v>11.092466505189231</v>
          </cell>
          <cell r="G18">
            <v>19.415816987456484</v>
          </cell>
          <cell r="H18">
            <v>16.638699757783829</v>
          </cell>
          <cell r="I18">
            <v>4.6832257881417068</v>
          </cell>
          <cell r="J18">
            <v>3</v>
          </cell>
          <cell r="K18">
            <v>3</v>
          </cell>
          <cell r="L18">
            <v>5.0000000000000001E-3</v>
          </cell>
          <cell r="M18">
            <v>0.13549521387799096</v>
          </cell>
          <cell r="N18">
            <v>3.6009185538928183</v>
          </cell>
          <cell r="O18">
            <v>3.3473077955788315</v>
          </cell>
          <cell r="P18">
            <v>36.960880965245131</v>
          </cell>
          <cell r="Q18">
            <v>34.182764338947834</v>
          </cell>
          <cell r="R18">
            <v>28.270151895397188</v>
          </cell>
          <cell r="S18">
            <v>37</v>
          </cell>
        </row>
        <row r="19">
          <cell r="A19" t="str">
            <v>Rodillo IR SD-100D</v>
          </cell>
          <cell r="B19">
            <v>16.030815711169556</v>
          </cell>
          <cell r="C19">
            <v>11.213349699888369</v>
          </cell>
          <cell r="D19">
            <v>6.4558034362532792</v>
          </cell>
          <cell r="E19">
            <v>20.334684668671745</v>
          </cell>
          <cell r="F19">
            <v>10.759672393755459</v>
          </cell>
          <cell r="G19">
            <v>17.644766570232875</v>
          </cell>
          <cell r="H19">
            <v>16.139508590633199</v>
          </cell>
          <cell r="I19">
            <v>4.6832257881417068</v>
          </cell>
          <cell r="J19">
            <v>2.5</v>
          </cell>
          <cell r="K19">
            <v>2.5</v>
          </cell>
          <cell r="L19">
            <v>5.0000000000000001E-3</v>
          </cell>
          <cell r="M19">
            <v>0.12413996179187291</v>
          </cell>
          <cell r="N19">
            <v>3.3170460502326389</v>
          </cell>
          <cell r="O19">
            <v>3.0834956507046094</v>
          </cell>
          <cell r="P19">
            <v>34.047592119542571</v>
          </cell>
          <cell r="Q19">
            <v>31.352674021103702</v>
          </cell>
          <cell r="R19">
            <v>27.223276079712154</v>
          </cell>
        </row>
        <row r="20">
          <cell r="A20" t="str">
            <v>Volquete Volvo NL12</v>
          </cell>
          <cell r="B20">
            <v>16.319503667397161</v>
          </cell>
          <cell r="C20">
            <v>10.623469427725482</v>
          </cell>
          <cell r="D20">
            <v>7.1819015966030504</v>
          </cell>
          <cell r="E20">
            <v>21.107438065132527</v>
          </cell>
          <cell r="F20">
            <v>11.969835994338418</v>
          </cell>
          <cell r="G20">
            <v>18.114979066547924</v>
          </cell>
          <cell r="H20">
            <v>17.954753991507626</v>
          </cell>
          <cell r="I20">
            <v>4.6832257881417068</v>
          </cell>
          <cell r="J20">
            <v>3.5</v>
          </cell>
          <cell r="K20">
            <v>3.5</v>
          </cell>
          <cell r="L20">
            <v>0.02</v>
          </cell>
          <cell r="M20">
            <v>0.52596409709379255</v>
          </cell>
          <cell r="N20">
            <v>3.5779953540441625</v>
          </cell>
          <cell r="O20">
            <v>3.2868659207318398</v>
          </cell>
          <cell r="P20">
            <v>36.70148922514403</v>
          </cell>
          <cell r="Q20">
            <v>33.689030226559424</v>
          </cell>
          <cell r="R20">
            <v>29.502841054425339</v>
          </cell>
          <cell r="S20">
            <v>35</v>
          </cell>
        </row>
        <row r="21">
          <cell r="A21" t="str">
            <v>Motoniveladora Cat 140G</v>
          </cell>
          <cell r="B21">
            <v>23.754431327103187</v>
          </cell>
          <cell r="C21">
            <v>16.111968847470575</v>
          </cell>
          <cell r="D21">
            <v>9.7554546915002547</v>
          </cell>
          <cell r="E21">
            <v>30.258067788103357</v>
          </cell>
          <cell r="F21">
            <v>16.259091152500432</v>
          </cell>
          <cell r="G21">
            <v>26.193294999978253</v>
          </cell>
          <cell r="H21">
            <v>24.388636728750644</v>
          </cell>
          <cell r="I21">
            <v>4.6832257881417068</v>
          </cell>
          <cell r="J21">
            <v>3.5</v>
          </cell>
          <cell r="K21">
            <v>3.5</v>
          </cell>
          <cell r="L21">
            <v>0.02</v>
          </cell>
          <cell r="M21">
            <v>0.68753041576239926</v>
          </cell>
          <cell r="N21">
            <v>4.6954588790408955</v>
          </cell>
          <cell r="O21">
            <v>4.3136752455285956</v>
          </cell>
          <cell r="P21">
            <v>48.15795811657695</v>
          </cell>
          <cell r="Q21">
            <v>44.073185328451856</v>
          </cell>
          <cell r="R21">
            <v>38.080996641461844</v>
          </cell>
          <cell r="S21">
            <v>45.5</v>
          </cell>
        </row>
        <row r="22">
          <cell r="A22" t="str">
            <v>Motoniveladora Cat 140H</v>
          </cell>
          <cell r="B22">
            <v>24.631665778524674</v>
          </cell>
          <cell r="C22">
            <v>16.653145318058812</v>
          </cell>
          <cell r="D22">
            <v>10.201806789980564</v>
          </cell>
          <cell r="E22">
            <v>31.432870305178383</v>
          </cell>
          <cell r="F22">
            <v>17.003011316634275</v>
          </cell>
          <cell r="G22">
            <v>27.182117476019815</v>
          </cell>
          <cell r="H22">
            <v>25.504516974951411</v>
          </cell>
          <cell r="I22">
            <v>4.6832257881417068</v>
          </cell>
          <cell r="J22">
            <v>3.5</v>
          </cell>
          <cell r="K22">
            <v>3.5</v>
          </cell>
          <cell r="L22">
            <v>0.02</v>
          </cell>
          <cell r="M22">
            <v>0.7073068652832305</v>
          </cell>
          <cell r="N22">
            <v>4.8388083550323975</v>
          </cell>
          <cell r="O22">
            <v>4.445490444835249</v>
          </cell>
          <cell r="P22">
            <v>49.627701758470963</v>
          </cell>
          <cell r="Q22">
            <v>45.356948929312395</v>
          </cell>
          <cell r="R22">
            <v>39.472041562960769</v>
          </cell>
          <cell r="S22">
            <v>51</v>
          </cell>
        </row>
        <row r="23">
          <cell r="A23" t="str">
            <v>Motoniveladora Cat 120G</v>
          </cell>
          <cell r="B23">
            <v>22.91143664926506</v>
          </cell>
          <cell r="C23">
            <v>16.271248549362735</v>
          </cell>
          <cell r="D23">
            <v>8.2080002372430059</v>
          </cell>
          <cell r="E23">
            <v>28.383436807427067</v>
          </cell>
          <cell r="F23">
            <v>13.680000395405013</v>
          </cell>
          <cell r="G23">
            <v>24.963436708575813</v>
          </cell>
          <cell r="H23">
            <v>20.520000593107515</v>
          </cell>
          <cell r="I23">
            <v>4.6832257881417068</v>
          </cell>
          <cell r="J23">
            <v>3</v>
          </cell>
          <cell r="K23">
            <v>3</v>
          </cell>
          <cell r="L23">
            <v>0.02</v>
          </cell>
          <cell r="M23">
            <v>0.65293324993435042</v>
          </cell>
          <cell r="N23">
            <v>4.4063515014603745</v>
          </cell>
          <cell r="O23">
            <v>4.0473014097029152</v>
          </cell>
          <cell r="P23">
            <v>45.193248756666414</v>
          </cell>
          <cell r="Q23">
            <v>41.753248657815156</v>
          </cell>
          <cell r="R23">
            <v>33.656879292412512</v>
          </cell>
          <cell r="S23">
            <v>35</v>
          </cell>
        </row>
        <row r="24">
          <cell r="A24" t="str">
            <v>Retroexcavadora Cat 426C</v>
          </cell>
          <cell r="B24">
            <v>16.388845041603084</v>
          </cell>
          <cell r="C24">
            <v>11.714592974324759</v>
          </cell>
          <cell r="D24">
            <v>6.3175962858595165</v>
          </cell>
          <cell r="E24">
            <v>20.600575898842763</v>
          </cell>
          <cell r="F24">
            <v>10.52932714309919</v>
          </cell>
          <cell r="G24">
            <v>17.968244113067964</v>
          </cell>
          <cell r="H24">
            <v>15.793990714648785</v>
          </cell>
          <cell r="I24">
            <v>4.6832257881417068</v>
          </cell>
          <cell r="J24">
            <v>1.5</v>
          </cell>
          <cell r="K24">
            <v>1.5</v>
          </cell>
          <cell r="L24">
            <v>0.02</v>
          </cell>
          <cell r="M24">
            <v>0.48302939802419348</v>
          </cell>
          <cell r="N24">
            <v>3.2720197302010394</v>
          </cell>
          <cell r="O24">
            <v>3.0055821417185511</v>
          </cell>
          <cell r="P24">
            <v>33.56443295692825</v>
          </cell>
          <cell r="Q24">
            <v>30.912101171153452</v>
          </cell>
          <cell r="R24">
            <v>26.75481837471008</v>
          </cell>
          <cell r="S24">
            <v>32</v>
          </cell>
        </row>
        <row r="25">
          <cell r="A25" t="str">
            <v>Cisterna &lt; 6000 GL</v>
          </cell>
          <cell r="B25">
            <v>11.172063294294697</v>
          </cell>
          <cell r="C25">
            <v>7.6087635453725397</v>
          </cell>
          <cell r="D25">
            <v>4.4204906352652911</v>
          </cell>
          <cell r="E25">
            <v>14.119057051138224</v>
          </cell>
          <cell r="F25">
            <v>7.3674843921088176</v>
          </cell>
          <cell r="G25">
            <v>12.277185953111019</v>
          </cell>
          <cell r="H25">
            <v>11.051226588163232</v>
          </cell>
          <cell r="I25">
            <v>4.6832257881417068</v>
          </cell>
          <cell r="J25">
            <v>4</v>
          </cell>
          <cell r="K25">
            <v>4</v>
          </cell>
          <cell r="L25">
            <v>0.02</v>
          </cell>
          <cell r="M25">
            <v>0.41920823482505454</v>
          </cell>
          <cell r="N25">
            <v>2.786578928892598</v>
          </cell>
          <cell r="O25">
            <v>2.5588861768172531</v>
          </cell>
          <cell r="P25">
            <v>28.586956179814834</v>
          </cell>
          <cell r="Q25">
            <v>26.725085081787633</v>
          </cell>
          <cell r="R25">
            <v>21.079917482014789</v>
          </cell>
          <cell r="S25">
            <v>33.5</v>
          </cell>
        </row>
        <row r="26">
          <cell r="A26" t="str">
            <v>Rock Drill I.R. ECM-590</v>
          </cell>
          <cell r="B26">
            <v>63.112727408670935</v>
          </cell>
          <cell r="C26">
            <v>44.53183569785417</v>
          </cell>
          <cell r="D26">
            <v>25.357875635280308</v>
          </cell>
          <cell r="E26">
            <v>80.017977832191136</v>
          </cell>
          <cell r="F26">
            <v>42.263126058800516</v>
          </cell>
          <cell r="G26">
            <v>69.452196317491016</v>
          </cell>
          <cell r="H26">
            <v>63.394689088200757</v>
          </cell>
          <cell r="I26">
            <v>4.6832257881417068</v>
          </cell>
          <cell r="J26">
            <v>4</v>
          </cell>
          <cell r="K26">
            <v>4</v>
          </cell>
          <cell r="L26">
            <v>0</v>
          </cell>
          <cell r="M26">
            <v>0</v>
          </cell>
          <cell r="N26">
            <v>10.644144434439941</v>
          </cell>
          <cell r="O26">
            <v>9.9345348054772789</v>
          </cell>
          <cell r="P26">
            <v>109.27988286025007</v>
          </cell>
          <cell r="Q26">
            <v>98.714101345549949</v>
          </cell>
          <cell r="R26">
            <v>88.656594116259683</v>
          </cell>
          <cell r="S26">
            <v>110</v>
          </cell>
        </row>
        <row r="27">
          <cell r="A27" t="str">
            <v>Track drill + Compresora</v>
          </cell>
          <cell r="B27">
            <v>43.539573701466466</v>
          </cell>
          <cell r="C27">
            <v>32.547558351608217</v>
          </cell>
          <cell r="D27">
            <v>14.354429937760298</v>
          </cell>
          <cell r="E27">
            <v>53.109193659973329</v>
          </cell>
          <cell r="F27">
            <v>23.924049896267189</v>
          </cell>
          <cell r="G27">
            <v>47.128181185906541</v>
          </cell>
          <cell r="H27">
            <v>35.886074844400753</v>
          </cell>
          <cell r="I27">
            <v>4.6832257881417068</v>
          </cell>
          <cell r="J27">
            <v>7.5</v>
          </cell>
          <cell r="K27">
            <v>7.5</v>
          </cell>
          <cell r="L27">
            <v>0</v>
          </cell>
          <cell r="M27">
            <v>0</v>
          </cell>
          <cell r="N27">
            <v>7.8350903337738043</v>
          </cell>
          <cell r="O27">
            <v>7.3127509781888849</v>
          </cell>
          <cell r="P27">
            <v>80.440260760077734</v>
          </cell>
          <cell r="Q27">
            <v>74.459248286010933</v>
          </cell>
          <cell r="R27">
            <v>55.717141944505151</v>
          </cell>
          <cell r="S27">
            <v>78</v>
          </cell>
        </row>
        <row r="28">
          <cell r="A28" t="str">
            <v>Zaranda Finlay 393</v>
          </cell>
          <cell r="B28">
            <v>25.242037906255007</v>
          </cell>
          <cell r="C28">
            <v>17.926607195183088</v>
          </cell>
          <cell r="D28">
            <v>9.9211063598676841</v>
          </cell>
          <cell r="E28">
            <v>31.856108812833462</v>
          </cell>
          <cell r="F28">
            <v>16.535177266446144</v>
          </cell>
          <cell r="G28">
            <v>27.72231449622193</v>
          </cell>
          <cell r="H28">
            <v>24.802765899669211</v>
          </cell>
          <cell r="I28">
            <v>4.6832257881417068</v>
          </cell>
          <cell r="J28">
            <v>3.5</v>
          </cell>
          <cell r="K28">
            <v>3.5</v>
          </cell>
          <cell r="L28">
            <v>0</v>
          </cell>
          <cell r="M28">
            <v>0</v>
          </cell>
          <cell r="N28">
            <v>4.80472015211702</v>
          </cell>
          <cell r="O28">
            <v>4.4844054753092193</v>
          </cell>
          <cell r="P28">
            <v>49.328460228401411</v>
          </cell>
          <cell r="Q28">
            <v>45.194665911789883</v>
          </cell>
          <cell r="R28">
            <v>38.775117315237154</v>
          </cell>
          <cell r="S28">
            <v>65</v>
          </cell>
        </row>
        <row r="29">
          <cell r="A29" t="str">
            <v>Luminaria</v>
          </cell>
          <cell r="B29">
            <v>6.6940930465610755</v>
          </cell>
          <cell r="C29">
            <v>5.2231423557114596</v>
          </cell>
          <cell r="D29">
            <v>2.1637911297774814</v>
          </cell>
          <cell r="E29">
            <v>8.1366204664127295</v>
          </cell>
          <cell r="F29">
            <v>3.6063185496291386</v>
          </cell>
          <cell r="G29">
            <v>7.2350408290054462</v>
          </cell>
          <cell r="H29">
            <v>5.4094778244437043</v>
          </cell>
          <cell r="J29">
            <v>1</v>
          </cell>
          <cell r="K29">
            <v>1</v>
          </cell>
          <cell r="L29">
            <v>0</v>
          </cell>
          <cell r="M29">
            <v>0</v>
          </cell>
          <cell r="N29">
            <v>1.0963944559695276</v>
          </cell>
          <cell r="O29">
            <v>1.0233014922382258</v>
          </cell>
          <cell r="P29">
            <v>11.256316414620482</v>
          </cell>
          <cell r="Q29">
            <v>10.3547367772132</v>
          </cell>
          <cell r="R29">
            <v>7.5291737726514576</v>
          </cell>
          <cell r="S29">
            <v>9.6</v>
          </cell>
        </row>
      </sheetData>
      <sheetData sheetId="1"/>
      <sheetData sheetId="2"/>
      <sheetData sheetId="3" refreshError="1"/>
      <sheetData sheetId="4"/>
      <sheetData sheetId="5" refreshError="1"/>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SESIÓN"/>
      <sheetName val="MH G 80 CITY"/>
      <sheetName val="TR D8R"/>
      <sheetName val="TR D8N"/>
      <sheetName val="TR D6D"/>
      <sheetName val="TR D6G"/>
      <sheetName val="EX PC220-6"/>
      <sheetName val="EX 320L"/>
      <sheetName val="EX 320BL"/>
      <sheetName val="EX 330"/>
      <sheetName val="EX 330L"/>
      <sheetName val="EX 330BL"/>
      <sheetName val="EX 345"/>
      <sheetName val="EX 375"/>
      <sheetName val="EX EC340"/>
      <sheetName val="EX EC280"/>
      <sheetName val="PALA RH-30E"/>
      <sheetName val="VQ DUMPER RIGIDO R36"/>
      <sheetName val="VQ DUMPER ARTICULADO A35C 6x6"/>
      <sheetName val="VQ NL-12 6x4"/>
      <sheetName val="VQ 2638 AK 6x6"/>
      <sheetName val="CF 966F"/>
      <sheetName val="CF 950F"/>
      <sheetName val="CF 966C"/>
      <sheetName val="CF L120B"/>
      <sheetName val="CF L120C"/>
      <sheetName val="CF L150C"/>
      <sheetName val="RETRO 426C"/>
      <sheetName val="RETRO 310D"/>
      <sheetName val="MN 140 G"/>
      <sheetName val="MN 120G"/>
      <sheetName val="MN 140H"/>
      <sheetName val="MN 720A"/>
      <sheetName val="RD CS-533"/>
      <sheetName val="RD SD100D"/>
      <sheetName val="RD TANDEM CB534"/>
      <sheetName val="CAMIONETA"/>
      <sheetName val="TRACK DRILL"/>
      <sheetName val="ROCK DRILL EC-590"/>
      <sheetName val="COMPRESORA I.R."/>
      <sheetName val="ZARANDA SVEDALA"/>
      <sheetName val="ZARANDA"/>
      <sheetName val="GRUPO ELECTROGENO"/>
      <sheetName val="LUMINARIAS"/>
      <sheetName val="CAMION KODIAK"/>
      <sheetName val="BUS VOLVO"/>
      <sheetName val="CISTERNA"/>
      <sheetName val="TRACTO NL-12 6x4"/>
      <sheetName val="SEMIREMOLQUE 80 TN"/>
      <sheetName val="SEMIREMOLQUE 80 TN + DOLLY"/>
      <sheetName val="SEMIREMOLQUE 3 EJES"/>
      <sheetName val="GRUA HIAB 5 TN"/>
      <sheetName val="PLANCHA COMPACTA"/>
      <sheetName val="MARTILLO ROMPEPAV"/>
      <sheetName val="TARIFA"/>
      <sheetName val="CONCEPTOS APROBADOS"/>
      <sheetName val="T.INTERNA SIN OVER ALL"/>
      <sheetName val="T.INTERNA CON OVER ALL"/>
      <sheetName val="STAND BY"/>
      <sheetName val="VARIACIONES EXTERNAS"/>
      <sheetName val="RESUMEN TARIFAS"/>
      <sheetName val="ALT01"/>
      <sheetName val="STB01"/>
      <sheetName val="ALT02"/>
      <sheetName val="STB02"/>
      <sheetName val="ALT03"/>
      <sheetName val="Resumen"/>
      <sheetName val="T.I. COSTOS FIJOS Y VARIABLES"/>
      <sheetName val="T.E COSTOS FIJOS Y VARIABLES"/>
      <sheetName val="SIMULACION TARIFAS"/>
      <sheetName val="TARIFAS ANTERIOR"/>
      <sheetName val="TARIFA ALQ INTERNO ANTERIOR"/>
      <sheetName val="RESUMEN INCIDENCIA"/>
      <sheetName val="EQUIPOS"/>
      <sheetName val="TARIFA GENERAL"/>
      <sheetName val="TARIFA INTERNA"/>
      <sheetName val="CHANCADORAS"/>
      <sheetName val="BUS MERCEDES LEASING"/>
      <sheetName val="CARGADOR 980G"/>
      <sheetName val="BUS VOLVO LEASING"/>
      <sheetName val="VOLQUETE VOLVO 6x6"/>
      <sheetName val="MH_G_80_CITY"/>
      <sheetName val="TR_D8R"/>
      <sheetName val="TR_D8N"/>
      <sheetName val="TR_D6D"/>
      <sheetName val="TR_D6G"/>
      <sheetName val="EX_PC220-6"/>
      <sheetName val="EX_320L"/>
      <sheetName val="EX_320BL"/>
      <sheetName val="EX_330"/>
      <sheetName val="EX_330L"/>
      <sheetName val="EX_330BL"/>
      <sheetName val="EX_345"/>
      <sheetName val="EX_375"/>
      <sheetName val="EX_EC340"/>
      <sheetName val="EX_EC280"/>
      <sheetName val="PALA_RH-30E"/>
      <sheetName val="VQ_DUMPER_RIGIDO_R36"/>
      <sheetName val="VQ_DUMPER_ARTICULADO_A35C_6x6"/>
      <sheetName val="VQ_NL-12_6x4"/>
      <sheetName val="VQ_2638_AK_6x6"/>
      <sheetName val="CF_966F"/>
      <sheetName val="CF_950F"/>
      <sheetName val="CF_966C"/>
      <sheetName val="CF_L120B"/>
      <sheetName val="CF_L120C"/>
      <sheetName val="CF_L150C"/>
      <sheetName val="RETRO_426C"/>
      <sheetName val="RETRO_310D"/>
      <sheetName val="MN_140_G"/>
      <sheetName val="MN_120G"/>
      <sheetName val="MN_140H"/>
      <sheetName val="MN_720A"/>
      <sheetName val="RD_CS-533"/>
      <sheetName val="RD_SD100D"/>
      <sheetName val="RD_TANDEM_CB534"/>
      <sheetName val="TRACK_DRILL"/>
      <sheetName val="ROCK_DRILL_EC-590"/>
      <sheetName val="COMPRESORA_I_R_"/>
      <sheetName val="ZARANDA_SVEDALA"/>
      <sheetName val="GRUPO_ELECTROGENO"/>
      <sheetName val="CAMION_KODIAK"/>
      <sheetName val="BUS_VOLVO"/>
      <sheetName val="TRACTO_NL-12_6x4"/>
      <sheetName val="SEMIREMOLQUE_80_TN"/>
      <sheetName val="SEMIREMOLQUE_80_TN_+_DOLLY"/>
      <sheetName val="SEMIREMOLQUE_3_EJES"/>
      <sheetName val="GRUA_HIAB_5_TN"/>
      <sheetName val="PLANCHA_COMPACTA"/>
      <sheetName val="MARTILLO_ROMPEPAV"/>
      <sheetName val="CONCEPTOS_APROBADOS"/>
      <sheetName val="T_INTERNA_SIN_OVER_ALL"/>
      <sheetName val="T_INTERNA_CON_OVER_ALL"/>
      <sheetName val="STAND_BY"/>
      <sheetName val="VARIACIONES_EXTERNAS"/>
      <sheetName val="RESUMEN_TARIFAS"/>
      <sheetName val="T_I__COSTOS_FIJOS_Y_VARIABLES"/>
      <sheetName val="T_E_COSTOS_FIJOS_Y_VARIABLES"/>
      <sheetName val="SIMULACION_TARIFAS"/>
      <sheetName val="TARIFAS_ANTERIOR"/>
      <sheetName val="TARIFA_ALQ_INTERNO_ANTERIOR"/>
      <sheetName val="RESUMEN_INCIDENCIA"/>
      <sheetName val="TARIFA_GENERAL"/>
      <sheetName val="TARIFA_INTERNA"/>
      <sheetName val="BUS_MERCEDES_LEASING"/>
      <sheetName val="CARGADOR_980G"/>
      <sheetName val="BUS_VOLVO_LEASING"/>
      <sheetName val="VOLQUETE_VOLVO_6x6"/>
    </sheetNames>
    <sheetDataSet>
      <sheetData sheetId="0" refreshError="1">
        <row r="77">
          <cell r="A77" t="str">
            <v>CLASE / MODELO DE EQUIPO</v>
          </cell>
          <cell r="B77" t="str">
            <v>TIEMPO DE RECUPERACIÓN DE INVERSIÓN (HRAS)</v>
          </cell>
          <cell r="C77" t="str">
            <v>HORAS TRABAJO MENSUAL</v>
          </cell>
          <cell r="D77" t="str">
            <v>TIEMPO RECUPERACIÓN INVERSIÓN (MESES)</v>
          </cell>
          <cell r="E77" t="str">
            <v>VALOR DE ADQUISICION US $</v>
          </cell>
          <cell r="F77" t="str">
            <v>VALOR RESIDUAL US $</v>
          </cell>
          <cell r="G77" t="str">
            <v>AMORTIZACION + INTERESES x HORA US $</v>
          </cell>
          <cell r="H77" t="str">
            <v>INTERES x HORA</v>
          </cell>
          <cell r="I77" t="str">
            <v>SEGURO x HORA</v>
          </cell>
          <cell r="J77" t="str">
            <v>IMPUESTOS x HORA</v>
          </cell>
          <cell r="K77" t="str">
            <v>COSTO TOTAL DE POSESION x HORA US $</v>
          </cell>
        </row>
        <row r="78">
          <cell r="A78" t="str">
            <v>DUMPER RIGIDO R36</v>
          </cell>
          <cell r="B78">
            <v>15000</v>
          </cell>
          <cell r="C78">
            <v>250</v>
          </cell>
          <cell r="D78">
            <v>60</v>
          </cell>
          <cell r="E78">
            <v>295000</v>
          </cell>
          <cell r="F78">
            <v>59000</v>
          </cell>
          <cell r="G78">
            <v>21.282439619954623</v>
          </cell>
          <cell r="H78">
            <v>5.5491062866212904</v>
          </cell>
          <cell r="I78">
            <v>0.19961666666666666</v>
          </cell>
          <cell r="J78">
            <v>0</v>
          </cell>
          <cell r="K78">
            <v>21.48205628662129</v>
          </cell>
        </row>
        <row r="79">
          <cell r="A79" t="str">
            <v>DUMPER ARTICULADO A35 6x6</v>
          </cell>
          <cell r="B79">
            <v>15000</v>
          </cell>
          <cell r="C79">
            <v>250</v>
          </cell>
          <cell r="D79">
            <v>60</v>
          </cell>
          <cell r="E79">
            <v>315000</v>
          </cell>
          <cell r="F79">
            <v>63000</v>
          </cell>
          <cell r="G79">
            <v>22.725316882324435</v>
          </cell>
          <cell r="H79">
            <v>5.9253168823244344</v>
          </cell>
          <cell r="I79">
            <v>0.21315000000000001</v>
          </cell>
          <cell r="J79">
            <v>0</v>
          </cell>
          <cell r="K79">
            <v>22.938466882324434</v>
          </cell>
        </row>
        <row r="80">
          <cell r="A80" t="str">
            <v>MARTILLO HIDRAULICO G 80 CITY</v>
          </cell>
          <cell r="B80">
            <v>12000</v>
          </cell>
          <cell r="C80">
            <v>250</v>
          </cell>
          <cell r="D80">
            <v>48</v>
          </cell>
          <cell r="E80">
            <v>70000</v>
          </cell>
          <cell r="F80">
            <v>10500</v>
          </cell>
          <cell r="G80">
            <v>6.2376625895184725</v>
          </cell>
          <cell r="H80">
            <v>1.2793292561851395</v>
          </cell>
          <cell r="I80">
            <v>0</v>
          </cell>
          <cell r="J80">
            <v>0</v>
          </cell>
          <cell r="K80">
            <v>6.2376625895184725</v>
          </cell>
        </row>
        <row r="81">
          <cell r="A81" t="str">
            <v>BUS VOLVO</v>
          </cell>
          <cell r="B81">
            <v>12000</v>
          </cell>
          <cell r="C81">
            <v>250</v>
          </cell>
          <cell r="D81">
            <v>48</v>
          </cell>
          <cell r="E81">
            <v>101695</v>
          </cell>
          <cell r="F81">
            <v>25423.75</v>
          </cell>
          <cell r="G81">
            <v>8.2813170239739389</v>
          </cell>
          <cell r="H81">
            <v>1.9253795239739393</v>
          </cell>
          <cell r="I81">
            <v>1.681696316666667</v>
          </cell>
          <cell r="J81">
            <v>0.33898333333333336</v>
          </cell>
          <cell r="K81">
            <v>10.301996673973939</v>
          </cell>
        </row>
        <row r="82">
          <cell r="A82" t="str">
            <v>CAMION KODIAK</v>
          </cell>
          <cell r="B82">
            <v>12000</v>
          </cell>
          <cell r="C82">
            <v>250</v>
          </cell>
          <cell r="D82">
            <v>48</v>
          </cell>
          <cell r="E82">
            <v>43000</v>
          </cell>
          <cell r="F82">
            <v>8600</v>
          </cell>
          <cell r="G82">
            <v>3.6666604914504886</v>
          </cell>
          <cell r="H82">
            <v>0.79999382478382186</v>
          </cell>
          <cell r="I82">
            <v>0.71107666666666669</v>
          </cell>
          <cell r="J82">
            <v>0.14333333333333334</v>
          </cell>
          <cell r="K82">
            <v>4.5210704914504891</v>
          </cell>
        </row>
        <row r="83">
          <cell r="A83" t="str">
            <v>CAMIONETA</v>
          </cell>
          <cell r="B83">
            <v>12000</v>
          </cell>
          <cell r="C83">
            <v>250</v>
          </cell>
          <cell r="D83">
            <v>48</v>
          </cell>
          <cell r="E83">
            <v>23000</v>
          </cell>
          <cell r="F83">
            <v>5750</v>
          </cell>
          <cell r="G83">
            <v>1.8729563061251837</v>
          </cell>
          <cell r="H83">
            <v>0.43545630612518371</v>
          </cell>
          <cell r="I83">
            <v>0.38034333333333337</v>
          </cell>
          <cell r="J83">
            <v>7.6666666666666675E-2</v>
          </cell>
          <cell r="K83">
            <v>2.3299663061251836</v>
          </cell>
        </row>
        <row r="84">
          <cell r="A84" t="str">
            <v>CARGADOR 950F</v>
          </cell>
          <cell r="B84">
            <v>9000</v>
          </cell>
          <cell r="C84">
            <v>250</v>
          </cell>
          <cell r="D84">
            <v>36</v>
          </cell>
          <cell r="E84">
            <v>142000</v>
          </cell>
          <cell r="F84">
            <v>35500</v>
          </cell>
          <cell r="G84">
            <v>14.496218040246852</v>
          </cell>
          <cell r="H84">
            <v>2.662884706913518</v>
          </cell>
          <cell r="I84">
            <v>9.6086666666666667E-2</v>
          </cell>
          <cell r="J84">
            <v>0</v>
          </cell>
          <cell r="K84">
            <v>14.592304706913518</v>
          </cell>
        </row>
        <row r="85">
          <cell r="A85" t="str">
            <v>CARGADOR 966C</v>
          </cell>
          <cell r="B85">
            <v>12000</v>
          </cell>
          <cell r="C85">
            <v>250</v>
          </cell>
          <cell r="D85">
            <v>48</v>
          </cell>
          <cell r="E85">
            <v>145000</v>
          </cell>
          <cell r="F85">
            <v>36250</v>
          </cell>
          <cell r="G85">
            <v>11.80776801687616</v>
          </cell>
          <cell r="H85">
            <v>2.7452680168761603</v>
          </cell>
          <cell r="I85">
            <v>9.8116666666666671E-2</v>
          </cell>
          <cell r="J85">
            <v>0</v>
          </cell>
          <cell r="K85">
            <v>11.905884683542826</v>
          </cell>
        </row>
        <row r="86">
          <cell r="A86" t="str">
            <v>CARGADOR 966F</v>
          </cell>
          <cell r="B86">
            <v>12000</v>
          </cell>
          <cell r="C86">
            <v>250</v>
          </cell>
          <cell r="D86">
            <v>48</v>
          </cell>
          <cell r="E86">
            <v>245000</v>
          </cell>
          <cell r="F86">
            <v>61250</v>
          </cell>
          <cell r="G86">
            <v>19.951056304376962</v>
          </cell>
          <cell r="H86">
            <v>4.6385563043769622</v>
          </cell>
          <cell r="I86">
            <v>0.16578333333333334</v>
          </cell>
          <cell r="J86">
            <v>0</v>
          </cell>
          <cell r="K86">
            <v>20.116839637710296</v>
          </cell>
        </row>
        <row r="87">
          <cell r="A87" t="str">
            <v>CARGADOR L120B</v>
          </cell>
          <cell r="B87">
            <v>12000</v>
          </cell>
          <cell r="C87">
            <v>250</v>
          </cell>
          <cell r="D87">
            <v>48</v>
          </cell>
          <cell r="E87">
            <v>175000</v>
          </cell>
          <cell r="F87">
            <v>35000</v>
          </cell>
          <cell r="G87">
            <v>14.922455488461292</v>
          </cell>
          <cell r="H87">
            <v>3.255788821794626</v>
          </cell>
          <cell r="I87">
            <v>0.11841666666666667</v>
          </cell>
          <cell r="J87">
            <v>0</v>
          </cell>
          <cell r="K87">
            <v>15.040872155127959</v>
          </cell>
        </row>
        <row r="88">
          <cell r="A88" t="str">
            <v>CARGADOR L120C</v>
          </cell>
          <cell r="B88">
            <v>12000</v>
          </cell>
          <cell r="C88">
            <v>250</v>
          </cell>
          <cell r="D88">
            <v>48</v>
          </cell>
          <cell r="E88">
            <v>192500</v>
          </cell>
          <cell r="F88">
            <v>48125</v>
          </cell>
          <cell r="G88">
            <v>15.67582995343904</v>
          </cell>
          <cell r="H88">
            <v>3.64457995343904</v>
          </cell>
          <cell r="I88">
            <v>0.13025833333333334</v>
          </cell>
          <cell r="J88">
            <v>0</v>
          </cell>
          <cell r="K88">
            <v>15.806088286772374</v>
          </cell>
        </row>
        <row r="89">
          <cell r="A89" t="str">
            <v>CARGADOR L150C</v>
          </cell>
          <cell r="B89">
            <v>12000</v>
          </cell>
          <cell r="C89">
            <v>250</v>
          </cell>
          <cell r="D89">
            <v>48</v>
          </cell>
          <cell r="E89">
            <v>242000</v>
          </cell>
          <cell r="F89">
            <v>60500</v>
          </cell>
          <cell r="G89">
            <v>19.706757655751936</v>
          </cell>
          <cell r="H89">
            <v>4.5817576557519359</v>
          </cell>
          <cell r="I89">
            <v>0.16375333333333333</v>
          </cell>
          <cell r="J89">
            <v>0</v>
          </cell>
          <cell r="K89">
            <v>19.870510989085268</v>
          </cell>
        </row>
        <row r="90">
          <cell r="A90" t="str">
            <v>CISTERNA</v>
          </cell>
          <cell r="B90">
            <v>12000</v>
          </cell>
          <cell r="C90">
            <v>250</v>
          </cell>
          <cell r="D90">
            <v>48</v>
          </cell>
          <cell r="E90">
            <v>105000</v>
          </cell>
          <cell r="F90">
            <v>21000</v>
          </cell>
          <cell r="G90">
            <v>8.9534732930767742</v>
          </cell>
          <cell r="H90">
            <v>1.9534732930767742</v>
          </cell>
          <cell r="I90">
            <v>7.1050000000000002E-2</v>
          </cell>
          <cell r="J90">
            <v>0.35</v>
          </cell>
          <cell r="K90">
            <v>9.3745232930767735</v>
          </cell>
        </row>
        <row r="91">
          <cell r="A91" t="str">
            <v>COMPRESORA I.R. 750 WCU</v>
          </cell>
          <cell r="B91">
            <v>12000</v>
          </cell>
          <cell r="C91">
            <v>250</v>
          </cell>
          <cell r="D91">
            <v>48</v>
          </cell>
          <cell r="E91">
            <v>66700</v>
          </cell>
          <cell r="F91">
            <v>13340</v>
          </cell>
          <cell r="G91">
            <v>5.6875873204592464</v>
          </cell>
          <cell r="H91">
            <v>1.2409206537925801</v>
          </cell>
          <cell r="I91">
            <v>4.5133666666666669E-2</v>
          </cell>
          <cell r="J91">
            <v>0</v>
          </cell>
          <cell r="K91">
            <v>5.732720987125913</v>
          </cell>
        </row>
        <row r="92">
          <cell r="A92" t="str">
            <v>EXCAVADORA 320BL</v>
          </cell>
          <cell r="B92">
            <v>12000</v>
          </cell>
          <cell r="C92">
            <v>250</v>
          </cell>
          <cell r="D92">
            <v>48</v>
          </cell>
          <cell r="E92">
            <v>175000</v>
          </cell>
          <cell r="F92">
            <v>35000</v>
          </cell>
          <cell r="G92">
            <v>14.922455488461292</v>
          </cell>
          <cell r="H92">
            <v>3.255788821794626</v>
          </cell>
          <cell r="I92">
            <v>0.11841666666666667</v>
          </cell>
          <cell r="J92">
            <v>0</v>
          </cell>
          <cell r="K92">
            <v>15.040872155127959</v>
          </cell>
        </row>
        <row r="93">
          <cell r="A93" t="str">
            <v>EXCAVADORA 320BL</v>
          </cell>
          <cell r="B93">
            <v>12000</v>
          </cell>
          <cell r="C93">
            <v>250</v>
          </cell>
          <cell r="D93">
            <v>48</v>
          </cell>
          <cell r="E93">
            <v>175000</v>
          </cell>
          <cell r="F93">
            <v>35000</v>
          </cell>
          <cell r="G93">
            <v>14.922455488461292</v>
          </cell>
          <cell r="H93">
            <v>3.255788821794626</v>
          </cell>
          <cell r="I93">
            <v>0.11841666666666667</v>
          </cell>
          <cell r="J93">
            <v>0</v>
          </cell>
          <cell r="K93">
            <v>15.040872155127959</v>
          </cell>
        </row>
        <row r="94">
          <cell r="A94" t="str">
            <v>EXCAVADORA 320L</v>
          </cell>
          <cell r="B94">
            <v>12000</v>
          </cell>
          <cell r="C94">
            <v>250</v>
          </cell>
          <cell r="D94">
            <v>48</v>
          </cell>
          <cell r="E94">
            <v>165000</v>
          </cell>
          <cell r="F94">
            <v>33000</v>
          </cell>
          <cell r="G94">
            <v>14.069743746263505</v>
          </cell>
          <cell r="H94">
            <v>3.0697437462635051</v>
          </cell>
          <cell r="I94">
            <v>0.11165</v>
          </cell>
          <cell r="J94">
            <v>0</v>
          </cell>
          <cell r="K94">
            <v>14.181393746263504</v>
          </cell>
        </row>
        <row r="95">
          <cell r="A95" t="str">
            <v>EXCAVADORA 330</v>
          </cell>
          <cell r="B95">
            <v>12000</v>
          </cell>
          <cell r="C95">
            <v>250</v>
          </cell>
          <cell r="D95">
            <v>48</v>
          </cell>
          <cell r="E95">
            <v>250000</v>
          </cell>
          <cell r="F95">
            <v>50000</v>
          </cell>
          <cell r="G95">
            <v>21.317793554944704</v>
          </cell>
          <cell r="H95">
            <v>4.6511268882780357</v>
          </cell>
          <cell r="I95">
            <v>0.16916666666666666</v>
          </cell>
          <cell r="J95">
            <v>0</v>
          </cell>
          <cell r="K95">
            <v>21.486960221611369</v>
          </cell>
        </row>
        <row r="96">
          <cell r="A96" t="str">
            <v>EXCAVADORA 345</v>
          </cell>
          <cell r="B96">
            <v>15000</v>
          </cell>
          <cell r="C96">
            <v>250</v>
          </cell>
          <cell r="D96">
            <v>60</v>
          </cell>
          <cell r="E96">
            <v>370000</v>
          </cell>
          <cell r="F96">
            <v>37000</v>
          </cell>
          <cell r="G96">
            <v>28.912945036118394</v>
          </cell>
          <cell r="H96">
            <v>6.7129450361183949</v>
          </cell>
          <cell r="I96">
            <v>0.25036666666666668</v>
          </cell>
          <cell r="J96">
            <v>0</v>
          </cell>
          <cell r="K96">
            <v>29.163311702785062</v>
          </cell>
        </row>
        <row r="97">
          <cell r="A97" t="str">
            <v>EXCAVADORA 375</v>
          </cell>
          <cell r="B97">
            <v>15000</v>
          </cell>
          <cell r="C97">
            <v>250</v>
          </cell>
          <cell r="D97">
            <v>60</v>
          </cell>
          <cell r="E97">
            <v>512000</v>
          </cell>
          <cell r="F97">
            <v>51200</v>
          </cell>
          <cell r="G97">
            <v>40.00926448241249</v>
          </cell>
          <cell r="H97">
            <v>9.2892644824124915</v>
          </cell>
          <cell r="I97">
            <v>0.34645333333333334</v>
          </cell>
          <cell r="J97">
            <v>0</v>
          </cell>
          <cell r="K97">
            <v>40.355717815745827</v>
          </cell>
        </row>
        <row r="98">
          <cell r="A98" t="str">
            <v>EXCAVADORA 330BL</v>
          </cell>
          <cell r="B98">
            <v>12000</v>
          </cell>
          <cell r="C98">
            <v>250</v>
          </cell>
          <cell r="D98">
            <v>48</v>
          </cell>
          <cell r="E98">
            <v>270000</v>
          </cell>
          <cell r="F98">
            <v>27000</v>
          </cell>
          <cell r="G98">
            <v>25.095894365516514</v>
          </cell>
          <cell r="H98">
            <v>4.8458943655165143</v>
          </cell>
          <cell r="I98">
            <v>0.1827</v>
          </cell>
          <cell r="J98">
            <v>0</v>
          </cell>
          <cell r="K98">
            <v>25.278594365516515</v>
          </cell>
        </row>
        <row r="99">
          <cell r="A99" t="str">
            <v>EXCAVADORA 330L</v>
          </cell>
          <cell r="B99">
            <v>12000</v>
          </cell>
          <cell r="C99">
            <v>250</v>
          </cell>
          <cell r="D99">
            <v>48</v>
          </cell>
          <cell r="E99">
            <v>260000</v>
          </cell>
          <cell r="F99">
            <v>52000</v>
          </cell>
          <cell r="G99">
            <v>22.170505297142491</v>
          </cell>
          <cell r="H99">
            <v>4.8371719638091584</v>
          </cell>
          <cell r="I99">
            <v>0.17593333333333333</v>
          </cell>
          <cell r="J99">
            <v>0</v>
          </cell>
          <cell r="K99">
            <v>22.346438630475824</v>
          </cell>
        </row>
        <row r="100">
          <cell r="A100" t="str">
            <v>EXCAVADORA EC280</v>
          </cell>
          <cell r="B100">
            <v>12000</v>
          </cell>
          <cell r="C100">
            <v>250</v>
          </cell>
          <cell r="D100">
            <v>48</v>
          </cell>
          <cell r="E100">
            <v>195000</v>
          </cell>
          <cell r="F100">
            <v>39000</v>
          </cell>
          <cell r="G100">
            <v>16.62787897285687</v>
          </cell>
          <cell r="H100">
            <v>3.6278789728568697</v>
          </cell>
          <cell r="I100">
            <v>0.13194999999999998</v>
          </cell>
          <cell r="J100">
            <v>0</v>
          </cell>
          <cell r="K100">
            <v>16.759828972856869</v>
          </cell>
        </row>
        <row r="101">
          <cell r="A101" t="str">
            <v>EXCAVADORA EC340</v>
          </cell>
          <cell r="B101">
            <v>12000</v>
          </cell>
          <cell r="C101">
            <v>250</v>
          </cell>
          <cell r="D101">
            <v>48</v>
          </cell>
          <cell r="E101">
            <v>237300</v>
          </cell>
          <cell r="F101">
            <v>47460</v>
          </cell>
          <cell r="G101">
            <v>20.23484964235351</v>
          </cell>
          <cell r="H101">
            <v>4.4148496423535093</v>
          </cell>
          <cell r="I101">
            <v>0.16057300000000002</v>
          </cell>
          <cell r="J101">
            <v>0</v>
          </cell>
          <cell r="K101">
            <v>20.395422642353509</v>
          </cell>
        </row>
        <row r="102">
          <cell r="A102" t="str">
            <v>EXCAVADORA PC220-6</v>
          </cell>
          <cell r="B102">
            <v>12000</v>
          </cell>
          <cell r="C102">
            <v>250</v>
          </cell>
          <cell r="D102">
            <v>48</v>
          </cell>
          <cell r="E102">
            <v>184300</v>
          </cell>
          <cell r="F102">
            <v>36860</v>
          </cell>
          <cell r="G102">
            <v>15.715477408705235</v>
          </cell>
          <cell r="H102">
            <v>3.4288107420385678</v>
          </cell>
          <cell r="I102">
            <v>0.12470966666666666</v>
          </cell>
          <cell r="J102">
            <v>0</v>
          </cell>
          <cell r="K102">
            <v>15.840187075371901</v>
          </cell>
        </row>
        <row r="103">
          <cell r="A103" t="str">
            <v>GRUA HIAB 5 TN</v>
          </cell>
          <cell r="B103">
            <v>12000</v>
          </cell>
          <cell r="C103">
            <v>250</v>
          </cell>
          <cell r="D103">
            <v>48</v>
          </cell>
          <cell r="E103">
            <v>35000</v>
          </cell>
          <cell r="F103">
            <v>8750</v>
          </cell>
          <cell r="G103">
            <v>2.8501509006252799</v>
          </cell>
          <cell r="H103">
            <v>0.66265090062527987</v>
          </cell>
          <cell r="I103">
            <v>0</v>
          </cell>
          <cell r="J103">
            <v>0</v>
          </cell>
          <cell r="K103">
            <v>2.8501509006252799</v>
          </cell>
        </row>
        <row r="104">
          <cell r="A104" t="str">
            <v>GRUPO ELECTROGENO JOHN DEERE 40KW</v>
          </cell>
          <cell r="B104">
            <v>8000</v>
          </cell>
          <cell r="C104">
            <v>250</v>
          </cell>
          <cell r="D104">
            <v>32</v>
          </cell>
          <cell r="E104">
            <v>60700</v>
          </cell>
          <cell r="F104">
            <v>12140</v>
          </cell>
          <cell r="G104">
            <v>7.1862140578812941</v>
          </cell>
          <cell r="H104">
            <v>1.1162140578812938</v>
          </cell>
          <cell r="I104">
            <v>4.1073666666666668E-2</v>
          </cell>
          <cell r="J104">
            <v>0</v>
          </cell>
          <cell r="K104">
            <v>7.2272877245479608</v>
          </cell>
        </row>
        <row r="105">
          <cell r="A105" t="str">
            <v>LUMINARIA LT4K / LPA / LPA3 / LM PERKINS</v>
          </cell>
          <cell r="B105">
            <v>4500</v>
          </cell>
          <cell r="C105">
            <v>250</v>
          </cell>
          <cell r="D105">
            <v>18</v>
          </cell>
          <cell r="E105">
            <v>13000</v>
          </cell>
          <cell r="F105">
            <v>2600</v>
          </cell>
          <cell r="G105">
            <v>2.5502055876551695</v>
          </cell>
          <cell r="H105">
            <v>0.23909447654405858</v>
          </cell>
          <cell r="I105">
            <v>8.7966666666666662E-3</v>
          </cell>
          <cell r="J105">
            <v>0</v>
          </cell>
          <cell r="K105">
            <v>2.559002254321836</v>
          </cell>
        </row>
        <row r="106">
          <cell r="A106" t="str">
            <v>MARTILLO ROMPEPAVIMENTO</v>
          </cell>
          <cell r="B106">
            <v>3000</v>
          </cell>
          <cell r="C106">
            <v>250</v>
          </cell>
          <cell r="D106">
            <v>12</v>
          </cell>
          <cell r="E106">
            <v>2900</v>
          </cell>
          <cell r="F106">
            <v>290</v>
          </cell>
          <cell r="G106">
            <v>0.92240683099651788</v>
          </cell>
          <cell r="H106">
            <v>5.2406830996517884E-2</v>
          </cell>
          <cell r="I106">
            <v>0</v>
          </cell>
          <cell r="J106">
            <v>0</v>
          </cell>
          <cell r="K106">
            <v>0.92240683099651788</v>
          </cell>
        </row>
        <row r="107">
          <cell r="A107" t="str">
            <v>MOTONIVELADORA 120G</v>
          </cell>
          <cell r="B107">
            <v>12000</v>
          </cell>
          <cell r="C107">
            <v>250</v>
          </cell>
          <cell r="D107">
            <v>48</v>
          </cell>
          <cell r="E107">
            <v>120000</v>
          </cell>
          <cell r="F107">
            <v>24000</v>
          </cell>
          <cell r="G107">
            <v>10.232540906373456</v>
          </cell>
          <cell r="H107">
            <v>2.2325409063734565</v>
          </cell>
          <cell r="I107">
            <v>8.1200000000000008E-2</v>
          </cell>
          <cell r="J107">
            <v>0</v>
          </cell>
          <cell r="K107">
            <v>10.313740906373457</v>
          </cell>
        </row>
        <row r="108">
          <cell r="A108" t="str">
            <v>MOTONIVELADORA 140G</v>
          </cell>
          <cell r="B108">
            <v>12000</v>
          </cell>
          <cell r="C108">
            <v>250</v>
          </cell>
          <cell r="D108">
            <v>48</v>
          </cell>
          <cell r="E108">
            <v>165000</v>
          </cell>
          <cell r="F108">
            <v>33000</v>
          </cell>
          <cell r="G108">
            <v>14.069743746263505</v>
          </cell>
          <cell r="H108">
            <v>3.0697437462635051</v>
          </cell>
          <cell r="I108">
            <v>0.11165</v>
          </cell>
          <cell r="J108">
            <v>0</v>
          </cell>
          <cell r="K108">
            <v>14.181393746263504</v>
          </cell>
        </row>
        <row r="109">
          <cell r="A109" t="str">
            <v>MOTONIVELADORA 140H</v>
          </cell>
          <cell r="B109">
            <v>12000</v>
          </cell>
          <cell r="C109">
            <v>250</v>
          </cell>
          <cell r="D109">
            <v>48</v>
          </cell>
          <cell r="E109">
            <v>175000</v>
          </cell>
          <cell r="F109">
            <v>35000</v>
          </cell>
          <cell r="G109">
            <v>14.922455488461292</v>
          </cell>
          <cell r="H109">
            <v>3.255788821794626</v>
          </cell>
          <cell r="I109">
            <v>0.11841666666666667</v>
          </cell>
          <cell r="J109">
            <v>0</v>
          </cell>
          <cell r="K109">
            <v>15.040872155127959</v>
          </cell>
        </row>
        <row r="110">
          <cell r="A110" t="str">
            <v>MOTONIVELADORA 720A</v>
          </cell>
          <cell r="B110">
            <v>12000</v>
          </cell>
          <cell r="C110">
            <v>250</v>
          </cell>
          <cell r="D110">
            <v>48</v>
          </cell>
          <cell r="E110">
            <v>147458</v>
          </cell>
          <cell r="F110">
            <v>29491.600000000002</v>
          </cell>
          <cell r="G110">
            <v>12.573916808100142</v>
          </cell>
          <cell r="H110">
            <v>2.7433834747668087</v>
          </cell>
          <cell r="I110">
            <v>9.9779913333333345E-2</v>
          </cell>
          <cell r="J110">
            <v>0</v>
          </cell>
          <cell r="K110">
            <v>12.673696721433476</v>
          </cell>
        </row>
        <row r="111">
          <cell r="A111" t="str">
            <v>PALA O&amp;K RH-30E</v>
          </cell>
          <cell r="B111">
            <v>15000</v>
          </cell>
          <cell r="C111">
            <v>250</v>
          </cell>
          <cell r="D111">
            <v>60</v>
          </cell>
          <cell r="E111">
            <v>586000</v>
          </cell>
          <cell r="F111">
            <v>117200</v>
          </cell>
          <cell r="G111">
            <v>42.276303787435296</v>
          </cell>
          <cell r="H111">
            <v>11.022970454101962</v>
          </cell>
          <cell r="I111">
            <v>0.39652666666666664</v>
          </cell>
          <cell r="J111">
            <v>0</v>
          </cell>
          <cell r="K111">
            <v>42.672830454101963</v>
          </cell>
        </row>
        <row r="112">
          <cell r="A112" t="str">
            <v>PLANCHA  COMPACTADORA</v>
          </cell>
          <cell r="B112">
            <v>3000</v>
          </cell>
          <cell r="C112">
            <v>250</v>
          </cell>
          <cell r="D112">
            <v>12</v>
          </cell>
          <cell r="E112">
            <v>3100</v>
          </cell>
          <cell r="F112">
            <v>310</v>
          </cell>
          <cell r="G112">
            <v>0.98602109520317427</v>
          </cell>
          <cell r="H112">
            <v>5.602109520317422E-2</v>
          </cell>
          <cell r="I112">
            <v>0</v>
          </cell>
          <cell r="J112">
            <v>0</v>
          </cell>
          <cell r="K112">
            <v>0.98602109520317427</v>
          </cell>
        </row>
        <row r="113">
          <cell r="A113" t="str">
            <v>RETROEXCAVADORA 310D</v>
          </cell>
          <cell r="B113">
            <v>9000</v>
          </cell>
          <cell r="C113">
            <v>250</v>
          </cell>
          <cell r="D113">
            <v>36</v>
          </cell>
          <cell r="E113">
            <v>90000</v>
          </cell>
          <cell r="F113">
            <v>18000</v>
          </cell>
          <cell r="G113">
            <v>9.6588893997682383</v>
          </cell>
          <cell r="H113">
            <v>1.6588893997682383</v>
          </cell>
          <cell r="I113">
            <v>6.0899999999999996E-2</v>
          </cell>
          <cell r="J113">
            <v>0</v>
          </cell>
          <cell r="K113">
            <v>9.7197893997682385</v>
          </cell>
        </row>
        <row r="114">
          <cell r="A114" t="str">
            <v>RETROEXCAVADORA 426C</v>
          </cell>
          <cell r="B114">
            <v>9000</v>
          </cell>
          <cell r="C114">
            <v>250</v>
          </cell>
          <cell r="D114">
            <v>36</v>
          </cell>
          <cell r="E114">
            <v>85000</v>
          </cell>
          <cell r="F114">
            <v>17000</v>
          </cell>
          <cell r="G114">
            <v>9.1222844331144479</v>
          </cell>
          <cell r="H114">
            <v>1.5667288775588926</v>
          </cell>
          <cell r="I114">
            <v>5.7516666666666667E-2</v>
          </cell>
          <cell r="J114">
            <v>0</v>
          </cell>
          <cell r="K114">
            <v>9.1798010997811144</v>
          </cell>
        </row>
        <row r="115">
          <cell r="A115" t="str">
            <v>ROCK DRILL ECM-590 I.R.</v>
          </cell>
          <cell r="B115">
            <v>12000</v>
          </cell>
          <cell r="C115">
            <v>250</v>
          </cell>
          <cell r="D115">
            <v>48</v>
          </cell>
          <cell r="E115">
            <v>395300</v>
          </cell>
          <cell r="F115">
            <v>79060</v>
          </cell>
          <cell r="G115">
            <v>33.707695169078562</v>
          </cell>
          <cell r="H115">
            <v>7.3543618357452303</v>
          </cell>
          <cell r="I115">
            <v>0.26748633333333333</v>
          </cell>
          <cell r="J115">
            <v>0</v>
          </cell>
          <cell r="K115">
            <v>33.975181502411893</v>
          </cell>
        </row>
        <row r="116">
          <cell r="A116" t="str">
            <v>RODILLO CS-533</v>
          </cell>
          <cell r="B116">
            <v>12000</v>
          </cell>
          <cell r="C116">
            <v>250</v>
          </cell>
          <cell r="D116">
            <v>48</v>
          </cell>
          <cell r="E116">
            <v>90000</v>
          </cell>
          <cell r="F116">
            <v>18000</v>
          </cell>
          <cell r="G116">
            <v>7.6744056797800919</v>
          </cell>
          <cell r="H116">
            <v>1.6744056797800919</v>
          </cell>
          <cell r="I116">
            <v>6.0899999999999996E-2</v>
          </cell>
          <cell r="J116">
            <v>0</v>
          </cell>
          <cell r="K116">
            <v>7.7353056797800921</v>
          </cell>
        </row>
        <row r="117">
          <cell r="A117" t="str">
            <v>RODILLO SD-100D</v>
          </cell>
          <cell r="B117">
            <v>12000</v>
          </cell>
          <cell r="C117">
            <v>250</v>
          </cell>
          <cell r="D117">
            <v>48</v>
          </cell>
          <cell r="E117">
            <v>95000</v>
          </cell>
          <cell r="F117">
            <v>19000</v>
          </cell>
          <cell r="G117">
            <v>8.1007615508789854</v>
          </cell>
          <cell r="H117">
            <v>1.7674282175456524</v>
          </cell>
          <cell r="I117">
            <v>6.4283333333333331E-2</v>
          </cell>
          <cell r="J117">
            <v>0</v>
          </cell>
          <cell r="K117">
            <v>8.1650448842123193</v>
          </cell>
        </row>
        <row r="118">
          <cell r="A118" t="str">
            <v>RODILLO TANDEM CB-534</v>
          </cell>
          <cell r="B118">
            <v>12000</v>
          </cell>
          <cell r="C118">
            <v>250</v>
          </cell>
          <cell r="D118">
            <v>48</v>
          </cell>
          <cell r="E118">
            <v>95000</v>
          </cell>
          <cell r="F118">
            <v>19000</v>
          </cell>
          <cell r="G118">
            <v>8.1007615508789854</v>
          </cell>
          <cell r="H118">
            <v>1.7674282175456524</v>
          </cell>
          <cell r="I118">
            <v>6.4283333333333331E-2</v>
          </cell>
          <cell r="J118">
            <v>0</v>
          </cell>
          <cell r="K118">
            <v>8.1650448842123193</v>
          </cell>
        </row>
        <row r="119">
          <cell r="A119" t="str">
            <v>SEMIREMOLQUE 80 TN</v>
          </cell>
          <cell r="B119">
            <v>30000</v>
          </cell>
          <cell r="C119">
            <v>250</v>
          </cell>
          <cell r="D119">
            <v>120</v>
          </cell>
          <cell r="E119">
            <v>50000</v>
          </cell>
          <cell r="F119">
            <v>7500</v>
          </cell>
          <cell r="G119">
            <v>2.3975954711935938</v>
          </cell>
          <cell r="H119">
            <v>0.9809288045269271</v>
          </cell>
          <cell r="I119">
            <v>3.3833333333333333E-2</v>
          </cell>
          <cell r="J119">
            <v>0</v>
          </cell>
          <cell r="K119">
            <v>2.4314288045269272</v>
          </cell>
        </row>
        <row r="120">
          <cell r="A120" t="str">
            <v>SEMIREMOLQUE 80 TN + DOLLY DE 13 TN</v>
          </cell>
          <cell r="B120">
            <v>30000</v>
          </cell>
          <cell r="C120">
            <v>250</v>
          </cell>
          <cell r="D120">
            <v>120</v>
          </cell>
          <cell r="E120">
            <v>65000</v>
          </cell>
          <cell r="F120">
            <v>9750</v>
          </cell>
          <cell r="G120">
            <v>3.1168741125516721</v>
          </cell>
          <cell r="H120">
            <v>1.2752074458850056</v>
          </cell>
          <cell r="I120">
            <v>4.3983333333333333E-2</v>
          </cell>
          <cell r="J120">
            <v>0</v>
          </cell>
          <cell r="K120">
            <v>3.1608574458850054</v>
          </cell>
        </row>
        <row r="121">
          <cell r="A121" t="str">
            <v>SEMIREMOLQUE 3 EJES 60 TN</v>
          </cell>
          <cell r="B121">
            <v>30000</v>
          </cell>
          <cell r="C121">
            <v>250</v>
          </cell>
          <cell r="D121">
            <v>120</v>
          </cell>
          <cell r="E121">
            <v>45000</v>
          </cell>
          <cell r="F121">
            <v>6750</v>
          </cell>
          <cell r="G121">
            <v>2.1578359240742344</v>
          </cell>
          <cell r="H121">
            <v>0.8828359240742345</v>
          </cell>
          <cell r="I121">
            <v>3.0449999999999998E-2</v>
          </cell>
          <cell r="J121">
            <v>0</v>
          </cell>
          <cell r="K121">
            <v>2.1882859240742345</v>
          </cell>
        </row>
        <row r="122">
          <cell r="A122" t="str">
            <v>TRACK  DRILL</v>
          </cell>
          <cell r="B122">
            <v>9000</v>
          </cell>
          <cell r="C122">
            <v>250</v>
          </cell>
          <cell r="D122">
            <v>36</v>
          </cell>
          <cell r="E122">
            <v>101000</v>
          </cell>
          <cell r="F122">
            <v>20200</v>
          </cell>
          <cell r="G122">
            <v>10.839420326406579</v>
          </cell>
          <cell r="H122">
            <v>1.8616425486288009</v>
          </cell>
          <cell r="I122">
            <v>6.8343333333333339E-2</v>
          </cell>
          <cell r="J122">
            <v>0</v>
          </cell>
          <cell r="K122">
            <v>10.907763659739912</v>
          </cell>
        </row>
        <row r="123">
          <cell r="A123" t="str">
            <v>TRACTO NL-12 6x4</v>
          </cell>
          <cell r="B123">
            <v>12000</v>
          </cell>
          <cell r="C123">
            <v>250</v>
          </cell>
          <cell r="D123">
            <v>48</v>
          </cell>
          <cell r="E123">
            <v>101000</v>
          </cell>
          <cell r="F123">
            <v>20200</v>
          </cell>
          <cell r="G123">
            <v>8.6123885961976594</v>
          </cell>
          <cell r="H123">
            <v>1.879055262864326</v>
          </cell>
          <cell r="I123">
            <v>6.8343333333333339E-2</v>
          </cell>
          <cell r="J123">
            <v>0</v>
          </cell>
          <cell r="K123">
            <v>8.6807319295309924</v>
          </cell>
        </row>
        <row r="124">
          <cell r="A124" t="str">
            <v>TRACTOR D6D</v>
          </cell>
          <cell r="B124">
            <v>12000</v>
          </cell>
          <cell r="C124">
            <v>250</v>
          </cell>
          <cell r="D124">
            <v>48</v>
          </cell>
          <cell r="E124">
            <v>159000</v>
          </cell>
          <cell r="F124">
            <v>31800</v>
          </cell>
          <cell r="G124">
            <v>13.558116700944829</v>
          </cell>
          <cell r="H124">
            <v>2.9581167009448297</v>
          </cell>
          <cell r="I124">
            <v>0.10759000000000001</v>
          </cell>
          <cell r="J124">
            <v>0</v>
          </cell>
          <cell r="K124">
            <v>13.665706700944829</v>
          </cell>
        </row>
        <row r="125">
          <cell r="A125" t="str">
            <v>TRACTOR D6G</v>
          </cell>
          <cell r="B125">
            <v>12000</v>
          </cell>
          <cell r="C125">
            <v>250</v>
          </cell>
          <cell r="D125">
            <v>48</v>
          </cell>
          <cell r="E125">
            <v>171000</v>
          </cell>
          <cell r="F125">
            <v>34200</v>
          </cell>
          <cell r="G125">
            <v>14.581370791582174</v>
          </cell>
          <cell r="H125">
            <v>3.1813707915821734</v>
          </cell>
          <cell r="I125">
            <v>0.11570999999999999</v>
          </cell>
          <cell r="J125">
            <v>0</v>
          </cell>
          <cell r="K125">
            <v>14.697080791582174</v>
          </cell>
        </row>
        <row r="126">
          <cell r="A126" t="str">
            <v>TRACTOR D8N</v>
          </cell>
          <cell r="B126">
            <v>12000</v>
          </cell>
          <cell r="C126">
            <v>250</v>
          </cell>
          <cell r="D126">
            <v>48</v>
          </cell>
          <cell r="E126">
            <v>380000</v>
          </cell>
          <cell r="F126">
            <v>76000</v>
          </cell>
          <cell r="G126">
            <v>32.403046203515942</v>
          </cell>
          <cell r="H126">
            <v>7.0697128701826095</v>
          </cell>
          <cell r="I126">
            <v>0.25713333333333332</v>
          </cell>
          <cell r="J126">
            <v>0</v>
          </cell>
          <cell r="K126">
            <v>32.660179536849277</v>
          </cell>
        </row>
        <row r="127">
          <cell r="A127" t="str">
            <v>TRACTOR D8R</v>
          </cell>
          <cell r="B127">
            <v>12000</v>
          </cell>
          <cell r="C127">
            <v>250</v>
          </cell>
          <cell r="D127">
            <v>48</v>
          </cell>
          <cell r="E127">
            <v>395000</v>
          </cell>
          <cell r="F127">
            <v>79000</v>
          </cell>
          <cell r="G127">
            <v>33.682113816812624</v>
          </cell>
          <cell r="H127">
            <v>7.3487804834792918</v>
          </cell>
          <cell r="I127">
            <v>0.26728333333333337</v>
          </cell>
          <cell r="J127">
            <v>0</v>
          </cell>
          <cell r="K127">
            <v>33.949397150145955</v>
          </cell>
        </row>
        <row r="128">
          <cell r="A128" t="str">
            <v>VOLQUETE MERCEDES 2638 AK 6x6</v>
          </cell>
          <cell r="B128">
            <v>12000</v>
          </cell>
          <cell r="C128">
            <v>250</v>
          </cell>
          <cell r="D128">
            <v>48</v>
          </cell>
          <cell r="E128">
            <v>169500</v>
          </cell>
          <cell r="F128">
            <v>33900</v>
          </cell>
          <cell r="G128">
            <v>14.453464030252508</v>
          </cell>
          <cell r="H128">
            <v>3.1534640302525077</v>
          </cell>
          <cell r="I128">
            <v>0.11469500000000001</v>
          </cell>
          <cell r="J128">
            <v>0.56499999999999995</v>
          </cell>
          <cell r="K128">
            <v>15.133159030252507</v>
          </cell>
        </row>
        <row r="129">
          <cell r="A129" t="str">
            <v>VOLQUETE FL-12 6x6</v>
          </cell>
          <cell r="B129">
            <v>12000</v>
          </cell>
          <cell r="C129">
            <v>250</v>
          </cell>
          <cell r="D129">
            <v>48</v>
          </cell>
          <cell r="E129">
            <v>137000</v>
          </cell>
          <cell r="F129">
            <v>27400</v>
          </cell>
          <cell r="G129">
            <v>11.682150868109696</v>
          </cell>
          <cell r="H129">
            <v>2.5488175347763633</v>
          </cell>
          <cell r="I129">
            <v>9.2703333333333332E-2</v>
          </cell>
          <cell r="J129">
            <v>0.45666666666666667</v>
          </cell>
          <cell r="K129">
            <v>12.231520868109696</v>
          </cell>
        </row>
        <row r="130">
          <cell r="A130" t="str">
            <v>VOLQUETE VOLVO NL12</v>
          </cell>
          <cell r="B130">
            <v>12000</v>
          </cell>
          <cell r="C130">
            <v>250</v>
          </cell>
          <cell r="D130">
            <v>48</v>
          </cell>
          <cell r="E130">
            <v>117000</v>
          </cell>
          <cell r="F130">
            <v>23400</v>
          </cell>
          <cell r="G130">
            <v>9.9767273837141204</v>
          </cell>
          <cell r="H130">
            <v>2.1767273837141206</v>
          </cell>
          <cell r="I130">
            <v>7.9170000000000004E-2</v>
          </cell>
          <cell r="J130">
            <v>0.39</v>
          </cell>
          <cell r="K130">
            <v>10.44589738371412</v>
          </cell>
        </row>
        <row r="131">
          <cell r="A131" t="str">
            <v>ZARANDA SVEDALA</v>
          </cell>
          <cell r="B131">
            <v>12000</v>
          </cell>
          <cell r="C131">
            <v>250</v>
          </cell>
          <cell r="D131">
            <v>48</v>
          </cell>
          <cell r="E131">
            <v>282000</v>
          </cell>
          <cell r="F131">
            <v>56400</v>
          </cell>
          <cell r="G131">
            <v>24.046471129977625</v>
          </cell>
          <cell r="H131">
            <v>5.2464711299776248</v>
          </cell>
          <cell r="I131">
            <v>0.19081999999999999</v>
          </cell>
          <cell r="J131">
            <v>0</v>
          </cell>
          <cell r="K131">
            <v>24.237291129977624</v>
          </cell>
        </row>
        <row r="132">
          <cell r="A132" t="str">
            <v>ZARANDA FINLAY 393</v>
          </cell>
          <cell r="B132">
            <v>12000</v>
          </cell>
          <cell r="C132">
            <v>250</v>
          </cell>
          <cell r="D132">
            <v>48</v>
          </cell>
          <cell r="E132">
            <v>148900</v>
          </cell>
          <cell r="F132">
            <v>29780</v>
          </cell>
          <cell r="G132">
            <v>12.696877841325064</v>
          </cell>
          <cell r="H132">
            <v>2.7702111746583977</v>
          </cell>
          <cell r="I132">
            <v>0.10075566666666667</v>
          </cell>
          <cell r="J132">
            <v>0</v>
          </cell>
          <cell r="K132">
            <v>12.79763350799173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abilidad"/>
      <sheetName val="ARES_INS"/>
      <sheetName val="GG_Ares"/>
      <sheetName val="Ares2"/>
      <sheetName val="Formato No. 02"/>
      <sheetName val="Formato No. 03"/>
      <sheetName val="PTO_ARES"/>
      <sheetName val="Cronograma"/>
      <sheetName val="M_Obra"/>
      <sheetName val="IMPL SEG"/>
      <sheetName val="Transporte"/>
      <sheetName val="Geomembrana"/>
      <sheetName val="Instrumentación"/>
      <sheetName val="Campamentos_Albergues"/>
      <sheetName val="Mobiliario"/>
      <sheetName val="MOV&amp;DESMOV"/>
      <sheetName val="Memoria"/>
      <sheetName val="Cantidades Mes"/>
      <sheetName val="Hoja1"/>
      <sheetName val="Uso"/>
      <sheetName val="PROGRAM2"/>
      <sheetName val="Calculos"/>
      <sheetName val="Estimate"/>
    </sheetNames>
    <sheetDataSet>
      <sheetData sheetId="0" refreshError="1"/>
      <sheetData sheetId="1" refreshError="1"/>
      <sheetData sheetId="2" refreshError="1"/>
      <sheetData sheetId="3" refreshError="1"/>
      <sheetData sheetId="4" refreshError="1"/>
      <sheetData sheetId="5" refreshError="1"/>
      <sheetData sheetId="6">
        <row r="1">
          <cell r="A1" t="str">
            <v>PROPIO</v>
          </cell>
          <cell r="B1" t="str">
            <v>PARTIDA</v>
          </cell>
          <cell r="C1" t="str">
            <v>UNIDAD</v>
          </cell>
          <cell r="D1" t="str">
            <v>METRADO</v>
          </cell>
          <cell r="E1" t="str">
            <v>PRECIO</v>
          </cell>
          <cell r="F1" t="str">
            <v>M_OBRA</v>
          </cell>
          <cell r="G1" t="str">
            <v>MATERIAL</v>
          </cell>
          <cell r="H1" t="str">
            <v>EQUIPO</v>
          </cell>
          <cell r="I1" t="str">
            <v>HERRAMI</v>
          </cell>
          <cell r="J1" t="str">
            <v>CAN_M_OBRA</v>
          </cell>
          <cell r="K1" t="str">
            <v>CAN_EQUIPO</v>
          </cell>
          <cell r="L1" t="str">
            <v>TRANSPORTE</v>
          </cell>
          <cell r="M1" t="str">
            <v>CFOR</v>
          </cell>
          <cell r="N1" t="str">
            <v>PRECIOUS</v>
          </cell>
        </row>
        <row r="2">
          <cell r="A2" t="str">
            <v>1.00</v>
          </cell>
          <cell r="B2" t="str">
            <v>OBRAS PRELIMINARES</v>
          </cell>
          <cell r="D2">
            <v>0</v>
          </cell>
          <cell r="E2">
            <v>0</v>
          </cell>
          <cell r="F2">
            <v>0</v>
          </cell>
          <cell r="G2">
            <v>0</v>
          </cell>
          <cell r="H2">
            <v>0</v>
          </cell>
          <cell r="I2">
            <v>0</v>
          </cell>
          <cell r="J2">
            <v>0</v>
          </cell>
          <cell r="K2">
            <v>0</v>
          </cell>
          <cell r="L2">
            <v>0</v>
          </cell>
          <cell r="N2">
            <v>0</v>
          </cell>
        </row>
        <row r="3">
          <cell r="A3" t="str">
            <v>1.01</v>
          </cell>
          <cell r="B3" t="str">
            <v>MOVILIZACION Y DESMOVILIZACION</v>
          </cell>
          <cell r="C3" t="str">
            <v>GLO</v>
          </cell>
          <cell r="D3">
            <v>1</v>
          </cell>
          <cell r="E3">
            <v>168400</v>
          </cell>
          <cell r="F3">
            <v>0</v>
          </cell>
          <cell r="G3">
            <v>168400</v>
          </cell>
          <cell r="H3">
            <v>0</v>
          </cell>
          <cell r="I3">
            <v>0</v>
          </cell>
          <cell r="J3">
            <v>0</v>
          </cell>
          <cell r="K3">
            <v>0</v>
          </cell>
          <cell r="L3">
            <v>0</v>
          </cell>
          <cell r="N3">
            <v>0</v>
          </cell>
        </row>
        <row r="4">
          <cell r="A4" t="str">
            <v>1.02</v>
          </cell>
          <cell r="B4" t="str">
            <v>CAMPAMENTOS PROVISIONALES PARA LA OBRA</v>
          </cell>
          <cell r="C4" t="str">
            <v>GLB</v>
          </cell>
          <cell r="D4">
            <v>1</v>
          </cell>
          <cell r="E4">
            <v>116668.86</v>
          </cell>
          <cell r="F4">
            <v>2108</v>
          </cell>
          <cell r="G4">
            <v>79692.86</v>
          </cell>
          <cell r="H4">
            <v>34868</v>
          </cell>
          <cell r="I4">
            <v>0</v>
          </cell>
          <cell r="J4">
            <v>0</v>
          </cell>
          <cell r="K4">
            <v>0</v>
          </cell>
          <cell r="L4">
            <v>0</v>
          </cell>
          <cell r="N4">
            <v>0</v>
          </cell>
        </row>
        <row r="5">
          <cell r="A5" t="str">
            <v>1.03</v>
          </cell>
          <cell r="B5" t="str">
            <v>TRAZO Y REPLANTEO</v>
          </cell>
          <cell r="C5" t="str">
            <v>MES</v>
          </cell>
          <cell r="D5">
            <v>3</v>
          </cell>
          <cell r="E5">
            <v>7954.3</v>
          </cell>
          <cell r="F5">
            <v>6190</v>
          </cell>
          <cell r="G5">
            <v>250</v>
          </cell>
          <cell r="H5">
            <v>1514.3</v>
          </cell>
          <cell r="I5">
            <v>0</v>
          </cell>
          <cell r="J5">
            <v>0</v>
          </cell>
          <cell r="K5">
            <v>0</v>
          </cell>
          <cell r="L5">
            <v>0</v>
          </cell>
          <cell r="N5">
            <v>0</v>
          </cell>
        </row>
        <row r="6">
          <cell r="A6" t="str">
            <v>1.04</v>
          </cell>
          <cell r="B6" t="str">
            <v>MANTENIMIENTO DE CAMINOS</v>
          </cell>
          <cell r="C6" t="str">
            <v>MES</v>
          </cell>
          <cell r="D6">
            <v>3</v>
          </cell>
          <cell r="E6">
            <v>11657.88</v>
          </cell>
          <cell r="F6">
            <v>813.68</v>
          </cell>
          <cell r="G6">
            <v>0</v>
          </cell>
          <cell r="H6">
            <v>10844.2</v>
          </cell>
          <cell r="I6">
            <v>0</v>
          </cell>
          <cell r="J6">
            <v>0</v>
          </cell>
          <cell r="K6">
            <v>0</v>
          </cell>
          <cell r="L6">
            <v>0</v>
          </cell>
          <cell r="N6">
            <v>0</v>
          </cell>
        </row>
        <row r="7">
          <cell r="A7" t="str">
            <v>1.05</v>
          </cell>
          <cell r="B7" t="str">
            <v>CAMINOS DE ACCESO</v>
          </cell>
          <cell r="C7" t="str">
            <v>KM</v>
          </cell>
          <cell r="D7">
            <v>0.5</v>
          </cell>
          <cell r="E7">
            <v>38955.199999999997</v>
          </cell>
          <cell r="F7">
            <v>2717.5</v>
          </cell>
          <cell r="G7">
            <v>0</v>
          </cell>
          <cell r="H7">
            <v>36237.699999999997</v>
          </cell>
          <cell r="I7">
            <v>0</v>
          </cell>
          <cell r="J7">
            <v>0</v>
          </cell>
          <cell r="K7">
            <v>0</v>
          </cell>
          <cell r="L7">
            <v>0</v>
          </cell>
          <cell r="N7">
            <v>0</v>
          </cell>
        </row>
        <row r="8">
          <cell r="A8" t="str">
            <v>1.06</v>
          </cell>
          <cell r="B8" t="str">
            <v>HABILITACION DEL AREA DE TRABAJO</v>
          </cell>
          <cell r="C8" t="str">
            <v>GLB</v>
          </cell>
          <cell r="D8">
            <v>1</v>
          </cell>
          <cell r="E8">
            <v>6754.24</v>
          </cell>
          <cell r="F8">
            <v>1344.96</v>
          </cell>
          <cell r="G8">
            <v>0</v>
          </cell>
          <cell r="H8">
            <v>5409.28</v>
          </cell>
          <cell r="I8">
            <v>0</v>
          </cell>
          <cell r="J8">
            <v>0</v>
          </cell>
          <cell r="K8">
            <v>0</v>
          </cell>
          <cell r="L8">
            <v>0</v>
          </cell>
          <cell r="N8">
            <v>0</v>
          </cell>
        </row>
        <row r="9">
          <cell r="A9" t="str">
            <v>2.00</v>
          </cell>
          <cell r="B9" t="str">
            <v>MOVIMIENTO DE TIERRA</v>
          </cell>
          <cell r="D9">
            <v>0</v>
          </cell>
          <cell r="E9">
            <v>0</v>
          </cell>
          <cell r="F9">
            <v>0</v>
          </cell>
          <cell r="G9">
            <v>0</v>
          </cell>
          <cell r="H9">
            <v>0</v>
          </cell>
          <cell r="I9">
            <v>0</v>
          </cell>
          <cell r="J9">
            <v>0</v>
          </cell>
          <cell r="K9">
            <v>0</v>
          </cell>
          <cell r="L9">
            <v>0</v>
          </cell>
          <cell r="N9">
            <v>0</v>
          </cell>
        </row>
        <row r="10">
          <cell r="A10" t="str">
            <v>2.01</v>
          </cell>
          <cell r="B10" t="str">
            <v>PREPARACION DE LA CIMENTACION</v>
          </cell>
          <cell r="C10" t="str">
            <v>M3</v>
          </cell>
          <cell r="D10">
            <v>3900</v>
          </cell>
          <cell r="E10">
            <v>3.88</v>
          </cell>
          <cell r="F10">
            <v>0.28000000000000003</v>
          </cell>
          <cell r="G10">
            <v>0</v>
          </cell>
          <cell r="H10">
            <v>3.6</v>
          </cell>
          <cell r="I10">
            <v>0</v>
          </cell>
          <cell r="J10">
            <v>0</v>
          </cell>
          <cell r="K10">
            <v>0</v>
          </cell>
          <cell r="L10">
            <v>0</v>
          </cell>
          <cell r="N10">
            <v>0</v>
          </cell>
        </row>
        <row r="11">
          <cell r="A11" t="str">
            <v>2.02</v>
          </cell>
          <cell r="B11" t="str">
            <v>EXCAVACION</v>
          </cell>
          <cell r="C11" t="str">
            <v>M3</v>
          </cell>
          <cell r="D11">
            <v>3000</v>
          </cell>
          <cell r="E11">
            <v>3.23</v>
          </cell>
          <cell r="F11">
            <v>0.21</v>
          </cell>
          <cell r="G11">
            <v>0</v>
          </cell>
          <cell r="H11">
            <v>3.02</v>
          </cell>
          <cell r="I11">
            <v>0</v>
          </cell>
          <cell r="J11">
            <v>0</v>
          </cell>
          <cell r="K11">
            <v>0</v>
          </cell>
          <cell r="L11">
            <v>0</v>
          </cell>
          <cell r="N11">
            <v>0</v>
          </cell>
        </row>
        <row r="12">
          <cell r="A12" t="str">
            <v>2.03</v>
          </cell>
          <cell r="B12" t="str">
            <v>NUCLEO DE IMPERMEABILIZACION  -   ZONA B</v>
          </cell>
          <cell r="C12" t="str">
            <v>M3</v>
          </cell>
          <cell r="D12">
            <v>23100</v>
          </cell>
          <cell r="E12">
            <v>6.59</v>
          </cell>
          <cell r="F12">
            <v>0.33</v>
          </cell>
          <cell r="G12">
            <v>0.21</v>
          </cell>
          <cell r="H12">
            <v>6.05</v>
          </cell>
          <cell r="I12">
            <v>0</v>
          </cell>
          <cell r="J12">
            <v>0</v>
          </cell>
          <cell r="K12">
            <v>0</v>
          </cell>
          <cell r="L12">
            <v>0</v>
          </cell>
          <cell r="N12">
            <v>0</v>
          </cell>
        </row>
        <row r="13">
          <cell r="A13" t="str">
            <v>2.04</v>
          </cell>
          <cell r="B13" t="str">
            <v>CUERPO DE LA PRESA - ZONA C</v>
          </cell>
          <cell r="C13" t="str">
            <v>M3</v>
          </cell>
          <cell r="D13">
            <v>78200</v>
          </cell>
          <cell r="E13">
            <v>5.13</v>
          </cell>
          <cell r="F13">
            <v>0.22</v>
          </cell>
          <cell r="G13">
            <v>0</v>
          </cell>
          <cell r="H13">
            <v>4.91</v>
          </cell>
          <cell r="I13">
            <v>0</v>
          </cell>
          <cell r="J13">
            <v>0</v>
          </cell>
          <cell r="K13">
            <v>0</v>
          </cell>
          <cell r="L13">
            <v>0</v>
          </cell>
          <cell r="N13">
            <v>0</v>
          </cell>
        </row>
        <row r="14">
          <cell r="A14" t="str">
            <v>2.05</v>
          </cell>
          <cell r="B14" t="str">
            <v>BERMA DE ESTABILIZACION - ZONA   D</v>
          </cell>
          <cell r="C14" t="str">
            <v>M3</v>
          </cell>
          <cell r="D14">
            <v>38100</v>
          </cell>
          <cell r="E14">
            <v>5.84</v>
          </cell>
          <cell r="F14">
            <v>0.35</v>
          </cell>
          <cell r="G14">
            <v>0</v>
          </cell>
          <cell r="H14">
            <v>5.48</v>
          </cell>
          <cell r="I14">
            <v>0</v>
          </cell>
          <cell r="J14">
            <v>0</v>
          </cell>
          <cell r="K14">
            <v>0</v>
          </cell>
          <cell r="L14">
            <v>0</v>
          </cell>
          <cell r="N14">
            <v>0</v>
          </cell>
        </row>
        <row r="15">
          <cell r="A15" t="str">
            <v>2.06</v>
          </cell>
          <cell r="B15" t="str">
            <v>CAMA DE APOYO(300MM) - ZONA E</v>
          </cell>
          <cell r="C15" t="str">
            <v>M2</v>
          </cell>
          <cell r="D15">
            <v>1000</v>
          </cell>
          <cell r="E15">
            <v>3.99</v>
          </cell>
          <cell r="F15">
            <v>0.51</v>
          </cell>
          <cell r="G15">
            <v>7.0000000000000007E-2</v>
          </cell>
          <cell r="H15">
            <v>3.41</v>
          </cell>
          <cell r="I15">
            <v>0</v>
          </cell>
          <cell r="J15">
            <v>0</v>
          </cell>
          <cell r="K15">
            <v>0</v>
          </cell>
          <cell r="L15">
            <v>0</v>
          </cell>
          <cell r="N15">
            <v>0</v>
          </cell>
        </row>
        <row r="16">
          <cell r="A16" t="str">
            <v>2.07</v>
          </cell>
          <cell r="B16" t="str">
            <v>RELLENO DEL CANAL DE ESCORRENTIA EXISTENTE EN LOS ESTRIBOS</v>
          </cell>
          <cell r="C16" t="str">
            <v>M3</v>
          </cell>
          <cell r="D16">
            <v>1400</v>
          </cell>
          <cell r="E16">
            <v>15.11</v>
          </cell>
          <cell r="F16">
            <v>0.74</v>
          </cell>
          <cell r="G16">
            <v>0.21</v>
          </cell>
          <cell r="H16">
            <v>14.16</v>
          </cell>
          <cell r="I16">
            <v>0</v>
          </cell>
          <cell r="J16">
            <v>0</v>
          </cell>
          <cell r="K16">
            <v>0</v>
          </cell>
          <cell r="L16">
            <v>0</v>
          </cell>
          <cell r="N16">
            <v>0</v>
          </cell>
        </row>
        <row r="17">
          <cell r="A17" t="str">
            <v>3.00</v>
          </cell>
          <cell r="B17" t="str">
            <v>COBERTURA IMPERMEABILIZANTE</v>
          </cell>
          <cell r="D17">
            <v>0</v>
          </cell>
          <cell r="E17">
            <v>0</v>
          </cell>
          <cell r="F17">
            <v>0</v>
          </cell>
          <cell r="G17">
            <v>0</v>
          </cell>
          <cell r="H17">
            <v>0</v>
          </cell>
          <cell r="I17">
            <v>0</v>
          </cell>
          <cell r="J17">
            <v>0</v>
          </cell>
          <cell r="K17">
            <v>0</v>
          </cell>
          <cell r="L17">
            <v>0</v>
          </cell>
          <cell r="N17">
            <v>0</v>
          </cell>
        </row>
        <row r="18">
          <cell r="A18" t="str">
            <v>3.01</v>
          </cell>
          <cell r="B18" t="str">
            <v>GEOMEMBRANA DE HDPE, LISA E=1.5MM</v>
          </cell>
          <cell r="C18" t="str">
            <v>M2</v>
          </cell>
          <cell r="D18">
            <v>12600</v>
          </cell>
          <cell r="E18">
            <v>5.92</v>
          </cell>
          <cell r="F18">
            <v>1.56</v>
          </cell>
          <cell r="G18">
            <v>3.38</v>
          </cell>
          <cell r="H18">
            <v>0.98</v>
          </cell>
          <cell r="I18">
            <v>0</v>
          </cell>
          <cell r="J18">
            <v>0</v>
          </cell>
          <cell r="K18">
            <v>0</v>
          </cell>
          <cell r="L18">
            <v>0</v>
          </cell>
          <cell r="N18">
            <v>0</v>
          </cell>
        </row>
        <row r="19">
          <cell r="A19" t="str">
            <v>3.02</v>
          </cell>
          <cell r="B19" t="str">
            <v>GEOMEMBRANA DE HDPE, LISA E=1.0MM</v>
          </cell>
          <cell r="C19" t="str">
            <v>M2</v>
          </cell>
          <cell r="D19">
            <v>7100</v>
          </cell>
          <cell r="E19">
            <v>3.96</v>
          </cell>
          <cell r="F19">
            <v>0.93</v>
          </cell>
          <cell r="G19">
            <v>2.25</v>
          </cell>
          <cell r="H19">
            <v>0.78</v>
          </cell>
          <cell r="I19">
            <v>0</v>
          </cell>
          <cell r="J19">
            <v>0</v>
          </cell>
          <cell r="K19">
            <v>0</v>
          </cell>
          <cell r="L19">
            <v>0</v>
          </cell>
          <cell r="N19">
            <v>0</v>
          </cell>
        </row>
        <row r="20">
          <cell r="A20" t="str">
            <v>3.03</v>
          </cell>
          <cell r="B20" t="str">
            <v>EXCAVACION Y RELLENO - ZANJA DE ANCLAJE   - ZONA F (CRESTA AGUAS ARRIBA)</v>
          </cell>
          <cell r="C20" t="str">
            <v>ML</v>
          </cell>
          <cell r="D20">
            <v>1000</v>
          </cell>
          <cell r="E20">
            <v>9.2100000000000009</v>
          </cell>
          <cell r="F20">
            <v>3.36</v>
          </cell>
          <cell r="G20">
            <v>0.06</v>
          </cell>
          <cell r="H20">
            <v>5.78</v>
          </cell>
          <cell r="I20">
            <v>0</v>
          </cell>
          <cell r="J20">
            <v>0</v>
          </cell>
          <cell r="K20">
            <v>0</v>
          </cell>
          <cell r="L20">
            <v>0</v>
          </cell>
          <cell r="N20">
            <v>0</v>
          </cell>
        </row>
        <row r="21">
          <cell r="A21" t="str">
            <v>3.04</v>
          </cell>
          <cell r="B21" t="str">
            <v>EXCAVACION Y RELLENO - ZANJA DE ANCLAJE - ZONA I</v>
          </cell>
          <cell r="C21" t="str">
            <v>ML</v>
          </cell>
          <cell r="D21">
            <v>900</v>
          </cell>
          <cell r="E21">
            <v>8.9499999999999993</v>
          </cell>
          <cell r="F21">
            <v>3.38</v>
          </cell>
          <cell r="G21">
            <v>0</v>
          </cell>
          <cell r="H21">
            <v>5.57</v>
          </cell>
          <cell r="I21">
            <v>0</v>
          </cell>
          <cell r="J21">
            <v>0</v>
          </cell>
          <cell r="K21">
            <v>0</v>
          </cell>
          <cell r="L21">
            <v>0</v>
          </cell>
          <cell r="N21">
            <v>0</v>
          </cell>
        </row>
        <row r="22">
          <cell r="A22" t="str">
            <v>4.00</v>
          </cell>
          <cell r="B22" t="str">
            <v>INSTRUMENTACION</v>
          </cell>
          <cell r="D22">
            <v>0</v>
          </cell>
          <cell r="E22">
            <v>0</v>
          </cell>
          <cell r="F22">
            <v>0</v>
          </cell>
          <cell r="G22">
            <v>0</v>
          </cell>
          <cell r="H22">
            <v>0</v>
          </cell>
          <cell r="I22">
            <v>0</v>
          </cell>
          <cell r="J22">
            <v>0</v>
          </cell>
          <cell r="K22">
            <v>0</v>
          </cell>
          <cell r="L22">
            <v>0</v>
          </cell>
          <cell r="N22">
            <v>0</v>
          </cell>
        </row>
        <row r="23">
          <cell r="A23" t="str">
            <v>4.01</v>
          </cell>
          <cell r="B23" t="str">
            <v>EXTENCION DE PIEZOMETROS</v>
          </cell>
          <cell r="C23" t="str">
            <v>GLB</v>
          </cell>
          <cell r="D23">
            <v>1</v>
          </cell>
          <cell r="E23">
            <v>9886</v>
          </cell>
          <cell r="F23">
            <v>363</v>
          </cell>
          <cell r="G23">
            <v>8680</v>
          </cell>
          <cell r="H23">
            <v>846</v>
          </cell>
          <cell r="I23">
            <v>0</v>
          </cell>
          <cell r="J23">
            <v>0</v>
          </cell>
          <cell r="K23">
            <v>0</v>
          </cell>
          <cell r="L23">
            <v>0</v>
          </cell>
          <cell r="N23">
            <v>0</v>
          </cell>
        </row>
        <row r="24">
          <cell r="A24" t="str">
            <v>4.02</v>
          </cell>
          <cell r="B24" t="str">
            <v>HITOS DE CONCRETO (49 HITOS DE 80X40X80 CM)</v>
          </cell>
          <cell r="C24" t="str">
            <v>GLB</v>
          </cell>
          <cell r="D24">
            <v>1</v>
          </cell>
          <cell r="E24">
            <v>3643.61</v>
          </cell>
          <cell r="F24">
            <v>1424.06</v>
          </cell>
          <cell r="G24">
            <v>1081.17</v>
          </cell>
          <cell r="H24">
            <v>1138.3800000000001</v>
          </cell>
          <cell r="I24">
            <v>0</v>
          </cell>
          <cell r="J24">
            <v>0</v>
          </cell>
          <cell r="K24">
            <v>0</v>
          </cell>
          <cell r="L24">
            <v>0</v>
          </cell>
          <cell r="N24">
            <v>0</v>
          </cell>
        </row>
        <row r="25">
          <cell r="A25" t="str">
            <v>5.00</v>
          </cell>
          <cell r="B25" t="str">
            <v>CANAL DE DESVIO</v>
          </cell>
          <cell r="D25">
            <v>0</v>
          </cell>
          <cell r="E25">
            <v>0</v>
          </cell>
          <cell r="F25">
            <v>0</v>
          </cell>
          <cell r="G25">
            <v>0</v>
          </cell>
          <cell r="H25">
            <v>0</v>
          </cell>
          <cell r="I25">
            <v>0</v>
          </cell>
          <cell r="J25">
            <v>0</v>
          </cell>
          <cell r="K25">
            <v>0</v>
          </cell>
          <cell r="L25">
            <v>0</v>
          </cell>
          <cell r="N25">
            <v>0</v>
          </cell>
        </row>
        <row r="26">
          <cell r="A26" t="str">
            <v>5.01</v>
          </cell>
          <cell r="B26" t="str">
            <v>EXCAVACION DE CANALES EN SUELO</v>
          </cell>
          <cell r="C26" t="str">
            <v>M3</v>
          </cell>
          <cell r="D26">
            <v>13500</v>
          </cell>
          <cell r="E26">
            <v>3.77</v>
          </cell>
          <cell r="F26">
            <v>0.35</v>
          </cell>
          <cell r="G26">
            <v>0</v>
          </cell>
          <cell r="H26">
            <v>3.42</v>
          </cell>
          <cell r="I26">
            <v>0</v>
          </cell>
          <cell r="J26">
            <v>0</v>
          </cell>
          <cell r="K26">
            <v>0</v>
          </cell>
          <cell r="L26">
            <v>0</v>
          </cell>
          <cell r="N26">
            <v>0</v>
          </cell>
        </row>
        <row r="27">
          <cell r="A27" t="str">
            <v>5.02</v>
          </cell>
          <cell r="B27" t="str">
            <v>EXCAVACION DE CANALES EN ROCA</v>
          </cell>
          <cell r="C27" t="str">
            <v>M3</v>
          </cell>
          <cell r="D27">
            <v>7000</v>
          </cell>
          <cell r="E27">
            <v>10.53</v>
          </cell>
          <cell r="F27">
            <v>1.47</v>
          </cell>
          <cell r="G27">
            <v>2.54</v>
          </cell>
          <cell r="H27">
            <v>6.52</v>
          </cell>
          <cell r="I27">
            <v>0</v>
          </cell>
          <cell r="J27">
            <v>0</v>
          </cell>
          <cell r="K27">
            <v>0</v>
          </cell>
          <cell r="L27">
            <v>0</v>
          </cell>
          <cell r="N27">
            <v>0</v>
          </cell>
        </row>
        <row r="28">
          <cell r="A28" t="str">
            <v>5.03</v>
          </cell>
          <cell r="B28" t="str">
            <v>RELLENO GENERAL DE CANALES</v>
          </cell>
          <cell r="C28" t="str">
            <v>M3</v>
          </cell>
          <cell r="D28">
            <v>1100</v>
          </cell>
          <cell r="E28">
            <v>7.63</v>
          </cell>
          <cell r="F28">
            <v>0.51</v>
          </cell>
          <cell r="G28">
            <v>0</v>
          </cell>
          <cell r="H28">
            <v>7.12</v>
          </cell>
          <cell r="I28">
            <v>0</v>
          </cell>
          <cell r="J28">
            <v>0</v>
          </cell>
          <cell r="K28">
            <v>0</v>
          </cell>
          <cell r="L28">
            <v>0</v>
          </cell>
          <cell r="N28">
            <v>0</v>
          </cell>
        </row>
        <row r="29">
          <cell r="A29" t="str">
            <v>6.00</v>
          </cell>
          <cell r="B29" t="str">
            <v>ALIVIADERO</v>
          </cell>
          <cell r="D29">
            <v>0</v>
          </cell>
          <cell r="E29">
            <v>0</v>
          </cell>
          <cell r="F29">
            <v>0</v>
          </cell>
          <cell r="G29">
            <v>0</v>
          </cell>
          <cell r="H29">
            <v>0</v>
          </cell>
          <cell r="I29">
            <v>0</v>
          </cell>
          <cell r="J29">
            <v>0</v>
          </cell>
          <cell r="K29">
            <v>0</v>
          </cell>
          <cell r="L29">
            <v>0</v>
          </cell>
          <cell r="N29">
            <v>0</v>
          </cell>
        </row>
        <row r="30">
          <cell r="A30" t="str">
            <v>6.01</v>
          </cell>
          <cell r="B30" t="str">
            <v>EXCAVACION DEL ALIVIADERO EN SUELO</v>
          </cell>
          <cell r="C30" t="str">
            <v>M3</v>
          </cell>
          <cell r="D30">
            <v>23500</v>
          </cell>
          <cell r="E30">
            <v>2.82</v>
          </cell>
          <cell r="F30">
            <v>0.35</v>
          </cell>
          <cell r="G30">
            <v>0</v>
          </cell>
          <cell r="H30">
            <v>2.4700000000000002</v>
          </cell>
          <cell r="I30">
            <v>0</v>
          </cell>
          <cell r="J30">
            <v>0</v>
          </cell>
          <cell r="K30">
            <v>0</v>
          </cell>
          <cell r="L30">
            <v>0</v>
          </cell>
          <cell r="N30">
            <v>0</v>
          </cell>
        </row>
        <row r="31">
          <cell r="A31" t="str">
            <v>6.02</v>
          </cell>
          <cell r="B31" t="str">
            <v>MANTA DE GABIONES TIPO COLCHON RENO E=300MM</v>
          </cell>
          <cell r="C31" t="str">
            <v>M2</v>
          </cell>
          <cell r="D31">
            <v>2500</v>
          </cell>
          <cell r="E31">
            <v>29.31</v>
          </cell>
          <cell r="F31">
            <v>9.75</v>
          </cell>
          <cell r="G31">
            <v>10.57</v>
          </cell>
          <cell r="H31">
            <v>8.99</v>
          </cell>
          <cell r="I31">
            <v>0</v>
          </cell>
          <cell r="J31">
            <v>0</v>
          </cell>
          <cell r="K31">
            <v>0</v>
          </cell>
          <cell r="L31">
            <v>0</v>
          </cell>
          <cell r="N31">
            <v>0</v>
          </cell>
        </row>
        <row r="32">
          <cell r="A32" t="str">
            <v>6.03</v>
          </cell>
          <cell r="B32" t="str">
            <v>MANTA DE GABIONES TIPO COLCHON RENO E=500MM</v>
          </cell>
          <cell r="C32" t="str">
            <v>M2</v>
          </cell>
          <cell r="D32">
            <v>1800</v>
          </cell>
          <cell r="E32">
            <v>38.42</v>
          </cell>
          <cell r="F32">
            <v>12.29</v>
          </cell>
          <cell r="G32">
            <v>13.37</v>
          </cell>
          <cell r="H32">
            <v>12.77</v>
          </cell>
          <cell r="I32">
            <v>0</v>
          </cell>
          <cell r="J32">
            <v>0</v>
          </cell>
          <cell r="K32">
            <v>0</v>
          </cell>
          <cell r="L32">
            <v>0</v>
          </cell>
          <cell r="N32">
            <v>0</v>
          </cell>
        </row>
        <row r="33">
          <cell r="A33" t="str">
            <v>6.04</v>
          </cell>
          <cell r="B33" t="str">
            <v>ALCANTARILLA EN CRUCE DE CAMINO</v>
          </cell>
          <cell r="C33" t="str">
            <v>GLB</v>
          </cell>
          <cell r="D33">
            <v>1</v>
          </cell>
          <cell r="E33">
            <v>30290.58</v>
          </cell>
          <cell r="F33">
            <v>5980.65</v>
          </cell>
          <cell r="G33">
            <v>13487.79</v>
          </cell>
          <cell r="H33">
            <v>10816.94</v>
          </cell>
          <cell r="I33">
            <v>0</v>
          </cell>
          <cell r="J33">
            <v>0</v>
          </cell>
          <cell r="K33">
            <v>0</v>
          </cell>
          <cell r="L33">
            <v>0</v>
          </cell>
          <cell r="N33">
            <v>0</v>
          </cell>
        </row>
        <row r="34">
          <cell r="A34" t="str">
            <v>7.00</v>
          </cell>
          <cell r="B34" t="str">
            <v>TARIFAS ESPECIALES</v>
          </cell>
          <cell r="D34">
            <v>0</v>
          </cell>
          <cell r="E34">
            <v>0</v>
          </cell>
          <cell r="F34">
            <v>0</v>
          </cell>
          <cell r="G34">
            <v>0</v>
          </cell>
          <cell r="H34">
            <v>0</v>
          </cell>
          <cell r="I34">
            <v>0</v>
          </cell>
          <cell r="J34">
            <v>0</v>
          </cell>
          <cell r="K34">
            <v>0</v>
          </cell>
          <cell r="L34">
            <v>0</v>
          </cell>
          <cell r="N34">
            <v>0</v>
          </cell>
        </row>
        <row r="35">
          <cell r="A35" t="str">
            <v>7.02</v>
          </cell>
          <cell r="B35" t="str">
            <v>TRANSPORTE EXCESIVO DE MATERIAL</v>
          </cell>
          <cell r="C35" t="str">
            <v>M3K</v>
          </cell>
          <cell r="D35">
            <v>0.01</v>
          </cell>
          <cell r="E35">
            <v>0.67</v>
          </cell>
          <cell r="F35">
            <v>0</v>
          </cell>
          <cell r="G35">
            <v>0</v>
          </cell>
          <cell r="H35">
            <v>0.67</v>
          </cell>
          <cell r="I35">
            <v>0</v>
          </cell>
          <cell r="J35">
            <v>0</v>
          </cell>
          <cell r="K35">
            <v>0</v>
          </cell>
          <cell r="L35">
            <v>0</v>
          </cell>
          <cell r="N35">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va S HH"/>
      <sheetName val="QURR"/>
      <sheetName val="Staff (6)"/>
      <sheetName val="Equip-a (7)"/>
      <sheetName val="PGR-4 SEMANAS"/>
      <sheetName val="CALENDARIO"/>
    </sheetNames>
    <sheetDataSet>
      <sheetData sheetId="0" refreshError="1"/>
      <sheetData sheetId="1" refreshError="1"/>
      <sheetData sheetId="2" refreshError="1"/>
      <sheetData sheetId="3" refreshError="1"/>
      <sheetData sheetId="4" refreshError="1"/>
      <sheetData sheetId="5" refreshError="1">
        <row r="2">
          <cell r="A2">
            <v>2</v>
          </cell>
          <cell r="B2" t="str">
            <v>MO</v>
          </cell>
          <cell r="C2" t="str">
            <v>MON</v>
          </cell>
          <cell r="J2">
            <v>38353</v>
          </cell>
          <cell r="K2" t="str">
            <v>SA</v>
          </cell>
        </row>
        <row r="3">
          <cell r="A3">
            <v>3</v>
          </cell>
          <cell r="B3" t="str">
            <v>TU</v>
          </cell>
          <cell r="C3" t="str">
            <v>TUE</v>
          </cell>
          <cell r="J3">
            <v>38435</v>
          </cell>
          <cell r="K3" t="str">
            <v>TH</v>
          </cell>
        </row>
        <row r="4">
          <cell r="A4">
            <v>4</v>
          </cell>
          <cell r="B4" t="str">
            <v>WE</v>
          </cell>
          <cell r="C4" t="str">
            <v>WED</v>
          </cell>
          <cell r="J4">
            <v>38436</v>
          </cell>
          <cell r="K4" t="str">
            <v>FR</v>
          </cell>
        </row>
        <row r="5">
          <cell r="A5">
            <v>5</v>
          </cell>
          <cell r="B5" t="str">
            <v>TH</v>
          </cell>
          <cell r="C5" t="str">
            <v>THU</v>
          </cell>
          <cell r="J5">
            <v>38532</v>
          </cell>
          <cell r="K5" t="str">
            <v>WE</v>
          </cell>
        </row>
        <row r="6">
          <cell r="A6">
            <v>6</v>
          </cell>
          <cell r="B6" t="str">
            <v>FR</v>
          </cell>
          <cell r="C6" t="str">
            <v>FRI</v>
          </cell>
          <cell r="J6">
            <v>38561</v>
          </cell>
          <cell r="K6" t="str">
            <v>TH</v>
          </cell>
        </row>
        <row r="7">
          <cell r="A7">
            <v>7</v>
          </cell>
          <cell r="B7" t="str">
            <v>SA</v>
          </cell>
          <cell r="C7" t="str">
            <v>SAT</v>
          </cell>
          <cell r="J7">
            <v>38562</v>
          </cell>
          <cell r="K7" t="str">
            <v>FR</v>
          </cell>
        </row>
        <row r="8">
          <cell r="A8">
            <v>1</v>
          </cell>
          <cell r="B8" t="str">
            <v>SU</v>
          </cell>
          <cell r="C8" t="str">
            <v>SUN</v>
          </cell>
          <cell r="J8">
            <v>38594</v>
          </cell>
          <cell r="K8" t="str">
            <v>TU</v>
          </cell>
        </row>
        <row r="9">
          <cell r="J9">
            <v>38633</v>
          </cell>
          <cell r="K9" t="str">
            <v>SA</v>
          </cell>
        </row>
        <row r="10">
          <cell r="J10">
            <v>38657</v>
          </cell>
          <cell r="K10" t="str">
            <v>TU</v>
          </cell>
        </row>
        <row r="11">
          <cell r="J11">
            <v>38694</v>
          </cell>
          <cell r="K11" t="str">
            <v>TH</v>
          </cell>
        </row>
        <row r="12">
          <cell r="J12">
            <v>38718</v>
          </cell>
          <cell r="K12" t="str">
            <v>SU</v>
          </cell>
        </row>
        <row r="13">
          <cell r="J13">
            <v>38799</v>
          </cell>
          <cell r="K13" t="str">
            <v>TH</v>
          </cell>
        </row>
        <row r="14">
          <cell r="J14">
            <v>38800</v>
          </cell>
          <cell r="K14" t="str">
            <v>FR</v>
          </cell>
        </row>
        <row r="15">
          <cell r="J15">
            <v>38897</v>
          </cell>
          <cell r="K15" t="str">
            <v>TH</v>
          </cell>
        </row>
        <row r="16">
          <cell r="J16">
            <v>38959</v>
          </cell>
          <cell r="K16" t="str">
            <v>WE</v>
          </cell>
        </row>
        <row r="17">
          <cell r="J17">
            <v>38998</v>
          </cell>
          <cell r="K17" t="str">
            <v>SU</v>
          </cell>
        </row>
        <row r="18">
          <cell r="J18">
            <v>39022</v>
          </cell>
          <cell r="K18" t="str">
            <v>WE</v>
          </cell>
        </row>
        <row r="19">
          <cell r="J19">
            <v>39059</v>
          </cell>
          <cell r="K19" t="str">
            <v>FR</v>
          </cell>
        </row>
        <row r="20">
          <cell r="J20">
            <v>38354</v>
          </cell>
          <cell r="K20" t="str">
            <v>SU</v>
          </cell>
        </row>
        <row r="21">
          <cell r="J21">
            <v>38361</v>
          </cell>
          <cell r="K21" t="str">
            <v>SU</v>
          </cell>
        </row>
        <row r="22">
          <cell r="J22">
            <v>38368</v>
          </cell>
          <cell r="K22" t="str">
            <v>SU</v>
          </cell>
        </row>
        <row r="23">
          <cell r="J23">
            <v>38375</v>
          </cell>
          <cell r="K23" t="str">
            <v>SU</v>
          </cell>
        </row>
        <row r="24">
          <cell r="J24">
            <v>38382</v>
          </cell>
          <cell r="K24" t="str">
            <v>SU</v>
          </cell>
        </row>
        <row r="25">
          <cell r="J25">
            <v>38389</v>
          </cell>
          <cell r="K25" t="str">
            <v>SU</v>
          </cell>
        </row>
        <row r="26">
          <cell r="J26">
            <v>38396</v>
          </cell>
          <cell r="K26" t="str">
            <v>SU</v>
          </cell>
        </row>
        <row r="27">
          <cell r="J27">
            <v>38403</v>
          </cell>
          <cell r="K27" t="str">
            <v>SU</v>
          </cell>
        </row>
        <row r="28">
          <cell r="J28">
            <v>38410</v>
          </cell>
          <cell r="K28" t="str">
            <v>SU</v>
          </cell>
        </row>
        <row r="29">
          <cell r="J29">
            <v>38417</v>
          </cell>
          <cell r="K29" t="str">
            <v>SU</v>
          </cell>
        </row>
        <row r="30">
          <cell r="J30">
            <v>38424</v>
          </cell>
          <cell r="K30" t="str">
            <v>SU</v>
          </cell>
        </row>
        <row r="31">
          <cell r="J31">
            <v>38431</v>
          </cell>
          <cell r="K31" t="str">
            <v>SU</v>
          </cell>
        </row>
        <row r="32">
          <cell r="J32">
            <v>38438</v>
          </cell>
          <cell r="K32" t="str">
            <v>SU</v>
          </cell>
        </row>
        <row r="33">
          <cell r="J33">
            <v>38445</v>
          </cell>
          <cell r="K33" t="str">
            <v>SU</v>
          </cell>
        </row>
        <row r="34">
          <cell r="J34">
            <v>38452</v>
          </cell>
          <cell r="K34" t="str">
            <v>SU</v>
          </cell>
        </row>
        <row r="35">
          <cell r="J35">
            <v>38459</v>
          </cell>
          <cell r="K35" t="str">
            <v>SU</v>
          </cell>
        </row>
        <row r="36">
          <cell r="J36">
            <v>38466</v>
          </cell>
          <cell r="K36" t="str">
            <v>SU</v>
          </cell>
        </row>
        <row r="37">
          <cell r="J37">
            <v>38473</v>
          </cell>
          <cell r="K37" t="str">
            <v>SU</v>
          </cell>
        </row>
        <row r="38">
          <cell r="J38">
            <v>38480</v>
          </cell>
          <cell r="K38" t="str">
            <v>SU</v>
          </cell>
        </row>
        <row r="39">
          <cell r="J39">
            <v>38487</v>
          </cell>
          <cell r="K39" t="str">
            <v>SU</v>
          </cell>
        </row>
        <row r="40">
          <cell r="J40">
            <v>38494</v>
          </cell>
          <cell r="K40" t="str">
            <v>SU</v>
          </cell>
        </row>
        <row r="41">
          <cell r="J41">
            <v>38501</v>
          </cell>
          <cell r="K41" t="str">
            <v>SU</v>
          </cell>
        </row>
        <row r="42">
          <cell r="J42">
            <v>38508</v>
          </cell>
          <cell r="K42" t="str">
            <v>SU</v>
          </cell>
        </row>
        <row r="43">
          <cell r="J43">
            <v>38515</v>
          </cell>
          <cell r="K43" t="str">
            <v>SU</v>
          </cell>
        </row>
        <row r="44">
          <cell r="J44">
            <v>38522</v>
          </cell>
          <cell r="K44" t="str">
            <v>SU</v>
          </cell>
        </row>
        <row r="45">
          <cell r="J45">
            <v>38529</v>
          </cell>
          <cell r="K45" t="str">
            <v>SU</v>
          </cell>
        </row>
        <row r="46">
          <cell r="J46">
            <v>38536</v>
          </cell>
          <cell r="K46" t="str">
            <v>SU</v>
          </cell>
        </row>
        <row r="47">
          <cell r="J47">
            <v>38543</v>
          </cell>
          <cell r="K47" t="str">
            <v>SU</v>
          </cell>
        </row>
        <row r="48">
          <cell r="J48">
            <v>38550</v>
          </cell>
          <cell r="K48" t="str">
            <v>SU</v>
          </cell>
        </row>
        <row r="49">
          <cell r="J49">
            <v>38557</v>
          </cell>
          <cell r="K49" t="str">
            <v>SU</v>
          </cell>
        </row>
        <row r="50">
          <cell r="J50">
            <v>38564</v>
          </cell>
          <cell r="K50" t="str">
            <v>SU</v>
          </cell>
        </row>
        <row r="51">
          <cell r="J51">
            <v>38571</v>
          </cell>
          <cell r="K51" t="str">
            <v>SU</v>
          </cell>
        </row>
        <row r="52">
          <cell r="J52">
            <v>38578</v>
          </cell>
          <cell r="K52" t="str">
            <v>SU</v>
          </cell>
        </row>
        <row r="53">
          <cell r="J53">
            <v>38585</v>
          </cell>
          <cell r="K53" t="str">
            <v>SU</v>
          </cell>
        </row>
        <row r="54">
          <cell r="J54">
            <v>38592</v>
          </cell>
          <cell r="K54" t="str">
            <v>SU</v>
          </cell>
        </row>
        <row r="55">
          <cell r="J55">
            <v>38599</v>
          </cell>
          <cell r="K55" t="str">
            <v>SU</v>
          </cell>
        </row>
        <row r="56">
          <cell r="J56">
            <v>38606</v>
          </cell>
          <cell r="K56" t="str">
            <v>SU</v>
          </cell>
        </row>
        <row r="57">
          <cell r="J57">
            <v>38613</v>
          </cell>
          <cell r="K57" t="str">
            <v>SU</v>
          </cell>
        </row>
        <row r="58">
          <cell r="J58">
            <v>38620</v>
          </cell>
          <cell r="K58" t="str">
            <v>SU</v>
          </cell>
        </row>
        <row r="59">
          <cell r="J59">
            <v>38627</v>
          </cell>
          <cell r="K59" t="str">
            <v>SU</v>
          </cell>
        </row>
        <row r="60">
          <cell r="J60">
            <v>38634</v>
          </cell>
          <cell r="K60" t="str">
            <v>SU</v>
          </cell>
        </row>
        <row r="61">
          <cell r="J61">
            <v>38641</v>
          </cell>
          <cell r="K61" t="str">
            <v>SU</v>
          </cell>
        </row>
        <row r="62">
          <cell r="J62">
            <v>38648</v>
          </cell>
          <cell r="K62" t="str">
            <v>SU</v>
          </cell>
        </row>
        <row r="63">
          <cell r="J63">
            <v>38655</v>
          </cell>
          <cell r="K63" t="str">
            <v>SU</v>
          </cell>
        </row>
        <row r="64">
          <cell r="J64">
            <v>38662</v>
          </cell>
          <cell r="K64" t="str">
            <v>SU</v>
          </cell>
        </row>
        <row r="65">
          <cell r="J65">
            <v>38669</v>
          </cell>
          <cell r="K65" t="str">
            <v>SU</v>
          </cell>
        </row>
        <row r="66">
          <cell r="J66">
            <v>38676</v>
          </cell>
          <cell r="K66" t="str">
            <v>SU</v>
          </cell>
        </row>
        <row r="67">
          <cell r="J67">
            <v>38683</v>
          </cell>
          <cell r="K67" t="str">
            <v>SU</v>
          </cell>
        </row>
        <row r="68">
          <cell r="J68">
            <v>38690</v>
          </cell>
          <cell r="K68" t="str">
            <v>SU</v>
          </cell>
        </row>
        <row r="69">
          <cell r="J69">
            <v>38697</v>
          </cell>
          <cell r="K69" t="str">
            <v>SU</v>
          </cell>
        </row>
        <row r="70">
          <cell r="J70">
            <v>38704</v>
          </cell>
          <cell r="K70" t="str">
            <v>SU</v>
          </cell>
        </row>
        <row r="71">
          <cell r="J71">
            <v>38711</v>
          </cell>
          <cell r="K71" t="str">
            <v>SU</v>
          </cell>
        </row>
        <row r="72">
          <cell r="J72">
            <v>38718</v>
          </cell>
          <cell r="K72" t="str">
            <v>SU</v>
          </cell>
        </row>
        <row r="73">
          <cell r="J73">
            <v>38725</v>
          </cell>
          <cell r="K73" t="str">
            <v>SU</v>
          </cell>
        </row>
        <row r="74">
          <cell r="J74">
            <v>38732</v>
          </cell>
          <cell r="K74" t="str">
            <v>SU</v>
          </cell>
        </row>
        <row r="75">
          <cell r="J75">
            <v>38739</v>
          </cell>
          <cell r="K75" t="str">
            <v>SU</v>
          </cell>
        </row>
        <row r="76">
          <cell r="J76">
            <v>38746</v>
          </cell>
          <cell r="K76" t="str">
            <v>SU</v>
          </cell>
        </row>
        <row r="77">
          <cell r="J77">
            <v>38753</v>
          </cell>
          <cell r="K77" t="str">
            <v>SU</v>
          </cell>
        </row>
        <row r="78">
          <cell r="J78">
            <v>38760</v>
          </cell>
          <cell r="K78" t="str">
            <v>SU</v>
          </cell>
        </row>
        <row r="79">
          <cell r="J79">
            <v>38767</v>
          </cell>
          <cell r="K79" t="str">
            <v>SU</v>
          </cell>
        </row>
        <row r="80">
          <cell r="J80">
            <v>38774</v>
          </cell>
          <cell r="K80" t="str">
            <v>SU</v>
          </cell>
        </row>
        <row r="81">
          <cell r="J81">
            <v>38781</v>
          </cell>
          <cell r="K81" t="str">
            <v>SU</v>
          </cell>
        </row>
        <row r="82">
          <cell r="J82">
            <v>38788</v>
          </cell>
          <cell r="K82" t="str">
            <v>SU</v>
          </cell>
        </row>
        <row r="83">
          <cell r="J83">
            <v>38795</v>
          </cell>
          <cell r="K83" t="str">
            <v>SU</v>
          </cell>
        </row>
        <row r="84">
          <cell r="J84">
            <v>38802</v>
          </cell>
          <cell r="K84" t="str">
            <v>SU</v>
          </cell>
        </row>
        <row r="85">
          <cell r="J85">
            <v>38809</v>
          </cell>
          <cell r="K85" t="str">
            <v>SU</v>
          </cell>
        </row>
        <row r="86">
          <cell r="J86">
            <v>38816</v>
          </cell>
          <cell r="K86" t="str">
            <v>SU</v>
          </cell>
        </row>
        <row r="87">
          <cell r="J87">
            <v>38823</v>
          </cell>
          <cell r="K87" t="str">
            <v>SU</v>
          </cell>
        </row>
        <row r="88">
          <cell r="J88">
            <v>38830</v>
          </cell>
          <cell r="K88" t="str">
            <v>SU</v>
          </cell>
        </row>
        <row r="89">
          <cell r="J89">
            <v>38837</v>
          </cell>
          <cell r="K89" t="str">
            <v>SU</v>
          </cell>
        </row>
        <row r="90">
          <cell r="J90">
            <v>38844</v>
          </cell>
          <cell r="K90" t="str">
            <v>SU</v>
          </cell>
        </row>
        <row r="91">
          <cell r="J91">
            <v>38851</v>
          </cell>
          <cell r="K91" t="str">
            <v>SU</v>
          </cell>
        </row>
        <row r="92">
          <cell r="J92">
            <v>38858</v>
          </cell>
          <cell r="K92" t="str">
            <v>SU</v>
          </cell>
        </row>
        <row r="93">
          <cell r="J93">
            <v>38865</v>
          </cell>
          <cell r="K93" t="str">
            <v>SU</v>
          </cell>
        </row>
        <row r="94">
          <cell r="J94">
            <v>38872</v>
          </cell>
          <cell r="K94" t="str">
            <v>SU</v>
          </cell>
        </row>
        <row r="95">
          <cell r="J95">
            <v>38879</v>
          </cell>
          <cell r="K95" t="str">
            <v>SU</v>
          </cell>
        </row>
        <row r="96">
          <cell r="J96">
            <v>38886</v>
          </cell>
          <cell r="K96" t="str">
            <v>SU</v>
          </cell>
        </row>
        <row r="97">
          <cell r="J97">
            <v>38893</v>
          </cell>
          <cell r="K97" t="str">
            <v>SU</v>
          </cell>
        </row>
        <row r="98">
          <cell r="J98">
            <v>38900</v>
          </cell>
          <cell r="K98" t="str">
            <v>SU</v>
          </cell>
        </row>
        <row r="99">
          <cell r="J99">
            <v>38907</v>
          </cell>
          <cell r="K99" t="str">
            <v>SU</v>
          </cell>
        </row>
        <row r="100">
          <cell r="J100">
            <v>38914</v>
          </cell>
          <cell r="K100" t="str">
            <v>SU</v>
          </cell>
        </row>
        <row r="101">
          <cell r="J101">
            <v>38921</v>
          </cell>
          <cell r="K101" t="str">
            <v>SU</v>
          </cell>
        </row>
        <row r="102">
          <cell r="J102">
            <v>38928</v>
          </cell>
          <cell r="K102" t="str">
            <v>SU</v>
          </cell>
        </row>
        <row r="103">
          <cell r="J103">
            <v>38935</v>
          </cell>
          <cell r="K103" t="str">
            <v>SU</v>
          </cell>
        </row>
        <row r="104">
          <cell r="J104">
            <v>38942</v>
          </cell>
          <cell r="K104" t="str">
            <v>SU</v>
          </cell>
        </row>
        <row r="105">
          <cell r="J105">
            <v>38949</v>
          </cell>
          <cell r="K105" t="str">
            <v>SU</v>
          </cell>
        </row>
        <row r="106">
          <cell r="J106">
            <v>38956</v>
          </cell>
          <cell r="K106" t="str">
            <v>SU</v>
          </cell>
        </row>
        <row r="107">
          <cell r="J107">
            <v>38963</v>
          </cell>
          <cell r="K107" t="str">
            <v>SU</v>
          </cell>
        </row>
        <row r="108">
          <cell r="J108">
            <v>38970</v>
          </cell>
          <cell r="K108" t="str">
            <v>SU</v>
          </cell>
        </row>
        <row r="109">
          <cell r="J109">
            <v>38977</v>
          </cell>
          <cell r="K109" t="str">
            <v>SU</v>
          </cell>
        </row>
        <row r="110">
          <cell r="J110">
            <v>38984</v>
          </cell>
          <cell r="K110" t="str">
            <v>SU</v>
          </cell>
        </row>
        <row r="111">
          <cell r="J111">
            <v>38991</v>
          </cell>
          <cell r="K111" t="str">
            <v>SU</v>
          </cell>
        </row>
        <row r="112">
          <cell r="J112">
            <v>38998</v>
          </cell>
          <cell r="K112" t="str">
            <v>SU</v>
          </cell>
        </row>
        <row r="113">
          <cell r="J113">
            <v>39005</v>
          </cell>
          <cell r="K113" t="str">
            <v>SU</v>
          </cell>
        </row>
        <row r="114">
          <cell r="J114">
            <v>39012</v>
          </cell>
          <cell r="K114" t="str">
            <v>SU</v>
          </cell>
        </row>
        <row r="115">
          <cell r="J115">
            <v>39019</v>
          </cell>
          <cell r="K115" t="str">
            <v>SU</v>
          </cell>
        </row>
        <row r="116">
          <cell r="J116">
            <v>39026</v>
          </cell>
          <cell r="K116" t="str">
            <v>SU</v>
          </cell>
        </row>
        <row r="117">
          <cell r="J117">
            <v>39033</v>
          </cell>
          <cell r="K117" t="str">
            <v>SU</v>
          </cell>
        </row>
        <row r="118">
          <cell r="J118">
            <v>39040</v>
          </cell>
          <cell r="K118" t="str">
            <v>SU</v>
          </cell>
        </row>
        <row r="119">
          <cell r="J119">
            <v>39047</v>
          </cell>
          <cell r="K119" t="str">
            <v>SU</v>
          </cell>
        </row>
        <row r="120">
          <cell r="J120">
            <v>39054</v>
          </cell>
          <cell r="K120" t="str">
            <v>SU</v>
          </cell>
        </row>
        <row r="121">
          <cell r="J121">
            <v>39061</v>
          </cell>
          <cell r="K121" t="str">
            <v>SU</v>
          </cell>
        </row>
        <row r="122">
          <cell r="J122">
            <v>39068</v>
          </cell>
          <cell r="K122" t="str">
            <v>SU</v>
          </cell>
        </row>
        <row r="123">
          <cell r="J123">
            <v>39075</v>
          </cell>
          <cell r="K123" t="str">
            <v>SU</v>
          </cell>
        </row>
        <row r="124">
          <cell r="J124">
            <v>39082</v>
          </cell>
          <cell r="K124" t="str">
            <v>SU</v>
          </cell>
        </row>
        <row r="125">
          <cell r="J125">
            <v>39089</v>
          </cell>
          <cell r="K125" t="str">
            <v>SU</v>
          </cell>
        </row>
        <row r="126">
          <cell r="J126">
            <v>39096</v>
          </cell>
          <cell r="K126" t="str">
            <v>SU</v>
          </cell>
        </row>
        <row r="127">
          <cell r="J127">
            <v>39103</v>
          </cell>
          <cell r="K127" t="str">
            <v>SU</v>
          </cell>
        </row>
        <row r="128">
          <cell r="J128">
            <v>39110</v>
          </cell>
          <cell r="K128" t="str">
            <v>SU</v>
          </cell>
        </row>
        <row r="129">
          <cell r="J129">
            <v>39117</v>
          </cell>
          <cell r="K129" t="str">
            <v>SU</v>
          </cell>
        </row>
        <row r="130">
          <cell r="J130">
            <v>39124</v>
          </cell>
          <cell r="K130" t="str">
            <v>SU</v>
          </cell>
        </row>
        <row r="131">
          <cell r="J131">
            <v>39131</v>
          </cell>
          <cell r="K131" t="str">
            <v>SU</v>
          </cell>
        </row>
        <row r="132">
          <cell r="J132">
            <v>39138</v>
          </cell>
          <cell r="K132" t="str">
            <v>SU</v>
          </cell>
        </row>
        <row r="133">
          <cell r="J133">
            <v>39145</v>
          </cell>
          <cell r="K133" t="str">
            <v>SU</v>
          </cell>
        </row>
        <row r="134">
          <cell r="J134">
            <v>39152</v>
          </cell>
          <cell r="K134" t="str">
            <v>SU</v>
          </cell>
        </row>
        <row r="135">
          <cell r="J135">
            <v>39159</v>
          </cell>
          <cell r="K135" t="str">
            <v>SU</v>
          </cell>
        </row>
        <row r="136">
          <cell r="J136">
            <v>39166</v>
          </cell>
          <cell r="K136" t="str">
            <v>SU</v>
          </cell>
        </row>
        <row r="137">
          <cell r="J137">
            <v>39173</v>
          </cell>
          <cell r="K137" t="str">
            <v>SU</v>
          </cell>
        </row>
        <row r="138">
          <cell r="J138">
            <v>39180</v>
          </cell>
          <cell r="K138" t="str">
            <v>SU</v>
          </cell>
        </row>
        <row r="139">
          <cell r="J139">
            <v>39187</v>
          </cell>
          <cell r="K139" t="str">
            <v>SU</v>
          </cell>
        </row>
        <row r="140">
          <cell r="J140">
            <v>39194</v>
          </cell>
          <cell r="K140" t="str">
            <v>SU</v>
          </cell>
        </row>
        <row r="141">
          <cell r="J141">
            <v>39201</v>
          </cell>
          <cell r="K141" t="str">
            <v>SU</v>
          </cell>
        </row>
        <row r="142">
          <cell r="J142">
            <v>39208</v>
          </cell>
          <cell r="K142" t="str">
            <v>SU</v>
          </cell>
        </row>
        <row r="143">
          <cell r="J143">
            <v>39215</v>
          </cell>
          <cell r="K143" t="str">
            <v>SU</v>
          </cell>
        </row>
        <row r="144">
          <cell r="J144">
            <v>39222</v>
          </cell>
          <cell r="K144" t="str">
            <v>SU</v>
          </cell>
        </row>
        <row r="145">
          <cell r="J145">
            <v>39229</v>
          </cell>
          <cell r="K145" t="str">
            <v>SU</v>
          </cell>
        </row>
        <row r="146">
          <cell r="J146">
            <v>39236</v>
          </cell>
          <cell r="K146" t="str">
            <v>SU</v>
          </cell>
        </row>
        <row r="147">
          <cell r="J147">
            <v>39243</v>
          </cell>
          <cell r="K147" t="str">
            <v>SU</v>
          </cell>
        </row>
        <row r="148">
          <cell r="J148">
            <v>39250</v>
          </cell>
          <cell r="K148" t="str">
            <v>SU</v>
          </cell>
        </row>
        <row r="149">
          <cell r="J149">
            <v>39257</v>
          </cell>
          <cell r="K149" t="str">
            <v>SU</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G"/>
      <sheetName val="P. Unit."/>
      <sheetName val="INSUMOS "/>
      <sheetName val="CEMENTO"/>
      <sheetName val="TRANSPORTE"/>
    </sheetNames>
    <sheetDataSet>
      <sheetData sheetId="0"/>
      <sheetData sheetId="1"/>
      <sheetData sheetId="2"/>
      <sheetData sheetId="3"/>
      <sheetData sheetId="4"/>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 Hours 05.11"/>
      <sheetName val="hours 5452"/>
      <sheetName val="Rates 5445.01"/>
      <sheetName val="Holidays"/>
      <sheetName val="Rates 5452.01"/>
      <sheetName val="PJP 5445.01"/>
      <sheetName val="5445.01 hours"/>
      <sheetName val="PJP 5452.01"/>
      <sheetName val="5452.01 hours"/>
      <sheetName val="PJP 5452"/>
      <sheetName val="IMT (2)"/>
      <sheetName val="Man Hour Summary"/>
      <sheetName val="Cost Summary"/>
    </sheetNames>
    <sheetDataSet>
      <sheetData sheetId="0" refreshError="1"/>
      <sheetData sheetId="1" refreshError="1"/>
      <sheetData sheetId="2" refreshError="1"/>
      <sheetData sheetId="3" refreshError="1"/>
      <sheetData sheetId="4" refreshError="1"/>
      <sheetData sheetId="5" refreshError="1">
        <row r="7">
          <cell r="E7" t="str">
            <v>Name</v>
          </cell>
          <cell r="F7" t="str">
            <v>Level</v>
          </cell>
          <cell r="G7" t="str">
            <v>Job</v>
          </cell>
          <cell r="H7" t="str">
            <v>Rate</v>
          </cell>
          <cell r="I7" t="str">
            <v>Hours</v>
          </cell>
        </row>
        <row r="8">
          <cell r="E8" t="str">
            <v>Agustini, Jorge</v>
          </cell>
          <cell r="F8" t="str">
            <v>L04</v>
          </cell>
          <cell r="G8" t="str">
            <v>Lead</v>
          </cell>
          <cell r="H8">
            <v>36</v>
          </cell>
          <cell r="I8">
            <v>0</v>
          </cell>
        </row>
        <row r="9">
          <cell r="E9" t="str">
            <v>Alban, Henry</v>
          </cell>
          <cell r="F9" t="str">
            <v>L08</v>
          </cell>
          <cell r="G9" t="str">
            <v>Admin</v>
          </cell>
          <cell r="H9">
            <v>20</v>
          </cell>
          <cell r="I9">
            <v>0</v>
          </cell>
        </row>
        <row r="10">
          <cell r="E10" t="str">
            <v>Aquino, Roberto</v>
          </cell>
          <cell r="F10" t="str">
            <v>J05</v>
          </cell>
          <cell r="G10" t="str">
            <v>Lead</v>
          </cell>
          <cell r="H10">
            <v>58</v>
          </cell>
          <cell r="I10">
            <v>0</v>
          </cell>
        </row>
        <row r="11">
          <cell r="E11" t="str">
            <v>Arroyo, Manuel</v>
          </cell>
          <cell r="F11" t="str">
            <v>L14</v>
          </cell>
          <cell r="G11" t="str">
            <v>Proy Inst C</v>
          </cell>
          <cell r="H11">
            <v>12</v>
          </cell>
          <cell r="I11">
            <v>0</v>
          </cell>
        </row>
        <row r="12">
          <cell r="E12" t="str">
            <v>Bazan, Juan</v>
          </cell>
          <cell r="F12" t="str">
            <v>L11</v>
          </cell>
          <cell r="G12" t="str">
            <v>Proy Struct</v>
          </cell>
          <cell r="H12">
            <v>16</v>
          </cell>
          <cell r="I12">
            <v>0</v>
          </cell>
        </row>
        <row r="13">
          <cell r="E13" t="str">
            <v>Bereche, Paul</v>
          </cell>
          <cell r="F13" t="str">
            <v>L05</v>
          </cell>
          <cell r="G13" t="str">
            <v>Espec Elect</v>
          </cell>
          <cell r="H13">
            <v>26</v>
          </cell>
          <cell r="I13">
            <v>0</v>
          </cell>
        </row>
        <row r="14">
          <cell r="E14" t="str">
            <v>Briones,  Rodrigo</v>
          </cell>
          <cell r="F14" t="str">
            <v>J05</v>
          </cell>
          <cell r="G14" t="str">
            <v>Route Specialist</v>
          </cell>
          <cell r="H14">
            <v>58</v>
          </cell>
          <cell r="I14">
            <v>0</v>
          </cell>
        </row>
        <row r="15">
          <cell r="E15" t="str">
            <v>Calixto, José Luis</v>
          </cell>
          <cell r="F15" t="str">
            <v>L14</v>
          </cell>
          <cell r="G15" t="str">
            <v>Proy Piping C</v>
          </cell>
          <cell r="H15">
            <v>12</v>
          </cell>
          <cell r="I15">
            <v>0</v>
          </cell>
        </row>
        <row r="16">
          <cell r="E16" t="str">
            <v>Castro, Rolando</v>
          </cell>
          <cell r="F16" t="str">
            <v>L05</v>
          </cell>
          <cell r="G16" t="str">
            <v>Espec Elect</v>
          </cell>
          <cell r="H16">
            <v>26</v>
          </cell>
          <cell r="I16">
            <v>0</v>
          </cell>
        </row>
        <row r="17">
          <cell r="E17" t="str">
            <v>Cauchos, Mariela</v>
          </cell>
          <cell r="F17" t="str">
            <v>L11</v>
          </cell>
          <cell r="G17" t="str">
            <v>Doc Control</v>
          </cell>
          <cell r="H17">
            <v>16</v>
          </cell>
          <cell r="I17">
            <v>0</v>
          </cell>
        </row>
        <row r="18">
          <cell r="E18" t="str">
            <v>Chin, George</v>
          </cell>
          <cell r="F18" t="str">
            <v>P14</v>
          </cell>
          <cell r="G18" t="str">
            <v>P&amp;ID</v>
          </cell>
          <cell r="H18">
            <v>110</v>
          </cell>
          <cell r="I18">
            <v>0</v>
          </cell>
        </row>
        <row r="19">
          <cell r="E19" t="str">
            <v>Claros, Luis</v>
          </cell>
          <cell r="F19" t="str">
            <v>L09</v>
          </cell>
          <cell r="G19" t="str">
            <v>Eng Piping</v>
          </cell>
          <cell r="H19">
            <v>18</v>
          </cell>
          <cell r="I19">
            <v>0</v>
          </cell>
        </row>
        <row r="20">
          <cell r="E20" t="str">
            <v>Contador, Zaida</v>
          </cell>
          <cell r="F20" t="str">
            <v>J05</v>
          </cell>
          <cell r="G20" t="str">
            <v>Civil Engineer</v>
          </cell>
          <cell r="H20">
            <v>58</v>
          </cell>
          <cell r="I20">
            <v>0</v>
          </cell>
        </row>
        <row r="21">
          <cell r="E21" t="str">
            <v>Del Valle, Isaac</v>
          </cell>
          <cell r="F21" t="str">
            <v>J05</v>
          </cell>
          <cell r="G21" t="str">
            <v>Lead</v>
          </cell>
          <cell r="H21">
            <v>58</v>
          </cell>
          <cell r="I21">
            <v>0</v>
          </cell>
        </row>
        <row r="22">
          <cell r="E22" t="str">
            <v>Dowd,Tedd</v>
          </cell>
          <cell r="F22" t="str">
            <v>P19</v>
          </cell>
          <cell r="G22" t="str">
            <v>QA / QC</v>
          </cell>
          <cell r="H22">
            <v>179</v>
          </cell>
          <cell r="I22">
            <v>0</v>
          </cell>
        </row>
        <row r="23">
          <cell r="E23" t="str">
            <v>Francia, Victor</v>
          </cell>
          <cell r="F23" t="str">
            <v>L14</v>
          </cell>
          <cell r="G23" t="str">
            <v>Doc Control</v>
          </cell>
          <cell r="H23">
            <v>12</v>
          </cell>
          <cell r="I23">
            <v>0</v>
          </cell>
        </row>
        <row r="24">
          <cell r="E24" t="str">
            <v>Gaitan, Ivan</v>
          </cell>
          <cell r="F24" t="str">
            <v>L09</v>
          </cell>
          <cell r="G24" t="str">
            <v>Hydr. Eng B</v>
          </cell>
          <cell r="H24">
            <v>18</v>
          </cell>
          <cell r="I24">
            <v>0</v>
          </cell>
        </row>
        <row r="25">
          <cell r="E25" t="str">
            <v>Gonzáles, Milan</v>
          </cell>
          <cell r="F25" t="str">
            <v>L10</v>
          </cell>
          <cell r="G25" t="str">
            <v>Eng Mecan</v>
          </cell>
          <cell r="H25">
            <v>17</v>
          </cell>
          <cell r="I25">
            <v>0</v>
          </cell>
        </row>
        <row r="26">
          <cell r="E26" t="str">
            <v>Guajardo, Patricio</v>
          </cell>
          <cell r="F26" t="str">
            <v>J01</v>
          </cell>
          <cell r="G26" t="str">
            <v>Consult Principales</v>
          </cell>
          <cell r="H26">
            <v>130</v>
          </cell>
          <cell r="I26">
            <v>0</v>
          </cell>
        </row>
        <row r="27">
          <cell r="E27" t="str">
            <v>Guevara, Guillermo</v>
          </cell>
          <cell r="F27" t="str">
            <v>L07</v>
          </cell>
          <cell r="G27" t="str">
            <v>Espec Inst</v>
          </cell>
          <cell r="H27">
            <v>23</v>
          </cell>
          <cell r="I27">
            <v>0</v>
          </cell>
        </row>
        <row r="28">
          <cell r="E28" t="str">
            <v>Guzman, Aldo</v>
          </cell>
          <cell r="F28" t="str">
            <v>L15</v>
          </cell>
          <cell r="G28" t="str">
            <v>Admin B</v>
          </cell>
          <cell r="H28">
            <v>11</v>
          </cell>
          <cell r="I28">
            <v>0</v>
          </cell>
        </row>
        <row r="29">
          <cell r="E29" t="str">
            <v>Guzman, Diana</v>
          </cell>
          <cell r="F29" t="str">
            <v>L12</v>
          </cell>
          <cell r="G29" t="str">
            <v>Proy Piping C</v>
          </cell>
          <cell r="H29">
            <v>15</v>
          </cell>
          <cell r="I29">
            <v>0</v>
          </cell>
        </row>
        <row r="30">
          <cell r="E30" t="str">
            <v>Jian Ming</v>
          </cell>
          <cell r="F30" t="str">
            <v>P16</v>
          </cell>
          <cell r="G30" t="str">
            <v>Hydraulics Lead</v>
          </cell>
          <cell r="H30">
            <v>129</v>
          </cell>
          <cell r="I30">
            <v>0</v>
          </cell>
        </row>
        <row r="31">
          <cell r="E31" t="str">
            <v>Corwin, Anthony</v>
          </cell>
          <cell r="F31" t="str">
            <v>P17</v>
          </cell>
          <cell r="G31" t="str">
            <v>PM</v>
          </cell>
          <cell r="H31">
            <v>143</v>
          </cell>
          <cell r="I31">
            <v>0</v>
          </cell>
        </row>
        <row r="32">
          <cell r="E32" t="str">
            <v>Laurente, Frank</v>
          </cell>
          <cell r="F32" t="str">
            <v>L14</v>
          </cell>
          <cell r="G32" t="str">
            <v>Proy Piping C</v>
          </cell>
          <cell r="H32">
            <v>12</v>
          </cell>
          <cell r="I32">
            <v>0</v>
          </cell>
        </row>
        <row r="33">
          <cell r="E33" t="str">
            <v>Lobo, Omar</v>
          </cell>
          <cell r="F33" t="str">
            <v>L14</v>
          </cell>
          <cell r="G33" t="str">
            <v>Proy Civil A</v>
          </cell>
          <cell r="H33">
            <v>12</v>
          </cell>
          <cell r="I33">
            <v>0</v>
          </cell>
        </row>
        <row r="34">
          <cell r="E34" t="str">
            <v>Marticorena, Lionel</v>
          </cell>
          <cell r="F34" t="str">
            <v>J03</v>
          </cell>
          <cell r="G34" t="str">
            <v>Structural Eng</v>
          </cell>
          <cell r="H34">
            <v>86</v>
          </cell>
          <cell r="I34">
            <v>0</v>
          </cell>
        </row>
        <row r="35">
          <cell r="E35" t="str">
            <v>Melo, Ximena</v>
          </cell>
          <cell r="F35" t="str">
            <v>J13</v>
          </cell>
          <cell r="G35" t="str">
            <v>Struct Designer</v>
          </cell>
          <cell r="H35">
            <v>29</v>
          </cell>
          <cell r="I35">
            <v>0</v>
          </cell>
        </row>
        <row r="36">
          <cell r="E36" t="str">
            <v>Molina, Mauricio</v>
          </cell>
          <cell r="F36" t="str">
            <v>J06</v>
          </cell>
          <cell r="G36" t="str">
            <v>Lead</v>
          </cell>
          <cell r="H36">
            <v>53</v>
          </cell>
          <cell r="I36">
            <v>0</v>
          </cell>
        </row>
        <row r="37">
          <cell r="E37" t="str">
            <v>Osnayo, Maribel</v>
          </cell>
          <cell r="F37" t="str">
            <v>L08</v>
          </cell>
          <cell r="G37" t="str">
            <v>Doc Control</v>
          </cell>
          <cell r="H37">
            <v>20</v>
          </cell>
          <cell r="I37">
            <v>0</v>
          </cell>
        </row>
        <row r="38">
          <cell r="E38" t="str">
            <v>Ottaway, Ron</v>
          </cell>
          <cell r="F38" t="str">
            <v>P20</v>
          </cell>
          <cell r="G38" t="str">
            <v>Sponsor</v>
          </cell>
          <cell r="H38">
            <v>196</v>
          </cell>
          <cell r="I38">
            <v>0</v>
          </cell>
        </row>
        <row r="39">
          <cell r="E39" t="str">
            <v>Pereira, Ismael</v>
          </cell>
          <cell r="F39" t="str">
            <v>J02</v>
          </cell>
          <cell r="G39" t="str">
            <v>Proj Engineer</v>
          </cell>
          <cell r="H39">
            <v>86</v>
          </cell>
          <cell r="I39">
            <v>0</v>
          </cell>
        </row>
        <row r="40">
          <cell r="E40" t="str">
            <v>Pulgar, Carlos</v>
          </cell>
          <cell r="F40" t="str">
            <v>J08</v>
          </cell>
          <cell r="G40" t="str">
            <v>Admin Sup</v>
          </cell>
          <cell r="H40">
            <v>44</v>
          </cell>
          <cell r="I40">
            <v>0</v>
          </cell>
        </row>
        <row r="41">
          <cell r="E41" t="str">
            <v>Rayo, Juan</v>
          </cell>
          <cell r="F41" t="str">
            <v>J01</v>
          </cell>
          <cell r="G41" t="str">
            <v>Consult Principales</v>
          </cell>
          <cell r="H41">
            <v>130</v>
          </cell>
          <cell r="I41">
            <v>0</v>
          </cell>
        </row>
        <row r="42">
          <cell r="E42" t="str">
            <v>Rayo, Sebastián</v>
          </cell>
          <cell r="F42" t="str">
            <v>J10</v>
          </cell>
          <cell r="G42" t="str">
            <v>Eng. C Hydr</v>
          </cell>
          <cell r="H42">
            <v>34</v>
          </cell>
          <cell r="I42">
            <v>0</v>
          </cell>
        </row>
        <row r="43">
          <cell r="E43" t="str">
            <v>Salvatierra, Carmen</v>
          </cell>
          <cell r="F43" t="str">
            <v>L08</v>
          </cell>
          <cell r="G43" t="str">
            <v>Proy Sec</v>
          </cell>
          <cell r="H43">
            <v>20</v>
          </cell>
          <cell r="I43">
            <v>0</v>
          </cell>
        </row>
        <row r="44">
          <cell r="E44" t="str">
            <v>Sanchez, Carmen</v>
          </cell>
          <cell r="F44" t="str">
            <v>L14</v>
          </cell>
          <cell r="G44" t="str">
            <v>Proy Elect C</v>
          </cell>
          <cell r="H44">
            <v>12</v>
          </cell>
          <cell r="I44">
            <v>0</v>
          </cell>
        </row>
        <row r="45">
          <cell r="E45" t="str">
            <v>Snyder, Kelly</v>
          </cell>
          <cell r="F45" t="str">
            <v>P14</v>
          </cell>
          <cell r="G45" t="str">
            <v>Process</v>
          </cell>
          <cell r="H45">
            <v>110</v>
          </cell>
          <cell r="I45">
            <v>0</v>
          </cell>
        </row>
        <row r="46">
          <cell r="E46" t="str">
            <v>Valverde, Celia</v>
          </cell>
          <cell r="F46" t="str">
            <v>L14</v>
          </cell>
          <cell r="G46" t="str">
            <v>Proy Struct</v>
          </cell>
          <cell r="H46">
            <v>12</v>
          </cell>
          <cell r="I46">
            <v>0</v>
          </cell>
        </row>
        <row r="47">
          <cell r="E47" t="str">
            <v>Velasquez, Vladimir</v>
          </cell>
          <cell r="F47" t="str">
            <v>L09</v>
          </cell>
          <cell r="G47" t="str">
            <v>Eng Esp Cost</v>
          </cell>
          <cell r="H47">
            <v>18</v>
          </cell>
          <cell r="I47">
            <v>0</v>
          </cell>
        </row>
        <row r="48">
          <cell r="E48" t="str">
            <v xml:space="preserve">Zarate, Enrique </v>
          </cell>
          <cell r="F48" t="str">
            <v>L08</v>
          </cell>
          <cell r="G48" t="str">
            <v>Admin</v>
          </cell>
          <cell r="H48">
            <v>20</v>
          </cell>
          <cell r="I48">
            <v>0</v>
          </cell>
        </row>
        <row r="49">
          <cell r="E49" t="str">
            <v>Uscata, Alberto</v>
          </cell>
          <cell r="G49" t="str">
            <v>Proy Piping C</v>
          </cell>
          <cell r="H49">
            <v>0</v>
          </cell>
          <cell r="I49">
            <v>0</v>
          </cell>
        </row>
      </sheetData>
      <sheetData sheetId="6" refreshError="1"/>
      <sheetData sheetId="7" refreshError="1">
        <row r="8">
          <cell r="E8" t="str">
            <v>Tamblay, Guillermo</v>
          </cell>
          <cell r="F8" t="str">
            <v>Lima</v>
          </cell>
          <cell r="G8" t="str">
            <v>J03</v>
          </cell>
          <cell r="H8" t="str">
            <v>Eng Est</v>
          </cell>
          <cell r="I8">
            <v>86</v>
          </cell>
          <cell r="J8">
            <v>0</v>
          </cell>
        </row>
        <row r="9">
          <cell r="E9" t="str">
            <v>Bazan, Juan</v>
          </cell>
          <cell r="F9" t="str">
            <v>Lima / Mine Site</v>
          </cell>
          <cell r="G9" t="str">
            <v>L11</v>
          </cell>
          <cell r="H9" t="str">
            <v>Proy Struct / Civil / Field</v>
          </cell>
          <cell r="I9">
            <v>16</v>
          </cell>
          <cell r="J9">
            <v>189</v>
          </cell>
        </row>
        <row r="10">
          <cell r="E10" t="str">
            <v>Bereche, Paul</v>
          </cell>
          <cell r="F10" t="str">
            <v>Lima / Mine Site</v>
          </cell>
          <cell r="G10" t="str">
            <v>L05</v>
          </cell>
          <cell r="H10" t="str">
            <v>Eng Est</v>
          </cell>
          <cell r="I10">
            <v>30</v>
          </cell>
          <cell r="J10">
            <v>189</v>
          </cell>
        </row>
        <row r="11">
          <cell r="E11" t="str">
            <v>Laurente, Frank</v>
          </cell>
          <cell r="F11" t="str">
            <v xml:space="preserve">Lima </v>
          </cell>
          <cell r="G11" t="str">
            <v>L14</v>
          </cell>
          <cell r="H11" t="str">
            <v>Proy Piping C</v>
          </cell>
          <cell r="I11">
            <v>12</v>
          </cell>
          <cell r="J11">
            <v>189</v>
          </cell>
        </row>
        <row r="12">
          <cell r="E12" t="str">
            <v>Castro, Rolando</v>
          </cell>
          <cell r="F12" t="str">
            <v>Lima</v>
          </cell>
          <cell r="G12" t="str">
            <v>L05</v>
          </cell>
          <cell r="H12" t="str">
            <v>Espec Elect</v>
          </cell>
          <cell r="I12">
            <v>30</v>
          </cell>
          <cell r="J12">
            <v>189</v>
          </cell>
        </row>
        <row r="13">
          <cell r="E13" t="str">
            <v>Claros, Luis</v>
          </cell>
          <cell r="F13" t="str">
            <v>Lima</v>
          </cell>
          <cell r="G13" t="str">
            <v>L09</v>
          </cell>
          <cell r="H13" t="str">
            <v>Eng Piping</v>
          </cell>
          <cell r="I13">
            <v>22</v>
          </cell>
          <cell r="J13">
            <v>0</v>
          </cell>
        </row>
        <row r="14">
          <cell r="E14" t="str">
            <v>Contador, Zaida</v>
          </cell>
          <cell r="F14" t="str">
            <v>Santiago</v>
          </cell>
          <cell r="G14" t="str">
            <v>J05</v>
          </cell>
          <cell r="H14" t="str">
            <v>Civil Engineer</v>
          </cell>
          <cell r="I14">
            <v>58</v>
          </cell>
          <cell r="J14">
            <v>0</v>
          </cell>
        </row>
        <row r="15">
          <cell r="E15" t="str">
            <v>Corwin, Anthony</v>
          </cell>
          <cell r="F15" t="str">
            <v>Lima</v>
          </cell>
          <cell r="G15" t="str">
            <v>P17</v>
          </cell>
          <cell r="H15" t="str">
            <v>PM</v>
          </cell>
          <cell r="I15">
            <v>143</v>
          </cell>
          <cell r="J15">
            <v>105</v>
          </cell>
        </row>
        <row r="16">
          <cell r="E16" t="str">
            <v>Francia, Victor</v>
          </cell>
          <cell r="F16" t="str">
            <v>Lima</v>
          </cell>
          <cell r="G16" t="str">
            <v>L14</v>
          </cell>
          <cell r="H16" t="str">
            <v>Document Control</v>
          </cell>
          <cell r="I16">
            <v>12</v>
          </cell>
          <cell r="J16">
            <v>0</v>
          </cell>
        </row>
        <row r="17">
          <cell r="E17" t="str">
            <v>Fuenzalida, Raul</v>
          </cell>
          <cell r="F17" t="str">
            <v>Lima</v>
          </cell>
          <cell r="G17" t="str">
            <v>J08</v>
          </cell>
          <cell r="H17" t="str">
            <v>Civil Design</v>
          </cell>
          <cell r="I17">
            <v>44</v>
          </cell>
          <cell r="J17">
            <v>210</v>
          </cell>
        </row>
        <row r="18">
          <cell r="E18" t="str">
            <v>Gonzáles, Milan</v>
          </cell>
          <cell r="F18" t="str">
            <v>Lima / Mine Site</v>
          </cell>
          <cell r="G18" t="str">
            <v>L10</v>
          </cell>
          <cell r="H18" t="str">
            <v>Eng Mecan</v>
          </cell>
          <cell r="I18">
            <v>17</v>
          </cell>
          <cell r="J18">
            <v>189</v>
          </cell>
        </row>
        <row r="19">
          <cell r="E19" t="str">
            <v>Guevara, Guillermo</v>
          </cell>
          <cell r="F19" t="str">
            <v>Lima</v>
          </cell>
          <cell r="G19" t="str">
            <v>L07</v>
          </cell>
          <cell r="H19" t="str">
            <v>Procurement Support</v>
          </cell>
          <cell r="I19">
            <v>27</v>
          </cell>
          <cell r="J19">
            <v>189</v>
          </cell>
        </row>
        <row r="20">
          <cell r="E20" t="str">
            <v>Guzman, Aldo</v>
          </cell>
          <cell r="F20" t="str">
            <v>Lima</v>
          </cell>
          <cell r="G20" t="str">
            <v>L15</v>
          </cell>
          <cell r="H20" t="str">
            <v>Admin B</v>
          </cell>
          <cell r="I20">
            <v>11</v>
          </cell>
          <cell r="J20">
            <v>189</v>
          </cell>
        </row>
        <row r="21">
          <cell r="E21" t="str">
            <v>Huaynate,Cristhian</v>
          </cell>
          <cell r="F21" t="str">
            <v>Lima</v>
          </cell>
          <cell r="G21" t="str">
            <v>L07</v>
          </cell>
          <cell r="H21" t="str">
            <v>Eng Mech</v>
          </cell>
          <cell r="I21">
            <v>23</v>
          </cell>
          <cell r="J21">
            <v>0</v>
          </cell>
        </row>
        <row r="22">
          <cell r="E22" t="str">
            <v>Aquino, Roberto</v>
          </cell>
          <cell r="F22" t="str">
            <v>Lima</v>
          </cell>
          <cell r="G22" t="str">
            <v>J05</v>
          </cell>
          <cell r="H22" t="str">
            <v>Eng Mech</v>
          </cell>
          <cell r="I22">
            <v>62</v>
          </cell>
          <cell r="J22">
            <v>151.20000000000002</v>
          </cell>
        </row>
        <row r="23">
          <cell r="E23" t="str">
            <v>Bazan, Luis</v>
          </cell>
          <cell r="F23" t="str">
            <v>Lima</v>
          </cell>
          <cell r="G23" t="str">
            <v>L09</v>
          </cell>
          <cell r="H23" t="str">
            <v>Eng Est</v>
          </cell>
          <cell r="I23">
            <v>18</v>
          </cell>
          <cell r="J23">
            <v>189</v>
          </cell>
        </row>
        <row r="24">
          <cell r="E24" t="str">
            <v>Lobo, Omar</v>
          </cell>
          <cell r="F24" t="str">
            <v>Lima</v>
          </cell>
          <cell r="G24" t="str">
            <v>L14</v>
          </cell>
          <cell r="H24" t="str">
            <v>Proy Civil A</v>
          </cell>
          <cell r="I24">
            <v>12</v>
          </cell>
          <cell r="J24">
            <v>75.600000000000009</v>
          </cell>
        </row>
        <row r="25">
          <cell r="E25" t="str">
            <v>Marticorena, Lionel</v>
          </cell>
          <cell r="F25" t="str">
            <v>Lima</v>
          </cell>
          <cell r="G25" t="str">
            <v>J03</v>
          </cell>
          <cell r="H25" t="str">
            <v>Structural Eng</v>
          </cell>
          <cell r="I25">
            <v>86</v>
          </cell>
          <cell r="J25">
            <v>210</v>
          </cell>
        </row>
        <row r="26">
          <cell r="E26" t="str">
            <v>Molina, Mauricio</v>
          </cell>
          <cell r="F26" t="str">
            <v>Lima</v>
          </cell>
          <cell r="G26" t="str">
            <v>J06</v>
          </cell>
          <cell r="H26" t="str">
            <v>Lead</v>
          </cell>
          <cell r="I26">
            <v>53</v>
          </cell>
          <cell r="J26">
            <v>189</v>
          </cell>
        </row>
        <row r="27">
          <cell r="E27" t="str">
            <v>Osnayo, Maribel</v>
          </cell>
          <cell r="F27" t="str">
            <v>Lima</v>
          </cell>
          <cell r="G27" t="str">
            <v>L08</v>
          </cell>
          <cell r="H27" t="str">
            <v>Document Control</v>
          </cell>
          <cell r="I27">
            <v>20</v>
          </cell>
          <cell r="J27">
            <v>189</v>
          </cell>
        </row>
        <row r="28">
          <cell r="E28" t="str">
            <v>Pereira, Ismael</v>
          </cell>
          <cell r="F28" t="str">
            <v>Lima</v>
          </cell>
          <cell r="G28" t="str">
            <v>J02</v>
          </cell>
          <cell r="H28" t="str">
            <v>Proj Engineer</v>
          </cell>
          <cell r="I28">
            <v>86</v>
          </cell>
          <cell r="J28">
            <v>189</v>
          </cell>
        </row>
        <row r="29">
          <cell r="E29" t="str">
            <v>Salvatierra, Carmen</v>
          </cell>
          <cell r="F29" t="str">
            <v>Lima</v>
          </cell>
          <cell r="G29" t="str">
            <v>L08</v>
          </cell>
          <cell r="H29" t="str">
            <v>Proy Sec</v>
          </cell>
          <cell r="I29">
            <v>20</v>
          </cell>
          <cell r="J29">
            <v>0</v>
          </cell>
        </row>
        <row r="30">
          <cell r="E30" t="str">
            <v>Sanchez, Carmen</v>
          </cell>
          <cell r="F30" t="str">
            <v>Lima</v>
          </cell>
          <cell r="G30" t="str">
            <v>L14</v>
          </cell>
          <cell r="H30" t="str">
            <v>Proy Elect C</v>
          </cell>
          <cell r="I30">
            <v>12</v>
          </cell>
          <cell r="J30">
            <v>189</v>
          </cell>
        </row>
        <row r="31">
          <cell r="E31" t="str">
            <v>Valverde, Celia</v>
          </cell>
          <cell r="F31" t="str">
            <v>Lima</v>
          </cell>
          <cell r="G31" t="str">
            <v>L14</v>
          </cell>
          <cell r="H31" t="str">
            <v>Proy Struct</v>
          </cell>
          <cell r="I31">
            <v>12</v>
          </cell>
          <cell r="J31">
            <v>189</v>
          </cell>
        </row>
        <row r="32">
          <cell r="E32" t="str">
            <v>Velasquez, Vladimir</v>
          </cell>
          <cell r="F32" t="str">
            <v>Lima</v>
          </cell>
          <cell r="G32" t="str">
            <v>L09</v>
          </cell>
          <cell r="H32" t="str">
            <v>Eng Esp Cost</v>
          </cell>
          <cell r="I32">
            <v>18</v>
          </cell>
          <cell r="J32">
            <v>132.29999999999998</v>
          </cell>
        </row>
      </sheetData>
      <sheetData sheetId="8" refreshError="1"/>
      <sheetData sheetId="9" refreshError="1">
        <row r="10">
          <cell r="E10" t="str">
            <v>Corwin, Anthony</v>
          </cell>
          <cell r="F10">
            <v>143</v>
          </cell>
          <cell r="G10">
            <v>105</v>
          </cell>
        </row>
        <row r="11">
          <cell r="E11" t="str">
            <v>Ottaway, Ron</v>
          </cell>
          <cell r="F11">
            <v>196</v>
          </cell>
          <cell r="G11">
            <v>12.6</v>
          </cell>
        </row>
        <row r="12">
          <cell r="E12" t="str">
            <v>Morgan, Dennis</v>
          </cell>
          <cell r="F12">
            <v>150.02000000000001</v>
          </cell>
          <cell r="G12">
            <v>252</v>
          </cell>
        </row>
        <row r="13">
          <cell r="E13" t="str">
            <v>Rafael Videla</v>
          </cell>
          <cell r="F13">
            <v>81.209999999999994</v>
          </cell>
          <cell r="G13">
            <v>252</v>
          </cell>
        </row>
        <row r="14">
          <cell r="E14" t="str">
            <v>Anuar Tarifeno</v>
          </cell>
          <cell r="F14">
            <v>62.64</v>
          </cell>
          <cell r="G14">
            <v>210</v>
          </cell>
        </row>
        <row r="15">
          <cell r="E15" t="str">
            <v>Alfredo Byrne</v>
          </cell>
          <cell r="F15">
            <v>26</v>
          </cell>
          <cell r="G15">
            <v>239.4</v>
          </cell>
        </row>
        <row r="16">
          <cell r="E16" t="str">
            <v>Marisa Paz</v>
          </cell>
          <cell r="F16">
            <v>20</v>
          </cell>
          <cell r="G16">
            <v>239.4</v>
          </cell>
        </row>
        <row r="17">
          <cell r="E17" t="str">
            <v>Castro, Rolando</v>
          </cell>
          <cell r="F17">
            <v>26</v>
          </cell>
          <cell r="G17">
            <v>0</v>
          </cell>
        </row>
        <row r="18">
          <cell r="E18" t="str">
            <v>Dick Frankenfield</v>
          </cell>
          <cell r="F18">
            <v>142.5</v>
          </cell>
          <cell r="G18">
            <v>252</v>
          </cell>
        </row>
        <row r="19">
          <cell r="E19" t="str">
            <v>Gustavo Guillen</v>
          </cell>
          <cell r="F19">
            <v>20</v>
          </cell>
          <cell r="G19">
            <v>235.2</v>
          </cell>
        </row>
        <row r="20">
          <cell r="E20" t="str">
            <v>Ingrid Riveros</v>
          </cell>
          <cell r="F20">
            <v>15</v>
          </cell>
          <cell r="G20">
            <v>193.2</v>
          </cell>
        </row>
        <row r="21">
          <cell r="E21" t="str">
            <v>Jared Morgan</v>
          </cell>
          <cell r="F21">
            <v>84</v>
          </cell>
          <cell r="G21">
            <v>252</v>
          </cell>
        </row>
        <row r="22">
          <cell r="E22" t="str">
            <v>Mikeal Austin</v>
          </cell>
          <cell r="F22">
            <v>150.02000000000001</v>
          </cell>
          <cell r="G22">
            <v>252</v>
          </cell>
        </row>
        <row r="23">
          <cell r="E23" t="str">
            <v>Pablo Campos</v>
          </cell>
          <cell r="F23">
            <v>54</v>
          </cell>
          <cell r="G23">
            <v>189</v>
          </cell>
        </row>
        <row r="24">
          <cell r="E24" t="str">
            <v>Patrick Tweddle</v>
          </cell>
          <cell r="F24">
            <v>20</v>
          </cell>
          <cell r="G24">
            <v>231</v>
          </cell>
        </row>
        <row r="25">
          <cell r="E25" t="str">
            <v>Zaida Contadora</v>
          </cell>
          <cell r="F25">
            <v>58</v>
          </cell>
          <cell r="G25">
            <v>0</v>
          </cell>
        </row>
        <row r="26">
          <cell r="E26" t="str">
            <v>Acosta, Gabriela</v>
          </cell>
          <cell r="F26">
            <v>20</v>
          </cell>
          <cell r="G26">
            <v>0</v>
          </cell>
        </row>
        <row r="27">
          <cell r="E27" t="str">
            <v>Christian Huaynate</v>
          </cell>
          <cell r="F27">
            <v>23</v>
          </cell>
          <cell r="G27">
            <v>0</v>
          </cell>
        </row>
        <row r="28">
          <cell r="E28" t="str">
            <v>Freddy Neyra</v>
          </cell>
          <cell r="F28">
            <v>11</v>
          </cell>
          <cell r="G28">
            <v>189</v>
          </cell>
        </row>
        <row r="29">
          <cell r="E29" t="str">
            <v>Juan Carlos, Garcia</v>
          </cell>
          <cell r="F29">
            <v>26</v>
          </cell>
          <cell r="G29">
            <v>189</v>
          </cell>
        </row>
        <row r="30">
          <cell r="F30">
            <v>20</v>
          </cell>
          <cell r="G30">
            <v>189</v>
          </cell>
        </row>
        <row r="31">
          <cell r="F31">
            <v>20</v>
          </cell>
          <cell r="G31">
            <v>0</v>
          </cell>
        </row>
        <row r="32">
          <cell r="E32" t="str">
            <v>Maria Motta</v>
          </cell>
          <cell r="F32">
            <v>15</v>
          </cell>
          <cell r="G32">
            <v>189</v>
          </cell>
        </row>
        <row r="33">
          <cell r="F33">
            <v>15</v>
          </cell>
          <cell r="G33">
            <v>144</v>
          </cell>
        </row>
        <row r="34">
          <cell r="G34">
            <v>3814.8</v>
          </cell>
        </row>
        <row r="36">
          <cell r="E36" t="str">
            <v>Subcontractor</v>
          </cell>
        </row>
        <row r="37">
          <cell r="E37" t="str">
            <v>Ritesch Jain per Month</v>
          </cell>
          <cell r="F37">
            <v>2530</v>
          </cell>
          <cell r="G37">
            <v>1</v>
          </cell>
        </row>
        <row r="38">
          <cell r="E38" t="str">
            <v>Venugopal Veldandi per Month</v>
          </cell>
          <cell r="F38">
            <v>2530</v>
          </cell>
          <cell r="G38">
            <v>1</v>
          </cell>
        </row>
        <row r="41">
          <cell r="E41" t="str">
            <v>Document Control System Dev</v>
          </cell>
        </row>
        <row r="42">
          <cell r="E42" t="str">
            <v>Susan Venegas</v>
          </cell>
          <cell r="F42">
            <v>26</v>
          </cell>
          <cell r="G42">
            <v>0</v>
          </cell>
        </row>
        <row r="43">
          <cell r="E43" t="str">
            <v>Kelli-jo Kipp</v>
          </cell>
          <cell r="F43">
            <v>80</v>
          </cell>
          <cell r="G43">
            <v>21</v>
          </cell>
        </row>
        <row r="44">
          <cell r="E44" t="str">
            <v>Ana Maria Reusens</v>
          </cell>
          <cell r="F44">
            <v>20</v>
          </cell>
          <cell r="G44">
            <v>239.4</v>
          </cell>
        </row>
        <row r="45">
          <cell r="E45" t="str">
            <v>Salvatierra, Carmen</v>
          </cell>
          <cell r="F45">
            <v>20</v>
          </cell>
          <cell r="G45">
            <v>201.6</v>
          </cell>
        </row>
        <row r="46">
          <cell r="E46" t="str">
            <v>Cauchos, Mariela</v>
          </cell>
          <cell r="F46">
            <v>16</v>
          </cell>
          <cell r="G46">
            <v>0</v>
          </cell>
        </row>
        <row r="47">
          <cell r="G47">
            <v>462</v>
          </cell>
        </row>
      </sheetData>
      <sheetData sheetId="10" refreshError="1"/>
      <sheetData sheetId="11" refreshError="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 Hours 05.11"/>
      <sheetName val="hours 5452"/>
      <sheetName val="Rates 5445.01"/>
      <sheetName val="Holidays"/>
      <sheetName val="Rates 5452.01"/>
      <sheetName val="PJP 5445.01"/>
      <sheetName val="5445.01 hours"/>
      <sheetName val="PJP 5452.01"/>
      <sheetName val="5452.01 hours"/>
      <sheetName val="PJP 5452"/>
      <sheetName val="IMT (2)"/>
      <sheetName val="Man Hour Summary"/>
      <sheetName val="Cost Summary"/>
    </sheetNames>
    <sheetDataSet>
      <sheetData sheetId="0" refreshError="1"/>
      <sheetData sheetId="1" refreshError="1"/>
      <sheetData sheetId="2" refreshError="1"/>
      <sheetData sheetId="3" refreshError="1"/>
      <sheetData sheetId="4" refreshError="1"/>
      <sheetData sheetId="5" refreshError="1">
        <row r="7">
          <cell r="E7" t="str">
            <v>Name</v>
          </cell>
          <cell r="F7" t="str">
            <v>Level</v>
          </cell>
          <cell r="G7" t="str">
            <v>Job</v>
          </cell>
          <cell r="H7" t="str">
            <v>Rate</v>
          </cell>
          <cell r="I7" t="str">
            <v>Hours</v>
          </cell>
        </row>
        <row r="8">
          <cell r="E8" t="str">
            <v>Agustini, Jorge</v>
          </cell>
          <cell r="F8" t="str">
            <v>L04</v>
          </cell>
          <cell r="G8" t="str">
            <v>Lead</v>
          </cell>
          <cell r="H8">
            <v>36</v>
          </cell>
          <cell r="I8">
            <v>0</v>
          </cell>
        </row>
        <row r="9">
          <cell r="E9" t="str">
            <v>Alban, Henry</v>
          </cell>
          <cell r="F9" t="str">
            <v>L08</v>
          </cell>
          <cell r="G9" t="str">
            <v>Admin</v>
          </cell>
          <cell r="H9">
            <v>20</v>
          </cell>
          <cell r="I9">
            <v>0</v>
          </cell>
        </row>
        <row r="10">
          <cell r="E10" t="str">
            <v>Aquino, Roberto</v>
          </cell>
          <cell r="F10" t="str">
            <v>J05</v>
          </cell>
          <cell r="G10" t="str">
            <v>Lead</v>
          </cell>
          <cell r="H10">
            <v>58</v>
          </cell>
          <cell r="I10">
            <v>0</v>
          </cell>
        </row>
        <row r="11">
          <cell r="E11" t="str">
            <v>Arroyo, Manuel</v>
          </cell>
          <cell r="F11" t="str">
            <v>L14</v>
          </cell>
          <cell r="G11" t="str">
            <v>Proy Inst C</v>
          </cell>
          <cell r="H11">
            <v>12</v>
          </cell>
          <cell r="I11">
            <v>0</v>
          </cell>
        </row>
        <row r="12">
          <cell r="E12" t="str">
            <v>Bazan, Juan</v>
          </cell>
          <cell r="F12" t="str">
            <v>L11</v>
          </cell>
          <cell r="G12" t="str">
            <v>Proy Struct</v>
          </cell>
          <cell r="H12">
            <v>16</v>
          </cell>
          <cell r="I12">
            <v>0</v>
          </cell>
        </row>
        <row r="13">
          <cell r="E13" t="str">
            <v>Bereche, Paul</v>
          </cell>
          <cell r="F13" t="str">
            <v>L05</v>
          </cell>
          <cell r="G13" t="str">
            <v>Espec Elect</v>
          </cell>
          <cell r="H13">
            <v>26</v>
          </cell>
          <cell r="I13">
            <v>0</v>
          </cell>
        </row>
        <row r="14">
          <cell r="E14" t="str">
            <v>Briones,  Rodrigo</v>
          </cell>
          <cell r="F14" t="str">
            <v>J05</v>
          </cell>
          <cell r="G14" t="str">
            <v>Route Specialist</v>
          </cell>
          <cell r="H14">
            <v>58</v>
          </cell>
          <cell r="I14">
            <v>0</v>
          </cell>
        </row>
        <row r="15">
          <cell r="E15" t="str">
            <v>Calixto, José Luis</v>
          </cell>
          <cell r="F15" t="str">
            <v>L14</v>
          </cell>
          <cell r="G15" t="str">
            <v>Proy Piping C</v>
          </cell>
          <cell r="H15">
            <v>12</v>
          </cell>
          <cell r="I15">
            <v>0</v>
          </cell>
        </row>
        <row r="16">
          <cell r="E16" t="str">
            <v>Castro, Rolando</v>
          </cell>
          <cell r="F16" t="str">
            <v>L05</v>
          </cell>
          <cell r="G16" t="str">
            <v>Espec Elect</v>
          </cell>
          <cell r="H16">
            <v>26</v>
          </cell>
          <cell r="I16">
            <v>0</v>
          </cell>
        </row>
        <row r="17">
          <cell r="E17" t="str">
            <v>Cauchos, Mariela</v>
          </cell>
          <cell r="F17" t="str">
            <v>L11</v>
          </cell>
          <cell r="G17" t="str">
            <v>Doc Control</v>
          </cell>
          <cell r="H17">
            <v>16</v>
          </cell>
          <cell r="I17">
            <v>0</v>
          </cell>
        </row>
        <row r="18">
          <cell r="E18" t="str">
            <v>Chin, George</v>
          </cell>
          <cell r="F18" t="str">
            <v>P14</v>
          </cell>
          <cell r="G18" t="str">
            <v>P&amp;ID</v>
          </cell>
          <cell r="H18">
            <v>110</v>
          </cell>
          <cell r="I18">
            <v>0</v>
          </cell>
        </row>
        <row r="19">
          <cell r="E19" t="str">
            <v>Claros, Luis</v>
          </cell>
          <cell r="F19" t="str">
            <v>L09</v>
          </cell>
          <cell r="G19" t="str">
            <v>Eng Piping</v>
          </cell>
          <cell r="H19">
            <v>18</v>
          </cell>
          <cell r="I19">
            <v>0</v>
          </cell>
        </row>
        <row r="20">
          <cell r="E20" t="str">
            <v>Contador, Zaida</v>
          </cell>
          <cell r="F20" t="str">
            <v>J05</v>
          </cell>
          <cell r="G20" t="str">
            <v>Civil Engineer</v>
          </cell>
          <cell r="H20">
            <v>58</v>
          </cell>
          <cell r="I20">
            <v>0</v>
          </cell>
        </row>
        <row r="21">
          <cell r="E21" t="str">
            <v>Del Valle, Isaac</v>
          </cell>
          <cell r="F21" t="str">
            <v>J05</v>
          </cell>
          <cell r="G21" t="str">
            <v>Lead</v>
          </cell>
          <cell r="H21">
            <v>58</v>
          </cell>
          <cell r="I21">
            <v>0</v>
          </cell>
        </row>
        <row r="22">
          <cell r="E22" t="str">
            <v>Dowd,Tedd</v>
          </cell>
          <cell r="F22" t="str">
            <v>P19</v>
          </cell>
          <cell r="G22" t="str">
            <v>QA / QC</v>
          </cell>
          <cell r="H22">
            <v>179</v>
          </cell>
          <cell r="I22">
            <v>0</v>
          </cell>
        </row>
        <row r="23">
          <cell r="E23" t="str">
            <v>Francia, Victor</v>
          </cell>
          <cell r="F23" t="str">
            <v>L14</v>
          </cell>
          <cell r="G23" t="str">
            <v>Doc Control</v>
          </cell>
          <cell r="H23">
            <v>12</v>
          </cell>
          <cell r="I23">
            <v>0</v>
          </cell>
        </row>
        <row r="24">
          <cell r="E24" t="str">
            <v>Gaitan, Ivan</v>
          </cell>
          <cell r="F24" t="str">
            <v>L09</v>
          </cell>
          <cell r="G24" t="str">
            <v>Hydr. Eng B</v>
          </cell>
          <cell r="H24">
            <v>18</v>
          </cell>
          <cell r="I24">
            <v>0</v>
          </cell>
        </row>
        <row r="25">
          <cell r="E25" t="str">
            <v>Gonzáles, Milan</v>
          </cell>
          <cell r="F25" t="str">
            <v>L10</v>
          </cell>
          <cell r="G25" t="str">
            <v>Eng Mecan</v>
          </cell>
          <cell r="H25">
            <v>17</v>
          </cell>
          <cell r="I25">
            <v>0</v>
          </cell>
        </row>
        <row r="26">
          <cell r="E26" t="str">
            <v>Guajardo, Patricio</v>
          </cell>
          <cell r="F26" t="str">
            <v>J01</v>
          </cell>
          <cell r="G26" t="str">
            <v>Consult Principales</v>
          </cell>
          <cell r="H26">
            <v>130</v>
          </cell>
          <cell r="I26">
            <v>0</v>
          </cell>
        </row>
        <row r="27">
          <cell r="E27" t="str">
            <v>Guevara, Guillermo</v>
          </cell>
          <cell r="F27" t="str">
            <v>L07</v>
          </cell>
          <cell r="G27" t="str">
            <v>Espec Inst</v>
          </cell>
          <cell r="H27">
            <v>23</v>
          </cell>
          <cell r="I27">
            <v>0</v>
          </cell>
        </row>
        <row r="28">
          <cell r="E28" t="str">
            <v>Guzman, Aldo</v>
          </cell>
          <cell r="F28" t="str">
            <v>L15</v>
          </cell>
          <cell r="G28" t="str">
            <v>Admin B</v>
          </cell>
          <cell r="H28">
            <v>11</v>
          </cell>
          <cell r="I28">
            <v>0</v>
          </cell>
        </row>
        <row r="29">
          <cell r="E29" t="str">
            <v>Guzman, Diana</v>
          </cell>
          <cell r="F29" t="str">
            <v>L12</v>
          </cell>
          <cell r="G29" t="str">
            <v>Proy Piping C</v>
          </cell>
          <cell r="H29">
            <v>15</v>
          </cell>
          <cell r="I29">
            <v>0</v>
          </cell>
        </row>
        <row r="30">
          <cell r="E30" t="str">
            <v>Jian Ming</v>
          </cell>
          <cell r="F30" t="str">
            <v>P16</v>
          </cell>
          <cell r="G30" t="str">
            <v>Hydraulics Lead</v>
          </cell>
          <cell r="H30">
            <v>129</v>
          </cell>
          <cell r="I30">
            <v>0</v>
          </cell>
        </row>
        <row r="31">
          <cell r="E31" t="str">
            <v>Corwin, Anthony</v>
          </cell>
          <cell r="F31" t="str">
            <v>P17</v>
          </cell>
          <cell r="G31" t="str">
            <v>PM</v>
          </cell>
          <cell r="H31">
            <v>143</v>
          </cell>
          <cell r="I31">
            <v>0</v>
          </cell>
        </row>
        <row r="32">
          <cell r="E32" t="str">
            <v>Laurente, Frank</v>
          </cell>
          <cell r="F32" t="str">
            <v>L14</v>
          </cell>
          <cell r="G32" t="str">
            <v>Proy Piping C</v>
          </cell>
          <cell r="H32">
            <v>12</v>
          </cell>
          <cell r="I32">
            <v>0</v>
          </cell>
        </row>
        <row r="33">
          <cell r="E33" t="str">
            <v>Lobo, Omar</v>
          </cell>
          <cell r="F33" t="str">
            <v>L14</v>
          </cell>
          <cell r="G33" t="str">
            <v>Proy Civil A</v>
          </cell>
          <cell r="H33">
            <v>12</v>
          </cell>
          <cell r="I33">
            <v>0</v>
          </cell>
        </row>
        <row r="34">
          <cell r="E34" t="str">
            <v>Marticorena, Lionel</v>
          </cell>
          <cell r="F34" t="str">
            <v>J03</v>
          </cell>
          <cell r="G34" t="str">
            <v>Structural Eng</v>
          </cell>
          <cell r="H34">
            <v>86</v>
          </cell>
          <cell r="I34">
            <v>0</v>
          </cell>
        </row>
        <row r="35">
          <cell r="E35" t="str">
            <v>Melo, Ximena</v>
          </cell>
          <cell r="F35" t="str">
            <v>J13</v>
          </cell>
          <cell r="G35" t="str">
            <v>Struct Designer</v>
          </cell>
          <cell r="H35">
            <v>29</v>
          </cell>
          <cell r="I35">
            <v>0</v>
          </cell>
        </row>
        <row r="36">
          <cell r="E36" t="str">
            <v>Molina, Mauricio</v>
          </cell>
          <cell r="F36" t="str">
            <v>J06</v>
          </cell>
          <cell r="G36" t="str">
            <v>Lead</v>
          </cell>
          <cell r="H36">
            <v>53</v>
          </cell>
          <cell r="I36">
            <v>0</v>
          </cell>
        </row>
        <row r="37">
          <cell r="E37" t="str">
            <v>Osnayo, Maribel</v>
          </cell>
          <cell r="F37" t="str">
            <v>L08</v>
          </cell>
          <cell r="G37" t="str">
            <v>Doc Control</v>
          </cell>
          <cell r="H37">
            <v>20</v>
          </cell>
          <cell r="I37">
            <v>0</v>
          </cell>
        </row>
        <row r="38">
          <cell r="E38" t="str">
            <v>Ottaway, Ron</v>
          </cell>
          <cell r="F38" t="str">
            <v>P20</v>
          </cell>
          <cell r="G38" t="str">
            <v>Sponsor</v>
          </cell>
          <cell r="H38">
            <v>196</v>
          </cell>
          <cell r="I38">
            <v>0</v>
          </cell>
        </row>
        <row r="39">
          <cell r="E39" t="str">
            <v>Pereira, Ismael</v>
          </cell>
          <cell r="F39" t="str">
            <v>J02</v>
          </cell>
          <cell r="G39" t="str">
            <v>Proj Engineer</v>
          </cell>
          <cell r="H39">
            <v>86</v>
          </cell>
          <cell r="I39">
            <v>0</v>
          </cell>
        </row>
        <row r="40">
          <cell r="E40" t="str">
            <v>Pulgar, Carlos</v>
          </cell>
          <cell r="F40" t="str">
            <v>J08</v>
          </cell>
          <cell r="G40" t="str">
            <v>Admin Sup</v>
          </cell>
          <cell r="H40">
            <v>44</v>
          </cell>
          <cell r="I40">
            <v>0</v>
          </cell>
        </row>
        <row r="41">
          <cell r="E41" t="str">
            <v>Rayo, Juan</v>
          </cell>
          <cell r="F41" t="str">
            <v>J01</v>
          </cell>
          <cell r="G41" t="str">
            <v>Consult Principales</v>
          </cell>
          <cell r="H41">
            <v>130</v>
          </cell>
          <cell r="I41">
            <v>0</v>
          </cell>
        </row>
        <row r="42">
          <cell r="E42" t="str">
            <v>Rayo, Sebastián</v>
          </cell>
          <cell r="F42" t="str">
            <v>J10</v>
          </cell>
          <cell r="G42" t="str">
            <v>Eng. C Hydr</v>
          </cell>
          <cell r="H42">
            <v>34</v>
          </cell>
          <cell r="I42">
            <v>0</v>
          </cell>
        </row>
        <row r="43">
          <cell r="E43" t="str">
            <v>Salvatierra, Carmen</v>
          </cell>
          <cell r="F43" t="str">
            <v>L08</v>
          </cell>
          <cell r="G43" t="str">
            <v>Proy Sec</v>
          </cell>
          <cell r="H43">
            <v>20</v>
          </cell>
          <cell r="I43">
            <v>0</v>
          </cell>
        </row>
        <row r="44">
          <cell r="E44" t="str">
            <v>Sanchez, Carmen</v>
          </cell>
          <cell r="F44" t="str">
            <v>L14</v>
          </cell>
          <cell r="G44" t="str">
            <v>Proy Elect C</v>
          </cell>
          <cell r="H44">
            <v>12</v>
          </cell>
          <cell r="I44">
            <v>0</v>
          </cell>
        </row>
        <row r="45">
          <cell r="E45" t="str">
            <v>Snyder, Kelly</v>
          </cell>
          <cell r="F45" t="str">
            <v>P14</v>
          </cell>
          <cell r="G45" t="str">
            <v>Process</v>
          </cell>
          <cell r="H45">
            <v>110</v>
          </cell>
          <cell r="I45">
            <v>0</v>
          </cell>
        </row>
        <row r="46">
          <cell r="E46" t="str">
            <v>Valverde, Celia</v>
          </cell>
          <cell r="F46" t="str">
            <v>L14</v>
          </cell>
          <cell r="G46" t="str">
            <v>Proy Struct</v>
          </cell>
          <cell r="H46">
            <v>12</v>
          </cell>
          <cell r="I46">
            <v>0</v>
          </cell>
        </row>
        <row r="47">
          <cell r="E47" t="str">
            <v>Velasquez, Vladimir</v>
          </cell>
          <cell r="F47" t="str">
            <v>L09</v>
          </cell>
          <cell r="G47" t="str">
            <v>Eng Esp Cost</v>
          </cell>
          <cell r="H47">
            <v>18</v>
          </cell>
          <cell r="I47">
            <v>0</v>
          </cell>
        </row>
        <row r="48">
          <cell r="E48" t="str">
            <v xml:space="preserve">Zarate, Enrique </v>
          </cell>
          <cell r="F48" t="str">
            <v>L08</v>
          </cell>
          <cell r="G48" t="str">
            <v>Admin</v>
          </cell>
          <cell r="H48">
            <v>20</v>
          </cell>
          <cell r="I48">
            <v>0</v>
          </cell>
        </row>
        <row r="49">
          <cell r="E49" t="str">
            <v>Uscata, Alberto</v>
          </cell>
          <cell r="G49" t="str">
            <v>Proy Piping C</v>
          </cell>
          <cell r="H49">
            <v>0</v>
          </cell>
          <cell r="I49">
            <v>0</v>
          </cell>
        </row>
      </sheetData>
      <sheetData sheetId="6" refreshError="1"/>
      <sheetData sheetId="7" refreshError="1">
        <row r="8">
          <cell r="E8" t="str">
            <v>Tamblay, Guillermo</v>
          </cell>
          <cell r="F8" t="str">
            <v>Lima</v>
          </cell>
          <cell r="G8" t="str">
            <v>J03</v>
          </cell>
          <cell r="H8" t="str">
            <v>Eng Est</v>
          </cell>
          <cell r="I8">
            <v>86</v>
          </cell>
          <cell r="J8">
            <v>0</v>
          </cell>
        </row>
        <row r="9">
          <cell r="E9" t="str">
            <v>Bazan, Juan</v>
          </cell>
          <cell r="F9" t="str">
            <v>Lima / Mine Site</v>
          </cell>
          <cell r="G9" t="str">
            <v>L11</v>
          </cell>
          <cell r="H9" t="str">
            <v>Proy Struct / Civil / Field</v>
          </cell>
          <cell r="I9">
            <v>16</v>
          </cell>
          <cell r="J9">
            <v>189</v>
          </cell>
        </row>
        <row r="10">
          <cell r="E10" t="str">
            <v>Bereche, Paul</v>
          </cell>
          <cell r="F10" t="str">
            <v>Lima / Mine Site</v>
          </cell>
          <cell r="G10" t="str">
            <v>L05</v>
          </cell>
          <cell r="H10" t="str">
            <v>Eng Est</v>
          </cell>
          <cell r="I10">
            <v>30</v>
          </cell>
          <cell r="J10">
            <v>189</v>
          </cell>
        </row>
        <row r="11">
          <cell r="E11" t="str">
            <v>Laurente, Frank</v>
          </cell>
          <cell r="F11" t="str">
            <v xml:space="preserve">Lima </v>
          </cell>
          <cell r="G11" t="str">
            <v>L14</v>
          </cell>
          <cell r="H11" t="str">
            <v>Proy Piping C</v>
          </cell>
          <cell r="I11">
            <v>12</v>
          </cell>
          <cell r="J11">
            <v>189</v>
          </cell>
        </row>
        <row r="12">
          <cell r="E12" t="str">
            <v>Castro, Rolando</v>
          </cell>
          <cell r="F12" t="str">
            <v>Lima</v>
          </cell>
          <cell r="G12" t="str">
            <v>L05</v>
          </cell>
          <cell r="H12" t="str">
            <v>Espec Elect</v>
          </cell>
          <cell r="I12">
            <v>30</v>
          </cell>
          <cell r="J12">
            <v>189</v>
          </cell>
        </row>
        <row r="13">
          <cell r="E13" t="str">
            <v>Claros, Luis</v>
          </cell>
          <cell r="F13" t="str">
            <v>Lima</v>
          </cell>
          <cell r="G13" t="str">
            <v>L09</v>
          </cell>
          <cell r="H13" t="str">
            <v>Eng Piping</v>
          </cell>
          <cell r="I13">
            <v>22</v>
          </cell>
          <cell r="J13">
            <v>0</v>
          </cell>
        </row>
        <row r="14">
          <cell r="E14" t="str">
            <v>Contador, Zaida</v>
          </cell>
          <cell r="F14" t="str">
            <v>Santiago</v>
          </cell>
          <cell r="G14" t="str">
            <v>J05</v>
          </cell>
          <cell r="H14" t="str">
            <v>Civil Engineer</v>
          </cell>
          <cell r="I14">
            <v>58</v>
          </cell>
          <cell r="J14">
            <v>0</v>
          </cell>
        </row>
        <row r="15">
          <cell r="E15" t="str">
            <v>Corwin, Anthony</v>
          </cell>
          <cell r="F15" t="str">
            <v>Lima</v>
          </cell>
          <cell r="G15" t="str">
            <v>P17</v>
          </cell>
          <cell r="H15" t="str">
            <v>PM</v>
          </cell>
          <cell r="I15">
            <v>143</v>
          </cell>
          <cell r="J15">
            <v>105</v>
          </cell>
        </row>
        <row r="16">
          <cell r="E16" t="str">
            <v>Francia, Victor</v>
          </cell>
          <cell r="F16" t="str">
            <v>Lima</v>
          </cell>
          <cell r="G16" t="str">
            <v>L14</v>
          </cell>
          <cell r="H16" t="str">
            <v>Document Control</v>
          </cell>
          <cell r="I16">
            <v>12</v>
          </cell>
          <cell r="J16">
            <v>0</v>
          </cell>
        </row>
        <row r="17">
          <cell r="E17" t="str">
            <v>Fuenzalida, Raul</v>
          </cell>
          <cell r="F17" t="str">
            <v>Lima</v>
          </cell>
          <cell r="G17" t="str">
            <v>J08</v>
          </cell>
          <cell r="H17" t="str">
            <v>Civil Design</v>
          </cell>
          <cell r="I17">
            <v>44</v>
          </cell>
          <cell r="J17">
            <v>210</v>
          </cell>
        </row>
        <row r="18">
          <cell r="E18" t="str">
            <v>Gonzáles, Milan</v>
          </cell>
          <cell r="F18" t="str">
            <v>Lima / Mine Site</v>
          </cell>
          <cell r="G18" t="str">
            <v>L10</v>
          </cell>
          <cell r="H18" t="str">
            <v>Eng Mecan</v>
          </cell>
          <cell r="I18">
            <v>17</v>
          </cell>
          <cell r="J18">
            <v>189</v>
          </cell>
        </row>
        <row r="19">
          <cell r="E19" t="str">
            <v>Guevara, Guillermo</v>
          </cell>
          <cell r="F19" t="str">
            <v>Lima</v>
          </cell>
          <cell r="G19" t="str">
            <v>L07</v>
          </cell>
          <cell r="H19" t="str">
            <v>Procurement Support</v>
          </cell>
          <cell r="I19">
            <v>27</v>
          </cell>
          <cell r="J19">
            <v>189</v>
          </cell>
        </row>
        <row r="20">
          <cell r="E20" t="str">
            <v>Guzman, Aldo</v>
          </cell>
          <cell r="F20" t="str">
            <v>Lima</v>
          </cell>
          <cell r="G20" t="str">
            <v>L15</v>
          </cell>
          <cell r="H20" t="str">
            <v>Admin B</v>
          </cell>
          <cell r="I20">
            <v>11</v>
          </cell>
          <cell r="J20">
            <v>189</v>
          </cell>
        </row>
        <row r="21">
          <cell r="E21" t="str">
            <v>Huaynate,Cristhian</v>
          </cell>
          <cell r="F21" t="str">
            <v>Lima</v>
          </cell>
          <cell r="G21" t="str">
            <v>L07</v>
          </cell>
          <cell r="H21" t="str">
            <v>Eng Mech</v>
          </cell>
          <cell r="I21">
            <v>23</v>
          </cell>
          <cell r="J21">
            <v>0</v>
          </cell>
        </row>
        <row r="22">
          <cell r="E22" t="str">
            <v>Aquino, Roberto</v>
          </cell>
          <cell r="F22" t="str">
            <v>Lima</v>
          </cell>
          <cell r="G22" t="str">
            <v>J05</v>
          </cell>
          <cell r="H22" t="str">
            <v>Eng Mech</v>
          </cell>
          <cell r="I22">
            <v>62</v>
          </cell>
          <cell r="J22">
            <v>151.20000000000002</v>
          </cell>
        </row>
        <row r="23">
          <cell r="E23" t="str">
            <v>Bazan, Luis</v>
          </cell>
          <cell r="F23" t="str">
            <v>Lima</v>
          </cell>
          <cell r="G23" t="str">
            <v>L09</v>
          </cell>
          <cell r="H23" t="str">
            <v>Eng Est</v>
          </cell>
          <cell r="I23">
            <v>18</v>
          </cell>
          <cell r="J23">
            <v>189</v>
          </cell>
        </row>
        <row r="24">
          <cell r="E24" t="str">
            <v>Lobo, Omar</v>
          </cell>
          <cell r="F24" t="str">
            <v>Lima</v>
          </cell>
          <cell r="G24" t="str">
            <v>L14</v>
          </cell>
          <cell r="H24" t="str">
            <v>Proy Civil A</v>
          </cell>
          <cell r="I24">
            <v>12</v>
          </cell>
          <cell r="J24">
            <v>75.600000000000009</v>
          </cell>
        </row>
        <row r="25">
          <cell r="E25" t="str">
            <v>Marticorena, Lionel</v>
          </cell>
          <cell r="F25" t="str">
            <v>Lima</v>
          </cell>
          <cell r="G25" t="str">
            <v>J03</v>
          </cell>
          <cell r="H25" t="str">
            <v>Structural Eng</v>
          </cell>
          <cell r="I25">
            <v>86</v>
          </cell>
          <cell r="J25">
            <v>210</v>
          </cell>
        </row>
        <row r="26">
          <cell r="E26" t="str">
            <v>Molina, Mauricio</v>
          </cell>
          <cell r="F26" t="str">
            <v>Lima</v>
          </cell>
          <cell r="G26" t="str">
            <v>J06</v>
          </cell>
          <cell r="H26" t="str">
            <v>Lead</v>
          </cell>
          <cell r="I26">
            <v>53</v>
          </cell>
          <cell r="J26">
            <v>189</v>
          </cell>
        </row>
        <row r="27">
          <cell r="E27" t="str">
            <v>Osnayo, Maribel</v>
          </cell>
          <cell r="F27" t="str">
            <v>Lima</v>
          </cell>
          <cell r="G27" t="str">
            <v>L08</v>
          </cell>
          <cell r="H27" t="str">
            <v>Document Control</v>
          </cell>
          <cell r="I27">
            <v>20</v>
          </cell>
          <cell r="J27">
            <v>189</v>
          </cell>
        </row>
        <row r="28">
          <cell r="E28" t="str">
            <v>Pereira, Ismael</v>
          </cell>
          <cell r="F28" t="str">
            <v>Lima</v>
          </cell>
          <cell r="G28" t="str">
            <v>J02</v>
          </cell>
          <cell r="H28" t="str">
            <v>Proj Engineer</v>
          </cell>
          <cell r="I28">
            <v>86</v>
          </cell>
          <cell r="J28">
            <v>189</v>
          </cell>
        </row>
        <row r="29">
          <cell r="E29" t="str">
            <v>Salvatierra, Carmen</v>
          </cell>
          <cell r="F29" t="str">
            <v>Lima</v>
          </cell>
          <cell r="G29" t="str">
            <v>L08</v>
          </cell>
          <cell r="H29" t="str">
            <v>Proy Sec</v>
          </cell>
          <cell r="I29">
            <v>20</v>
          </cell>
          <cell r="J29">
            <v>0</v>
          </cell>
        </row>
        <row r="30">
          <cell r="E30" t="str">
            <v>Sanchez, Carmen</v>
          </cell>
          <cell r="F30" t="str">
            <v>Lima</v>
          </cell>
          <cell r="G30" t="str">
            <v>L14</v>
          </cell>
          <cell r="H30" t="str">
            <v>Proy Elect C</v>
          </cell>
          <cell r="I30">
            <v>12</v>
          </cell>
          <cell r="J30">
            <v>189</v>
          </cell>
        </row>
        <row r="31">
          <cell r="E31" t="str">
            <v>Valverde, Celia</v>
          </cell>
          <cell r="F31" t="str">
            <v>Lima</v>
          </cell>
          <cell r="G31" t="str">
            <v>L14</v>
          </cell>
          <cell r="H31" t="str">
            <v>Proy Struct</v>
          </cell>
          <cell r="I31">
            <v>12</v>
          </cell>
          <cell r="J31">
            <v>189</v>
          </cell>
        </row>
        <row r="32">
          <cell r="E32" t="str">
            <v>Velasquez, Vladimir</v>
          </cell>
          <cell r="F32" t="str">
            <v>Lima</v>
          </cell>
          <cell r="G32" t="str">
            <v>L09</v>
          </cell>
          <cell r="H32" t="str">
            <v>Eng Esp Cost</v>
          </cell>
          <cell r="I32">
            <v>18</v>
          </cell>
          <cell r="J32">
            <v>132.29999999999998</v>
          </cell>
        </row>
      </sheetData>
      <sheetData sheetId="8" refreshError="1"/>
      <sheetData sheetId="9" refreshError="1">
        <row r="10">
          <cell r="E10" t="str">
            <v>Corwin, Anthony</v>
          </cell>
          <cell r="F10">
            <v>143</v>
          </cell>
          <cell r="G10">
            <v>105</v>
          </cell>
        </row>
        <row r="11">
          <cell r="E11" t="str">
            <v>Ottaway, Ron</v>
          </cell>
          <cell r="F11">
            <v>196</v>
          </cell>
          <cell r="G11">
            <v>12.6</v>
          </cell>
        </row>
        <row r="12">
          <cell r="E12" t="str">
            <v>Morgan, Dennis</v>
          </cell>
          <cell r="F12">
            <v>150.02000000000001</v>
          </cell>
          <cell r="G12">
            <v>252</v>
          </cell>
        </row>
        <row r="13">
          <cell r="E13" t="str">
            <v>Rafael Videla</v>
          </cell>
          <cell r="F13">
            <v>81.209999999999994</v>
          </cell>
          <cell r="G13">
            <v>252</v>
          </cell>
        </row>
        <row r="14">
          <cell r="E14" t="str">
            <v>Anuar Tarifeno</v>
          </cell>
          <cell r="F14">
            <v>62.64</v>
          </cell>
          <cell r="G14">
            <v>210</v>
          </cell>
        </row>
        <row r="15">
          <cell r="E15" t="str">
            <v>Alfredo Byrne</v>
          </cell>
          <cell r="F15">
            <v>26</v>
          </cell>
          <cell r="G15">
            <v>239.4</v>
          </cell>
        </row>
        <row r="16">
          <cell r="E16" t="str">
            <v>Marisa Paz</v>
          </cell>
          <cell r="F16">
            <v>20</v>
          </cell>
          <cell r="G16">
            <v>239.4</v>
          </cell>
        </row>
        <row r="17">
          <cell r="E17" t="str">
            <v>Castro, Rolando</v>
          </cell>
          <cell r="F17">
            <v>26</v>
          </cell>
          <cell r="G17">
            <v>0</v>
          </cell>
        </row>
        <row r="18">
          <cell r="E18" t="str">
            <v>Dick Frankenfield</v>
          </cell>
          <cell r="F18">
            <v>142.5</v>
          </cell>
          <cell r="G18">
            <v>252</v>
          </cell>
        </row>
        <row r="19">
          <cell r="E19" t="str">
            <v>Gustavo Guillen</v>
          </cell>
          <cell r="F19">
            <v>20</v>
          </cell>
          <cell r="G19">
            <v>235.2</v>
          </cell>
        </row>
        <row r="20">
          <cell r="E20" t="str">
            <v>Ingrid Riveros</v>
          </cell>
          <cell r="F20">
            <v>15</v>
          </cell>
          <cell r="G20">
            <v>193.2</v>
          </cell>
        </row>
        <row r="21">
          <cell r="E21" t="str">
            <v>Jared Morgan</v>
          </cell>
          <cell r="F21">
            <v>84</v>
          </cell>
          <cell r="G21">
            <v>252</v>
          </cell>
        </row>
        <row r="22">
          <cell r="E22" t="str">
            <v>Mikeal Austin</v>
          </cell>
          <cell r="F22">
            <v>150.02000000000001</v>
          </cell>
          <cell r="G22">
            <v>252</v>
          </cell>
        </row>
        <row r="23">
          <cell r="E23" t="str">
            <v>Pablo Campos</v>
          </cell>
          <cell r="F23">
            <v>54</v>
          </cell>
          <cell r="G23">
            <v>189</v>
          </cell>
        </row>
        <row r="24">
          <cell r="E24" t="str">
            <v>Patrick Tweddle</v>
          </cell>
          <cell r="F24">
            <v>20</v>
          </cell>
          <cell r="G24">
            <v>231</v>
          </cell>
        </row>
        <row r="25">
          <cell r="E25" t="str">
            <v>Zaida Contadora</v>
          </cell>
          <cell r="F25">
            <v>58</v>
          </cell>
          <cell r="G25">
            <v>0</v>
          </cell>
        </row>
        <row r="26">
          <cell r="E26" t="str">
            <v>Acosta, Gabriela</v>
          </cell>
          <cell r="F26">
            <v>20</v>
          </cell>
          <cell r="G26">
            <v>0</v>
          </cell>
        </row>
        <row r="27">
          <cell r="E27" t="str">
            <v>Christian Huaynate</v>
          </cell>
          <cell r="F27">
            <v>23</v>
          </cell>
          <cell r="G27">
            <v>0</v>
          </cell>
        </row>
        <row r="28">
          <cell r="E28" t="str">
            <v>Freddy Neyra</v>
          </cell>
          <cell r="F28">
            <v>11</v>
          </cell>
          <cell r="G28">
            <v>189</v>
          </cell>
        </row>
        <row r="29">
          <cell r="E29" t="str">
            <v>Juan Carlos, Garcia</v>
          </cell>
          <cell r="F29">
            <v>26</v>
          </cell>
          <cell r="G29">
            <v>189</v>
          </cell>
        </row>
        <row r="30">
          <cell r="F30">
            <v>20</v>
          </cell>
          <cell r="G30">
            <v>189</v>
          </cell>
        </row>
        <row r="31">
          <cell r="F31">
            <v>20</v>
          </cell>
          <cell r="G31">
            <v>0</v>
          </cell>
        </row>
        <row r="32">
          <cell r="E32" t="str">
            <v>Maria Motta</v>
          </cell>
          <cell r="F32">
            <v>15</v>
          </cell>
          <cell r="G32">
            <v>189</v>
          </cell>
        </row>
        <row r="33">
          <cell r="F33">
            <v>15</v>
          </cell>
          <cell r="G33">
            <v>144</v>
          </cell>
        </row>
        <row r="34">
          <cell r="G34">
            <v>3814.8</v>
          </cell>
        </row>
        <row r="36">
          <cell r="E36" t="str">
            <v>Subcontractor</v>
          </cell>
        </row>
        <row r="37">
          <cell r="E37" t="str">
            <v>Ritesch Jain per Month</v>
          </cell>
          <cell r="F37">
            <v>2530</v>
          </cell>
          <cell r="G37">
            <v>1</v>
          </cell>
        </row>
        <row r="38">
          <cell r="E38" t="str">
            <v>Venugopal Veldandi per Month</v>
          </cell>
          <cell r="F38">
            <v>2530</v>
          </cell>
          <cell r="G38">
            <v>1</v>
          </cell>
        </row>
        <row r="41">
          <cell r="E41" t="str">
            <v>Document Control System Dev</v>
          </cell>
        </row>
        <row r="42">
          <cell r="E42" t="str">
            <v>Susan Venegas</v>
          </cell>
          <cell r="F42">
            <v>26</v>
          </cell>
          <cell r="G42">
            <v>0</v>
          </cell>
        </row>
        <row r="43">
          <cell r="E43" t="str">
            <v>Kelli-jo Kipp</v>
          </cell>
          <cell r="F43">
            <v>80</v>
          </cell>
          <cell r="G43">
            <v>21</v>
          </cell>
        </row>
        <row r="44">
          <cell r="E44" t="str">
            <v>Ana Maria Reusens</v>
          </cell>
          <cell r="F44">
            <v>20</v>
          </cell>
          <cell r="G44">
            <v>239.4</v>
          </cell>
        </row>
        <row r="45">
          <cell r="E45" t="str">
            <v>Salvatierra, Carmen</v>
          </cell>
          <cell r="F45">
            <v>20</v>
          </cell>
          <cell r="G45">
            <v>201.6</v>
          </cell>
        </row>
        <row r="46">
          <cell r="E46" t="str">
            <v>Cauchos, Mariela</v>
          </cell>
          <cell r="F46">
            <v>16</v>
          </cell>
          <cell r="G46">
            <v>0</v>
          </cell>
        </row>
        <row r="47">
          <cell r="G47">
            <v>462</v>
          </cell>
        </row>
      </sheetData>
      <sheetData sheetId="10" refreshError="1"/>
      <sheetData sheetId="11" refreshError="1"/>
      <sheetData sheetId="12"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Graf Av.OB.part"/>
      <sheetName val="VALORIZACION"/>
      <sheetName val="01.01"/>
      <sheetName val="01.02"/>
      <sheetName val="01.04"/>
      <sheetName val="2.01-2.02"/>
      <sheetName val="2.03"/>
      <sheetName val="3.02"/>
      <sheetName val="RES-OA"/>
      <sheetName val="RES-TMC"/>
      <sheetName val="RES-BAD"/>
      <sheetName val="RES-PONT"/>
      <sheetName val="chj"/>
      <sheetName val="11+138"/>
      <sheetName val="5+941A"/>
      <sheetName val="4+667.17A"/>
      <sheetName val="7.05-7.06"/>
      <sheetName val="RES. O.A."/>
      <sheetName val="PONT.ST-XC"/>
      <sheetName val="PONT.ST-R"/>
      <sheetName val="BAD.ST-XC"/>
      <sheetName val="BAD.ST-R"/>
      <sheetName val="7.09-7.10"/>
      <sheetName val="7.11-7.1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Graf Av.OB.part"/>
      <sheetName val="VALORIZACION"/>
      <sheetName val="01.01"/>
      <sheetName val="01.02"/>
      <sheetName val="01.04"/>
      <sheetName val="2.01-2.02"/>
      <sheetName val="2.03"/>
      <sheetName val="3.02"/>
      <sheetName val="RES-OA"/>
      <sheetName val="RES-TMC"/>
      <sheetName val="RES-BAD"/>
      <sheetName val="RES-PONT"/>
      <sheetName val="chj"/>
      <sheetName val="11+138"/>
      <sheetName val="5+941A"/>
      <sheetName val="4+667.17A"/>
      <sheetName val="7.05-7.06"/>
      <sheetName val="RES. O.A."/>
      <sheetName val="PONT.ST-XC"/>
      <sheetName val="PONT.ST-R"/>
      <sheetName val="BAD.ST-XC"/>
      <sheetName val="BAD.ST-R"/>
      <sheetName val="7.09-7.10"/>
      <sheetName val="7.11-7.1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lestones&amp;Weights"/>
      <sheetName val="PLANILLA AYUDA"/>
      <sheetName val="Quantity Report"/>
      <sheetName val="Avances"/>
      <sheetName val="Progress &amp; Perf Report"/>
    </sheetNames>
    <sheetDataSet>
      <sheetData sheetId="0" refreshError="1">
        <row r="1">
          <cell r="C1">
            <v>1</v>
          </cell>
          <cell r="D1">
            <v>2</v>
          </cell>
          <cell r="E1">
            <v>3</v>
          </cell>
          <cell r="F1">
            <v>4</v>
          </cell>
          <cell r="G1">
            <v>5</v>
          </cell>
          <cell r="H1">
            <v>6</v>
          </cell>
          <cell r="I1">
            <v>7</v>
          </cell>
          <cell r="J1">
            <v>8</v>
          </cell>
          <cell r="K1">
            <v>9</v>
          </cell>
          <cell r="L1">
            <v>10</v>
          </cell>
        </row>
        <row r="2">
          <cell r="A2" t="str">
            <v>00</v>
          </cell>
          <cell r="B2" t="str">
            <v>Civil and Earthwork</v>
          </cell>
          <cell r="C2" t="str">
            <v>Execution</v>
          </cell>
          <cell r="D2" t="str">
            <v>Protocols &amp; T.Over</v>
          </cell>
          <cell r="E2" t="str">
            <v>Protocols &amp; T.Over</v>
          </cell>
        </row>
        <row r="3">
          <cell r="A3" t="str">
            <v>00A</v>
          </cell>
          <cell r="B3" t="str">
            <v>Excavation</v>
          </cell>
          <cell r="C3">
            <v>0.95</v>
          </cell>
          <cell r="D3">
            <v>0.05</v>
          </cell>
          <cell r="E3">
            <v>0.05</v>
          </cell>
        </row>
        <row r="4">
          <cell r="A4" t="str">
            <v>00B</v>
          </cell>
          <cell r="B4" t="str">
            <v>Structural Backfill</v>
          </cell>
          <cell r="C4">
            <v>0.95</v>
          </cell>
          <cell r="D4">
            <v>0.05</v>
          </cell>
          <cell r="E4">
            <v>0.05</v>
          </cell>
        </row>
        <row r="5">
          <cell r="A5" t="str">
            <v>00C</v>
          </cell>
          <cell r="B5" t="str">
            <v>Grading</v>
          </cell>
          <cell r="C5">
            <v>0.95</v>
          </cell>
          <cell r="D5">
            <v>0.05</v>
          </cell>
          <cell r="E5">
            <v>0.05</v>
          </cell>
        </row>
        <row r="7">
          <cell r="A7" t="str">
            <v>10</v>
          </cell>
          <cell r="B7" t="str">
            <v>Concrete Work</v>
          </cell>
          <cell r="C7" t="str">
            <v>Fabrication</v>
          </cell>
          <cell r="D7" t="str">
            <v>Structural Excav.</v>
          </cell>
          <cell r="E7" t="str">
            <v>Forms</v>
          </cell>
          <cell r="F7" t="str">
            <v>Rebar</v>
          </cell>
          <cell r="G7" t="str">
            <v>Insert&amp; Bolt</v>
          </cell>
          <cell r="H7" t="str">
            <v>Place</v>
          </cell>
          <cell r="I7" t="str">
            <v>Strip</v>
          </cell>
          <cell r="J7" t="str">
            <v>Anchor System</v>
          </cell>
          <cell r="K7" t="str">
            <v>Finishe &amp; P. List</v>
          </cell>
          <cell r="L7" t="str">
            <v>Protocols&amp;T.Over</v>
          </cell>
        </row>
        <row r="8">
          <cell r="A8" t="str">
            <v>10A</v>
          </cell>
          <cell r="B8" t="str">
            <v>Typical Foundation</v>
          </cell>
          <cell r="E8">
            <v>0.3</v>
          </cell>
          <cell r="F8">
            <v>0.4</v>
          </cell>
          <cell r="G8">
            <v>0.3</v>
          </cell>
          <cell r="H8">
            <v>0.15</v>
          </cell>
          <cell r="I8">
            <v>0.05</v>
          </cell>
          <cell r="K8">
            <v>0.05</v>
          </cell>
          <cell r="L8">
            <v>0.05</v>
          </cell>
        </row>
        <row r="9">
          <cell r="A9" t="str">
            <v>10B</v>
          </cell>
          <cell r="B9" t="str">
            <v>Concrete</v>
          </cell>
          <cell r="E9">
            <v>0.1</v>
          </cell>
          <cell r="G9">
            <v>0.1</v>
          </cell>
          <cell r="H9">
            <v>0.8</v>
          </cell>
          <cell r="I9">
            <v>0.05</v>
          </cell>
          <cell r="L9">
            <v>0.05</v>
          </cell>
        </row>
        <row r="10">
          <cell r="A10" t="str">
            <v>10C</v>
          </cell>
          <cell r="B10" t="str">
            <v>Suspended Slabs &amp; Beams</v>
          </cell>
          <cell r="E10">
            <v>0.35</v>
          </cell>
          <cell r="F10">
            <v>0.3</v>
          </cell>
          <cell r="G10">
            <v>0.35</v>
          </cell>
          <cell r="H10">
            <v>0.15</v>
          </cell>
          <cell r="I10">
            <v>0.1</v>
          </cell>
          <cell r="K10">
            <v>0.05</v>
          </cell>
          <cell r="L10">
            <v>0.05</v>
          </cell>
        </row>
        <row r="11">
          <cell r="A11" t="str">
            <v>10D</v>
          </cell>
          <cell r="B11" t="str">
            <v>Wall &amp; Grade Beam</v>
          </cell>
          <cell r="E11">
            <v>0.35</v>
          </cell>
          <cell r="F11">
            <v>0.3</v>
          </cell>
          <cell r="G11">
            <v>0.35</v>
          </cell>
          <cell r="H11">
            <v>0.15</v>
          </cell>
          <cell r="I11">
            <v>0.1</v>
          </cell>
          <cell r="K11">
            <v>0.05</v>
          </cell>
          <cell r="L11">
            <v>0.05</v>
          </cell>
        </row>
        <row r="12">
          <cell r="A12" t="str">
            <v>10E</v>
          </cell>
          <cell r="B12" t="str">
            <v>MSE Wall</v>
          </cell>
          <cell r="E12">
            <v>0.25</v>
          </cell>
          <cell r="F12">
            <v>0.3</v>
          </cell>
          <cell r="G12">
            <v>0.25</v>
          </cell>
          <cell r="H12">
            <v>0.15</v>
          </cell>
          <cell r="I12">
            <v>0.05</v>
          </cell>
          <cell r="J12">
            <v>0.15</v>
          </cell>
          <cell r="K12">
            <v>0.05</v>
          </cell>
          <cell r="L12">
            <v>0.05</v>
          </cell>
        </row>
        <row r="13">
          <cell r="A13" t="str">
            <v>10F</v>
          </cell>
          <cell r="B13" t="str">
            <v>Chamber</v>
          </cell>
          <cell r="E13">
            <v>0.25</v>
          </cell>
          <cell r="F13">
            <v>0.45</v>
          </cell>
          <cell r="G13">
            <v>0.25</v>
          </cell>
          <cell r="H13">
            <v>0.15</v>
          </cell>
          <cell r="I13">
            <v>0.05</v>
          </cell>
          <cell r="K13">
            <v>0.05</v>
          </cell>
          <cell r="L13">
            <v>0.05</v>
          </cell>
        </row>
        <row r="14">
          <cell r="A14" t="str">
            <v>10G</v>
          </cell>
          <cell r="B14" t="str">
            <v>Slab on Grade</v>
          </cell>
          <cell r="D14">
            <v>0.1</v>
          </cell>
          <cell r="E14">
            <v>0.1</v>
          </cell>
          <cell r="F14">
            <v>0.4</v>
          </cell>
          <cell r="G14">
            <v>0.1</v>
          </cell>
          <cell r="H14">
            <v>0.25</v>
          </cell>
          <cell r="I14">
            <v>0.05</v>
          </cell>
          <cell r="K14">
            <v>0.05</v>
          </cell>
          <cell r="L14">
            <v>0.05</v>
          </cell>
        </row>
        <row r="15">
          <cell r="A15" t="str">
            <v>10H</v>
          </cell>
          <cell r="B15" t="str">
            <v>Precast Concrete</v>
          </cell>
          <cell r="C15">
            <v>0.6</v>
          </cell>
          <cell r="H15">
            <v>0.35</v>
          </cell>
          <cell r="L15">
            <v>0.05</v>
          </cell>
        </row>
        <row r="16">
          <cell r="A16" t="str">
            <v>11I</v>
          </cell>
          <cell r="B16" t="str">
            <v>Embeds</v>
          </cell>
          <cell r="C16">
            <v>0.6</v>
          </cell>
          <cell r="H16">
            <v>0.35</v>
          </cell>
          <cell r="L16">
            <v>0.05</v>
          </cell>
        </row>
        <row r="18">
          <cell r="A18" t="str">
            <v>60</v>
          </cell>
          <cell r="B18" t="str">
            <v>Electrical</v>
          </cell>
          <cell r="C18" t="str">
            <v>Install</v>
          </cell>
          <cell r="D18" t="str">
            <v>Test</v>
          </cell>
          <cell r="E18" t="str">
            <v>Protocols &amp; T.Over</v>
          </cell>
          <cell r="G18" t="str">
            <v>Protocols &amp; T.Over</v>
          </cell>
        </row>
        <row r="19">
          <cell r="A19" t="str">
            <v>60A</v>
          </cell>
          <cell r="B19" t="str">
            <v>Grounding</v>
          </cell>
          <cell r="C19">
            <v>0.8</v>
          </cell>
          <cell r="D19">
            <v>0.15</v>
          </cell>
          <cell r="E19">
            <v>0.05</v>
          </cell>
          <cell r="G19">
            <v>0.05</v>
          </cell>
        </row>
      </sheetData>
      <sheetData sheetId="1" refreshError="1"/>
      <sheetData sheetId="2" refreshError="1"/>
      <sheetData sheetId="3" refreshError="1"/>
      <sheetData sheetId="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
      <sheetName val="Action Required"/>
      <sheetName val="Equipment"/>
      <sheetName val="Man Power"/>
      <sheetName val="3WK Metrado"/>
      <sheetName val="3WK Mano de Obra"/>
      <sheetName val="WEEKBASE"/>
      <sheetName val="AAUU"/>
      <sheetName val="CCODE"/>
      <sheetName val="Milestones&amp;Weights"/>
      <sheetName val="Avance"/>
      <sheetName val="Quantity Report"/>
      <sheetName val="Progress &amp; Perf Report"/>
      <sheetName val="Curva &quot;S&quot;"/>
      <sheetName val="Contract Information"/>
      <sheetName val="Week Progres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
          <cell r="A1" t="str">
            <v>M. CLASS</v>
          </cell>
          <cell r="B1" t="str">
            <v>MILESTONES</v>
          </cell>
          <cell r="C1" t="str">
            <v>MILESTONES &amp; WEIGHTS</v>
          </cell>
        </row>
        <row r="2">
          <cell r="C2">
            <v>1</v>
          </cell>
          <cell r="D2">
            <v>2</v>
          </cell>
          <cell r="E2">
            <v>3</v>
          </cell>
          <cell r="F2">
            <v>4</v>
          </cell>
          <cell r="G2">
            <v>5</v>
          </cell>
          <cell r="H2">
            <v>6</v>
          </cell>
          <cell r="I2">
            <v>7</v>
          </cell>
          <cell r="J2">
            <v>8</v>
          </cell>
          <cell r="K2">
            <v>9</v>
          </cell>
          <cell r="L2">
            <v>10</v>
          </cell>
        </row>
        <row r="4">
          <cell r="A4" t="str">
            <v>00</v>
          </cell>
          <cell r="B4" t="str">
            <v>Civil and Earthwork</v>
          </cell>
          <cell r="C4" t="str">
            <v>Execution</v>
          </cell>
          <cell r="D4" t="str">
            <v>Protocols &amp; T.Over</v>
          </cell>
        </row>
        <row r="5">
          <cell r="A5" t="str">
            <v>00A</v>
          </cell>
          <cell r="B5" t="str">
            <v>Excavation</v>
          </cell>
          <cell r="C5">
            <v>0.95</v>
          </cell>
          <cell r="D5">
            <v>0.05</v>
          </cell>
        </row>
        <row r="6">
          <cell r="A6" t="str">
            <v>00B</v>
          </cell>
          <cell r="B6" t="str">
            <v>Structural Backfill</v>
          </cell>
          <cell r="C6">
            <v>0.95</v>
          </cell>
          <cell r="D6">
            <v>0.05</v>
          </cell>
        </row>
        <row r="7">
          <cell r="A7" t="str">
            <v>00C</v>
          </cell>
          <cell r="B7" t="str">
            <v>Grading</v>
          </cell>
          <cell r="C7">
            <v>0.95</v>
          </cell>
          <cell r="D7">
            <v>0.05</v>
          </cell>
        </row>
        <row r="8">
          <cell r="A8" t="str">
            <v>00D</v>
          </cell>
          <cell r="B8" t="str">
            <v>Removal &amp; Transport</v>
          </cell>
          <cell r="C8">
            <v>0.95</v>
          </cell>
          <cell r="D8">
            <v>0.05</v>
          </cell>
        </row>
        <row r="9">
          <cell r="A9" t="str">
            <v>00E</v>
          </cell>
          <cell r="B9" t="str">
            <v>Surface Preparation</v>
          </cell>
          <cell r="C9">
            <v>0.95</v>
          </cell>
          <cell r="D9">
            <v>0.05</v>
          </cell>
        </row>
        <row r="10">
          <cell r="A10" t="str">
            <v>00G</v>
          </cell>
          <cell r="B10" t="str">
            <v>General</v>
          </cell>
          <cell r="C10">
            <v>0.95</v>
          </cell>
          <cell r="D10">
            <v>0.05</v>
          </cell>
        </row>
        <row r="11">
          <cell r="A11" t="str">
            <v>00I</v>
          </cell>
          <cell r="B11" t="str">
            <v>Signals and Fenders</v>
          </cell>
          <cell r="C11">
            <v>0.95</v>
          </cell>
          <cell r="D11">
            <v>0.05</v>
          </cell>
        </row>
        <row r="15">
          <cell r="A15" t="str">
            <v>01</v>
          </cell>
          <cell r="B15" t="str">
            <v>Stockpiling</v>
          </cell>
          <cell r="C15" t="str">
            <v>Road</v>
          </cell>
          <cell r="D15" t="str">
            <v>Foundation Preparation</v>
          </cell>
          <cell r="E15" t="str">
            <v>Excavation</v>
          </cell>
          <cell r="F15" t="str">
            <v>Backfill</v>
          </cell>
          <cell r="G15" t="str">
            <v>Explotation</v>
          </cell>
          <cell r="H15" t="str">
            <v>Crushing</v>
          </cell>
          <cell r="I15" t="str">
            <v>Stockpiling</v>
          </cell>
          <cell r="J15" t="str">
            <v>Protocols &amp; T.Over</v>
          </cell>
        </row>
        <row r="16">
          <cell r="A16" t="str">
            <v>01A</v>
          </cell>
          <cell r="B16" t="str">
            <v>Material Processing</v>
          </cell>
          <cell r="C16">
            <v>0</v>
          </cell>
          <cell r="D16">
            <v>0</v>
          </cell>
          <cell r="E16">
            <v>0</v>
          </cell>
          <cell r="F16">
            <v>0</v>
          </cell>
          <cell r="G16">
            <v>0.3</v>
          </cell>
          <cell r="H16">
            <v>0.45</v>
          </cell>
          <cell r="I16">
            <v>0.2</v>
          </cell>
          <cell r="J16">
            <v>0.05</v>
          </cell>
        </row>
        <row r="17">
          <cell r="A17" t="str">
            <v>01B</v>
          </cell>
          <cell r="B17" t="str">
            <v>Seepage Control</v>
          </cell>
          <cell r="C17">
            <v>0</v>
          </cell>
          <cell r="D17">
            <v>0</v>
          </cell>
          <cell r="E17">
            <v>0.1</v>
          </cell>
          <cell r="F17">
            <v>0.3</v>
          </cell>
          <cell r="G17">
            <v>0.1</v>
          </cell>
          <cell r="H17">
            <v>0.3</v>
          </cell>
          <cell r="I17">
            <v>0.15</v>
          </cell>
          <cell r="J17">
            <v>0.05</v>
          </cell>
        </row>
        <row r="18">
          <cell r="A18" t="str">
            <v>01C</v>
          </cell>
          <cell r="B18" t="str">
            <v>Dam</v>
          </cell>
          <cell r="C18">
            <v>0.1</v>
          </cell>
          <cell r="D18">
            <v>0.1</v>
          </cell>
          <cell r="E18">
            <v>0.15</v>
          </cell>
          <cell r="F18">
            <v>0.25</v>
          </cell>
          <cell r="G18">
            <v>0.08</v>
          </cell>
          <cell r="H18">
            <v>0.2</v>
          </cell>
          <cell r="I18">
            <v>7.0000000000000007E-2</v>
          </cell>
          <cell r="J18">
            <v>0.05</v>
          </cell>
        </row>
        <row r="22">
          <cell r="A22" t="str">
            <v>02</v>
          </cell>
          <cell r="B22" t="str">
            <v>Culvert / Ditches</v>
          </cell>
          <cell r="C22" t="str">
            <v>Set Up</v>
          </cell>
          <cell r="D22" t="str">
            <v>Erect</v>
          </cell>
          <cell r="E22" t="str">
            <v>Bolt-up</v>
          </cell>
          <cell r="F22" t="str">
            <v>Protocols &amp; T.Over</v>
          </cell>
        </row>
        <row r="23">
          <cell r="A23" t="str">
            <v>02A</v>
          </cell>
          <cell r="B23" t="str">
            <v>Culvert / Ditches</v>
          </cell>
          <cell r="C23">
            <v>0.05</v>
          </cell>
          <cell r="D23">
            <v>0.55000000000000004</v>
          </cell>
          <cell r="E23">
            <v>0.35</v>
          </cell>
          <cell r="F23">
            <v>0.05</v>
          </cell>
        </row>
        <row r="27">
          <cell r="A27" t="str">
            <v>03</v>
          </cell>
          <cell r="B27" t="str">
            <v>Blasting Excavation</v>
          </cell>
          <cell r="C27" t="str">
            <v>Drill &amp; Blasting</v>
          </cell>
          <cell r="D27" t="str">
            <v>Excavation</v>
          </cell>
          <cell r="E27" t="str">
            <v>Protocols &amp; T.Over</v>
          </cell>
        </row>
        <row r="28">
          <cell r="A28" t="str">
            <v>03A</v>
          </cell>
          <cell r="B28" t="str">
            <v>Blasting Excavation</v>
          </cell>
          <cell r="C28">
            <v>0.35</v>
          </cell>
          <cell r="D28">
            <v>0.6</v>
          </cell>
          <cell r="E28">
            <v>0.05</v>
          </cell>
        </row>
        <row r="32">
          <cell r="A32" t="str">
            <v>04</v>
          </cell>
          <cell r="B32" t="str">
            <v>Road</v>
          </cell>
          <cell r="C32" t="str">
            <v>Prime Coated</v>
          </cell>
          <cell r="D32" t="str">
            <v xml:space="preserve">Asphalt  </v>
          </cell>
          <cell r="E32" t="str">
            <v>Signal &amp; Fenders</v>
          </cell>
          <cell r="F32" t="str">
            <v>Protocols &amp; T.Over</v>
          </cell>
        </row>
        <row r="33">
          <cell r="A33" t="str">
            <v>04A</v>
          </cell>
          <cell r="B33" t="str">
            <v>Asphalt Roads</v>
          </cell>
          <cell r="C33">
            <v>0.25</v>
          </cell>
          <cell r="D33">
            <v>0.6</v>
          </cell>
          <cell r="E33">
            <v>0.1</v>
          </cell>
          <cell r="F33">
            <v>0.05</v>
          </cell>
        </row>
        <row r="37">
          <cell r="A37" t="str">
            <v>05</v>
          </cell>
          <cell r="B37" t="str">
            <v>Soil Stabilization</v>
          </cell>
          <cell r="C37" t="str">
            <v>Surface Clean</v>
          </cell>
          <cell r="D37" t="str">
            <v>Anchor Bolt</v>
          </cell>
          <cell r="E37" t="str">
            <v>Mesh  Install</v>
          </cell>
          <cell r="F37" t="str">
            <v>Place</v>
          </cell>
          <cell r="G37" t="str">
            <v>Protocols &amp; T.Over</v>
          </cell>
        </row>
        <row r="38">
          <cell r="A38" t="str">
            <v>05A</v>
          </cell>
          <cell r="B38" t="str">
            <v>Shotcrete &amp; Rock Reinforcing</v>
          </cell>
          <cell r="C38">
            <v>0.1</v>
          </cell>
          <cell r="D38">
            <v>0.15</v>
          </cell>
          <cell r="E38">
            <v>0.3</v>
          </cell>
          <cell r="F38">
            <v>0.4</v>
          </cell>
          <cell r="G38">
            <v>0.05</v>
          </cell>
        </row>
        <row r="39">
          <cell r="A39" t="str">
            <v>05B</v>
          </cell>
          <cell r="B39" t="str">
            <v>Gabion Wall</v>
          </cell>
          <cell r="C39">
            <v>0</v>
          </cell>
          <cell r="D39">
            <v>0</v>
          </cell>
          <cell r="E39">
            <v>0.4</v>
          </cell>
          <cell r="F39">
            <v>0.55000000000000004</v>
          </cell>
          <cell r="G39">
            <v>0.05</v>
          </cell>
        </row>
        <row r="43">
          <cell r="A43" t="str">
            <v>06</v>
          </cell>
          <cell r="B43" t="str">
            <v>Fence</v>
          </cell>
          <cell r="C43" t="str">
            <v>Excavation</v>
          </cell>
          <cell r="D43" t="str">
            <v>Fence install</v>
          </cell>
          <cell r="E43" t="str">
            <v>Concrete</v>
          </cell>
          <cell r="F43" t="str">
            <v>Backill</v>
          </cell>
          <cell r="G43" t="str">
            <v>Finishe &amp; P. List</v>
          </cell>
          <cell r="H43" t="str">
            <v>Protocols &amp; T.Over</v>
          </cell>
        </row>
        <row r="44">
          <cell r="A44" t="str">
            <v>06A</v>
          </cell>
          <cell r="B44" t="str">
            <v>Permanent Fencing, Bollards/Guard Rails</v>
          </cell>
          <cell r="C44">
            <v>0.1</v>
          </cell>
          <cell r="D44">
            <v>0.5</v>
          </cell>
          <cell r="E44">
            <v>0.2</v>
          </cell>
          <cell r="F44">
            <v>0.1</v>
          </cell>
          <cell r="G44">
            <v>0.05</v>
          </cell>
          <cell r="H44">
            <v>0.05</v>
          </cell>
        </row>
        <row r="48">
          <cell r="A48" t="str">
            <v>07</v>
          </cell>
          <cell r="B48" t="str">
            <v>Demolition</v>
          </cell>
          <cell r="C48" t="str">
            <v>Demolition</v>
          </cell>
          <cell r="D48" t="str">
            <v>Clean up</v>
          </cell>
          <cell r="E48" t="str">
            <v>Protocols &amp; T.Over</v>
          </cell>
        </row>
        <row r="49">
          <cell r="A49" t="str">
            <v>07A</v>
          </cell>
          <cell r="B49" t="str">
            <v>General Demolition</v>
          </cell>
          <cell r="C49">
            <v>0.75</v>
          </cell>
          <cell r="D49">
            <v>0.2</v>
          </cell>
          <cell r="E49">
            <v>0.05</v>
          </cell>
        </row>
        <row r="53">
          <cell r="A53" t="str">
            <v>08</v>
          </cell>
          <cell r="B53" t="str">
            <v>Proccessing Material</v>
          </cell>
          <cell r="C53" t="str">
            <v>Explotation</v>
          </cell>
          <cell r="D53" t="str">
            <v>Screen</v>
          </cell>
          <cell r="E53" t="str">
            <v>Crushing</v>
          </cell>
          <cell r="F53" t="str">
            <v>Stockpiling</v>
          </cell>
          <cell r="G53" t="str">
            <v>Protocols &amp; T.Over</v>
          </cell>
        </row>
        <row r="54">
          <cell r="A54" t="str">
            <v>08A</v>
          </cell>
          <cell r="B54" t="str">
            <v>Zone 4 Filter Material</v>
          </cell>
          <cell r="C54">
            <v>0.33</v>
          </cell>
          <cell r="D54">
            <v>0.32</v>
          </cell>
          <cell r="E54">
            <v>0</v>
          </cell>
          <cell r="F54">
            <v>0.3</v>
          </cell>
          <cell r="G54">
            <v>0.05</v>
          </cell>
        </row>
        <row r="55">
          <cell r="A55" t="str">
            <v>08B</v>
          </cell>
          <cell r="B55" t="str">
            <v>Zone 5 Filter Material</v>
          </cell>
          <cell r="C55">
            <v>0.33</v>
          </cell>
          <cell r="D55">
            <v>0</v>
          </cell>
          <cell r="E55">
            <v>0.32</v>
          </cell>
          <cell r="F55">
            <v>0.3</v>
          </cell>
          <cell r="G55">
            <v>0.05</v>
          </cell>
        </row>
        <row r="56">
          <cell r="A56" t="str">
            <v>08C</v>
          </cell>
          <cell r="B56" t="str">
            <v>Zone 6 Drain Material</v>
          </cell>
          <cell r="C56">
            <v>0.33</v>
          </cell>
          <cell r="D56">
            <v>0</v>
          </cell>
          <cell r="E56">
            <v>0.32</v>
          </cell>
          <cell r="F56">
            <v>0.3</v>
          </cell>
          <cell r="G56">
            <v>0.05</v>
          </cell>
        </row>
        <row r="59">
          <cell r="A59" t="str">
            <v>10</v>
          </cell>
          <cell r="B59" t="str">
            <v>Concrete Work</v>
          </cell>
          <cell r="C59" t="str">
            <v>Fabrication</v>
          </cell>
          <cell r="D59" t="str">
            <v>Structural Excav.</v>
          </cell>
          <cell r="E59" t="str">
            <v>Forms</v>
          </cell>
          <cell r="F59" t="str">
            <v>Rebar</v>
          </cell>
          <cell r="G59" t="str">
            <v>Insert&amp; Bolt</v>
          </cell>
          <cell r="H59" t="str">
            <v>Place</v>
          </cell>
          <cell r="I59" t="str">
            <v>Strip</v>
          </cell>
          <cell r="J59" t="str">
            <v>Anchor System</v>
          </cell>
          <cell r="K59" t="str">
            <v>Finishe &amp; P. List</v>
          </cell>
          <cell r="L59" t="str">
            <v>Protocols &amp; T.Over</v>
          </cell>
        </row>
        <row r="60">
          <cell r="A60" t="str">
            <v>10A</v>
          </cell>
          <cell r="B60" t="str">
            <v>Typical Foundation</v>
          </cell>
          <cell r="C60">
            <v>0</v>
          </cell>
          <cell r="D60">
            <v>0</v>
          </cell>
          <cell r="E60">
            <v>0.3</v>
          </cell>
          <cell r="F60">
            <v>0.4</v>
          </cell>
          <cell r="G60">
            <v>0</v>
          </cell>
          <cell r="H60">
            <v>0.15</v>
          </cell>
          <cell r="I60">
            <v>0.05</v>
          </cell>
          <cell r="J60">
            <v>0</v>
          </cell>
          <cell r="K60">
            <v>0.05</v>
          </cell>
          <cell r="L60">
            <v>0.05</v>
          </cell>
        </row>
        <row r="61">
          <cell r="A61" t="str">
            <v>10B</v>
          </cell>
          <cell r="B61" t="str">
            <v>Concrete</v>
          </cell>
          <cell r="C61">
            <v>0</v>
          </cell>
          <cell r="D61">
            <v>0</v>
          </cell>
          <cell r="E61">
            <v>0.1</v>
          </cell>
          <cell r="F61">
            <v>0</v>
          </cell>
          <cell r="G61">
            <v>0</v>
          </cell>
          <cell r="H61">
            <v>0.8</v>
          </cell>
          <cell r="I61">
            <v>0.05</v>
          </cell>
          <cell r="J61">
            <v>0</v>
          </cell>
          <cell r="K61">
            <v>0</v>
          </cell>
          <cell r="L61">
            <v>0.05</v>
          </cell>
        </row>
        <row r="62">
          <cell r="A62" t="str">
            <v>10C</v>
          </cell>
          <cell r="B62" t="str">
            <v>Suspended Slabs &amp; Beams</v>
          </cell>
          <cell r="C62">
            <v>0</v>
          </cell>
          <cell r="D62">
            <v>0</v>
          </cell>
          <cell r="E62">
            <v>0.35</v>
          </cell>
          <cell r="F62">
            <v>0.3</v>
          </cell>
          <cell r="G62">
            <v>0</v>
          </cell>
          <cell r="H62">
            <v>0.15</v>
          </cell>
          <cell r="I62">
            <v>0.1</v>
          </cell>
          <cell r="J62">
            <v>0</v>
          </cell>
          <cell r="K62">
            <v>0.05</v>
          </cell>
          <cell r="L62">
            <v>0.05</v>
          </cell>
        </row>
        <row r="63">
          <cell r="A63" t="str">
            <v>10D</v>
          </cell>
          <cell r="B63" t="str">
            <v>Wall &amp; Grade Beam</v>
          </cell>
          <cell r="C63">
            <v>0</v>
          </cell>
          <cell r="D63">
            <v>0</v>
          </cell>
          <cell r="E63">
            <v>0.35</v>
          </cell>
          <cell r="F63">
            <v>0.3</v>
          </cell>
          <cell r="G63">
            <v>0</v>
          </cell>
          <cell r="H63">
            <v>0.15</v>
          </cell>
          <cell r="I63">
            <v>0.1</v>
          </cell>
          <cell r="J63">
            <v>0</v>
          </cell>
          <cell r="K63">
            <v>0.05</v>
          </cell>
          <cell r="L63">
            <v>0.05</v>
          </cell>
        </row>
        <row r="64">
          <cell r="A64" t="str">
            <v>10E</v>
          </cell>
          <cell r="B64" t="str">
            <v>MSE Wall</v>
          </cell>
          <cell r="C64">
            <v>0</v>
          </cell>
          <cell r="D64">
            <v>0</v>
          </cell>
          <cell r="E64">
            <v>0.25</v>
          </cell>
          <cell r="F64">
            <v>0.3</v>
          </cell>
          <cell r="G64">
            <v>0</v>
          </cell>
          <cell r="H64">
            <v>0.15</v>
          </cell>
          <cell r="I64">
            <v>0.05</v>
          </cell>
          <cell r="J64">
            <v>0.15</v>
          </cell>
          <cell r="K64">
            <v>0.05</v>
          </cell>
          <cell r="L64">
            <v>0.05</v>
          </cell>
        </row>
        <row r="65">
          <cell r="A65" t="str">
            <v>10F</v>
          </cell>
          <cell r="B65" t="str">
            <v>Chamber</v>
          </cell>
          <cell r="C65">
            <v>0</v>
          </cell>
          <cell r="D65">
            <v>0</v>
          </cell>
          <cell r="E65">
            <v>0.25</v>
          </cell>
          <cell r="F65">
            <v>0.45</v>
          </cell>
          <cell r="G65">
            <v>0</v>
          </cell>
          <cell r="H65">
            <v>0.15</v>
          </cell>
          <cell r="I65">
            <v>0.05</v>
          </cell>
          <cell r="J65">
            <v>0</v>
          </cell>
          <cell r="K65">
            <v>0.05</v>
          </cell>
          <cell r="L65">
            <v>0.05</v>
          </cell>
        </row>
        <row r="66">
          <cell r="A66" t="str">
            <v>10G</v>
          </cell>
          <cell r="B66" t="str">
            <v>Slab on Grade</v>
          </cell>
          <cell r="C66">
            <v>0</v>
          </cell>
          <cell r="D66">
            <v>0.1</v>
          </cell>
          <cell r="E66">
            <v>0.1</v>
          </cell>
          <cell r="F66">
            <v>0.4</v>
          </cell>
          <cell r="G66">
            <v>0</v>
          </cell>
          <cell r="H66">
            <v>0.25</v>
          </cell>
          <cell r="I66">
            <v>0.05</v>
          </cell>
          <cell r="J66">
            <v>0</v>
          </cell>
          <cell r="K66">
            <v>0.05</v>
          </cell>
          <cell r="L66">
            <v>0.05</v>
          </cell>
        </row>
        <row r="67">
          <cell r="A67" t="str">
            <v>10H</v>
          </cell>
          <cell r="B67" t="str">
            <v>Precast Concrete</v>
          </cell>
          <cell r="C67">
            <v>0.6</v>
          </cell>
          <cell r="D67">
            <v>0</v>
          </cell>
          <cell r="E67">
            <v>0</v>
          </cell>
          <cell r="F67">
            <v>0</v>
          </cell>
          <cell r="G67">
            <v>0</v>
          </cell>
          <cell r="H67">
            <v>0.35</v>
          </cell>
          <cell r="I67">
            <v>0</v>
          </cell>
          <cell r="J67">
            <v>0</v>
          </cell>
          <cell r="K67">
            <v>0</v>
          </cell>
          <cell r="L67">
            <v>0.05</v>
          </cell>
        </row>
        <row r="68">
          <cell r="A68" t="str">
            <v>10I</v>
          </cell>
          <cell r="B68" t="str">
            <v>Embeds</v>
          </cell>
          <cell r="C68">
            <v>0.6</v>
          </cell>
          <cell r="D68">
            <v>0</v>
          </cell>
          <cell r="E68">
            <v>0</v>
          </cell>
          <cell r="F68">
            <v>0</v>
          </cell>
          <cell r="G68">
            <v>0</v>
          </cell>
          <cell r="H68">
            <v>0.35</v>
          </cell>
          <cell r="I68">
            <v>0</v>
          </cell>
          <cell r="J68">
            <v>0</v>
          </cell>
          <cell r="K68">
            <v>0</v>
          </cell>
          <cell r="L68">
            <v>0.05</v>
          </cell>
        </row>
        <row r="69">
          <cell r="A69" t="str">
            <v>10J</v>
          </cell>
          <cell r="B69" t="str">
            <v>Grout</v>
          </cell>
          <cell r="C69">
            <v>0</v>
          </cell>
          <cell r="D69">
            <v>0</v>
          </cell>
          <cell r="E69">
            <v>0.25</v>
          </cell>
          <cell r="F69">
            <v>0</v>
          </cell>
          <cell r="G69">
            <v>0</v>
          </cell>
          <cell r="H69">
            <v>0.55000000000000004</v>
          </cell>
          <cell r="I69">
            <v>0.1</v>
          </cell>
          <cell r="J69">
            <v>0</v>
          </cell>
          <cell r="K69">
            <v>0.05</v>
          </cell>
          <cell r="L69">
            <v>0.05</v>
          </cell>
        </row>
        <row r="74">
          <cell r="A74" t="str">
            <v>11</v>
          </cell>
          <cell r="B74" t="str">
            <v>Rubber Lining</v>
          </cell>
          <cell r="C74" t="str">
            <v>Preparation Surface</v>
          </cell>
          <cell r="D74" t="str">
            <v>Vulcanize / Patch</v>
          </cell>
          <cell r="E74" t="str">
            <v>Execution</v>
          </cell>
          <cell r="F74" t="str">
            <v>Protocols &amp; T.Over</v>
          </cell>
        </row>
        <row r="75">
          <cell r="A75" t="str">
            <v>11A</v>
          </cell>
          <cell r="B75" t="str">
            <v xml:space="preserve">Rubber Lining </v>
          </cell>
          <cell r="C75">
            <v>0.3</v>
          </cell>
          <cell r="D75">
            <v>0.2</v>
          </cell>
          <cell r="E75">
            <v>0.45</v>
          </cell>
          <cell r="F75">
            <v>0.05</v>
          </cell>
        </row>
        <row r="79">
          <cell r="A79" t="str">
            <v>12</v>
          </cell>
          <cell r="B79" t="str">
            <v>General</v>
          </cell>
          <cell r="C79" t="str">
            <v>Execution</v>
          </cell>
          <cell r="D79" t="str">
            <v>Protocols &amp; T.Over</v>
          </cell>
        </row>
        <row r="80">
          <cell r="A80" t="str">
            <v>12A</v>
          </cell>
          <cell r="B80" t="str">
            <v>Masonery Block</v>
          </cell>
          <cell r="C80">
            <v>0.95</v>
          </cell>
          <cell r="D80">
            <v>0.05</v>
          </cell>
        </row>
        <row r="81">
          <cell r="A81" t="str">
            <v>12B</v>
          </cell>
          <cell r="B81" t="str">
            <v>General</v>
          </cell>
          <cell r="C81">
            <v>0.95</v>
          </cell>
          <cell r="D81">
            <v>0.05</v>
          </cell>
        </row>
        <row r="85">
          <cell r="A85" t="str">
            <v>13</v>
          </cell>
          <cell r="B85" t="str">
            <v>Shotcrete</v>
          </cell>
          <cell r="C85" t="str">
            <v>Surface Clean</v>
          </cell>
          <cell r="D85" t="str">
            <v>Anchor Bolt</v>
          </cell>
          <cell r="E85" t="str">
            <v>Mesh  Install</v>
          </cell>
          <cell r="F85" t="str">
            <v>Place</v>
          </cell>
          <cell r="G85" t="str">
            <v>Protocols &amp; T.Over</v>
          </cell>
        </row>
        <row r="86">
          <cell r="A86" t="str">
            <v>13A</v>
          </cell>
          <cell r="B86" t="str">
            <v>Shotcrete &amp; Rock Reinforcing</v>
          </cell>
          <cell r="C86">
            <v>0.1</v>
          </cell>
          <cell r="D86">
            <v>0.15</v>
          </cell>
          <cell r="E86">
            <v>0.3</v>
          </cell>
          <cell r="F86">
            <v>0.4</v>
          </cell>
          <cell r="G86">
            <v>0.05</v>
          </cell>
        </row>
        <row r="90">
          <cell r="A90" t="str">
            <v>14</v>
          </cell>
          <cell r="B90" t="str">
            <v>Grout Curtain</v>
          </cell>
          <cell r="C90" t="str">
            <v>Not Defined</v>
          </cell>
        </row>
        <row r="91">
          <cell r="A91" t="str">
            <v>14A</v>
          </cell>
          <cell r="B91" t="str">
            <v>Grout Curtain</v>
          </cell>
        </row>
        <row r="95">
          <cell r="A95" t="str">
            <v>15</v>
          </cell>
          <cell r="B95" t="str">
            <v>Drill &amp; Case</v>
          </cell>
          <cell r="C95" t="str">
            <v>Not Defined</v>
          </cell>
        </row>
        <row r="96">
          <cell r="A96" t="str">
            <v>15A</v>
          </cell>
          <cell r="B96" t="str">
            <v>Drill &amp; Case</v>
          </cell>
        </row>
        <row r="100">
          <cell r="A100" t="str">
            <v>16</v>
          </cell>
          <cell r="B100" t="str">
            <v>Sectip Tank</v>
          </cell>
          <cell r="C100" t="str">
            <v>Excavation</v>
          </cell>
          <cell r="D100" t="str">
            <v>Backfill</v>
          </cell>
          <cell r="E100" t="str">
            <v>Concrete</v>
          </cell>
          <cell r="F100" t="str">
            <v>Piping</v>
          </cell>
          <cell r="G100" t="str">
            <v>Protocols &amp; T.Over</v>
          </cell>
        </row>
        <row r="101">
          <cell r="A101" t="str">
            <v>16A</v>
          </cell>
          <cell r="B101" t="str">
            <v>Tank</v>
          </cell>
          <cell r="C101">
            <v>0.05</v>
          </cell>
          <cell r="D101">
            <v>0.10474090407938258</v>
          </cell>
          <cell r="E101">
            <v>0.75</v>
          </cell>
          <cell r="F101">
            <v>0.05</v>
          </cell>
          <cell r="G101">
            <v>0.05</v>
          </cell>
        </row>
        <row r="105">
          <cell r="A105" t="str">
            <v>20</v>
          </cell>
          <cell r="B105" t="str">
            <v>Structural</v>
          </cell>
          <cell r="C105" t="str">
            <v>Shake out</v>
          </cell>
          <cell r="D105" t="str">
            <v>Erect</v>
          </cell>
          <cell r="E105" t="str">
            <v>Bolt up or
Welded</v>
          </cell>
          <cell r="F105" t="str">
            <v>Touch up</v>
          </cell>
          <cell r="G105" t="str">
            <v>Protocols &amp; T.Over</v>
          </cell>
        </row>
        <row r="106">
          <cell r="A106" t="str">
            <v>20A</v>
          </cell>
          <cell r="B106" t="str">
            <v>Structures</v>
          </cell>
          <cell r="C106">
            <v>0.05</v>
          </cell>
          <cell r="D106">
            <v>0.5</v>
          </cell>
          <cell r="E106">
            <v>0.3</v>
          </cell>
          <cell r="F106">
            <v>0.1</v>
          </cell>
          <cell r="G106">
            <v>0.05</v>
          </cell>
        </row>
        <row r="107">
          <cell r="A107" t="str">
            <v>20B</v>
          </cell>
          <cell r="B107" t="str">
            <v>Handrails/Ladders/Plataforms</v>
          </cell>
          <cell r="C107">
            <v>0.05</v>
          </cell>
          <cell r="D107">
            <v>0.5</v>
          </cell>
          <cell r="E107">
            <v>0.3</v>
          </cell>
          <cell r="F107">
            <v>0.1</v>
          </cell>
          <cell r="G107">
            <v>0.05</v>
          </cell>
        </row>
        <row r="111">
          <cell r="A111" t="str">
            <v>21</v>
          </cell>
          <cell r="B111" t="str">
            <v>Painting</v>
          </cell>
          <cell r="C111" t="str">
            <v>Sandblast</v>
          </cell>
          <cell r="D111" t="str">
            <v>Primer</v>
          </cell>
          <cell r="E111" t="str">
            <v>Inter.</v>
          </cell>
          <cell r="F111" t="str">
            <v>Finish</v>
          </cell>
          <cell r="G111" t="str">
            <v>Touch up</v>
          </cell>
          <cell r="H111" t="str">
            <v>Protocols&amp;T.Over</v>
          </cell>
        </row>
        <row r="112">
          <cell r="A112" t="str">
            <v>21A</v>
          </cell>
          <cell r="B112" t="str">
            <v>Painting - Steel</v>
          </cell>
          <cell r="C112">
            <v>0.15</v>
          </cell>
          <cell r="D112">
            <v>0.3</v>
          </cell>
          <cell r="E112">
            <v>0.2</v>
          </cell>
          <cell r="F112">
            <v>0.2</v>
          </cell>
          <cell r="G112">
            <v>0.1</v>
          </cell>
          <cell r="H112">
            <v>0.05</v>
          </cell>
        </row>
        <row r="116">
          <cell r="A116" t="str">
            <v>30</v>
          </cell>
          <cell r="B116" t="str">
            <v>Modular Building</v>
          </cell>
          <cell r="C116" t="str">
            <v>Foundation</v>
          </cell>
          <cell r="D116" t="str">
            <v>Module Install</v>
          </cell>
          <cell r="E116" t="str">
            <v>Pipe Work</v>
          </cell>
          <cell r="F116" t="str">
            <v>Power Circuit</v>
          </cell>
          <cell r="G116" t="str">
            <v>Furnitures</v>
          </cell>
          <cell r="H116" t="str">
            <v>Finishe &amp; P. List</v>
          </cell>
          <cell r="I116" t="str">
            <v>Protocols&amp;T.Over</v>
          </cell>
        </row>
        <row r="117">
          <cell r="A117" t="str">
            <v>30A</v>
          </cell>
          <cell r="B117" t="str">
            <v>General</v>
          </cell>
          <cell r="C117">
            <v>0.1</v>
          </cell>
          <cell r="D117">
            <v>0.4</v>
          </cell>
          <cell r="E117">
            <v>0.1</v>
          </cell>
          <cell r="F117">
            <v>0.1</v>
          </cell>
          <cell r="G117">
            <v>0.15</v>
          </cell>
          <cell r="H117">
            <v>0.1</v>
          </cell>
          <cell r="I117">
            <v>0.05</v>
          </cell>
        </row>
        <row r="118">
          <cell r="A118" t="str">
            <v>30B</v>
          </cell>
          <cell r="B118" t="str">
            <v>Room Electrical</v>
          </cell>
          <cell r="C118">
            <v>0.1</v>
          </cell>
          <cell r="D118">
            <v>0.5</v>
          </cell>
          <cell r="E118">
            <v>0</v>
          </cell>
          <cell r="F118">
            <v>0.1</v>
          </cell>
          <cell r="G118">
            <v>0.15</v>
          </cell>
          <cell r="H118">
            <v>0.1</v>
          </cell>
          <cell r="I118">
            <v>0.05</v>
          </cell>
        </row>
        <row r="122">
          <cell r="A122" t="str">
            <v>31</v>
          </cell>
          <cell r="B122" t="str">
            <v>Modular Building</v>
          </cell>
          <cell r="C122" t="str">
            <v>Foundation</v>
          </cell>
          <cell r="D122" t="str">
            <v>Floors</v>
          </cell>
          <cell r="E122" t="str">
            <v>Wall</v>
          </cell>
          <cell r="F122" t="str">
            <v>Roofing</v>
          </cell>
          <cell r="G122" t="str">
            <v>Doors/Windows</v>
          </cell>
          <cell r="H122" t="str">
            <v>Furnitures</v>
          </cell>
          <cell r="I122" t="str">
            <v>Pipe Works</v>
          </cell>
          <cell r="J122" t="str">
            <v>Electrcial Devices</v>
          </cell>
          <cell r="K122" t="str">
            <v>Termination</v>
          </cell>
          <cell r="L122" t="str">
            <v>Protocols&amp;T.Over</v>
          </cell>
        </row>
        <row r="123">
          <cell r="A123" t="str">
            <v>31A</v>
          </cell>
          <cell r="B123" t="str">
            <v>Offices &amp; Laboratory Building</v>
          </cell>
          <cell r="C123">
            <v>0.1</v>
          </cell>
          <cell r="D123">
            <v>0.2</v>
          </cell>
          <cell r="E123">
            <v>0.2</v>
          </cell>
          <cell r="F123">
            <v>0.1</v>
          </cell>
          <cell r="G123">
            <v>0.1</v>
          </cell>
          <cell r="H123">
            <v>0.05</v>
          </cell>
          <cell r="I123">
            <v>0.05</v>
          </cell>
          <cell r="J123">
            <v>0.05</v>
          </cell>
          <cell r="K123">
            <v>0.1</v>
          </cell>
          <cell r="L123">
            <v>0.05</v>
          </cell>
        </row>
        <row r="124">
          <cell r="A124" t="str">
            <v>31B</v>
          </cell>
          <cell r="B124" t="str">
            <v>Shop</v>
          </cell>
          <cell r="C124">
            <v>0.1</v>
          </cell>
          <cell r="D124">
            <v>0.2</v>
          </cell>
          <cell r="E124">
            <v>0.25</v>
          </cell>
          <cell r="F124">
            <v>0.15</v>
          </cell>
          <cell r="G124">
            <v>0.05</v>
          </cell>
          <cell r="H124">
            <v>0.05</v>
          </cell>
          <cell r="I124">
            <v>0.05</v>
          </cell>
          <cell r="J124">
            <v>0.05</v>
          </cell>
          <cell r="K124">
            <v>0.05</v>
          </cell>
          <cell r="L124">
            <v>0.05</v>
          </cell>
        </row>
        <row r="128">
          <cell r="A128" t="str">
            <v>32</v>
          </cell>
          <cell r="B128" t="str">
            <v>Cover</v>
          </cell>
          <cell r="C128" t="str">
            <v>Shake out</v>
          </cell>
          <cell r="D128" t="str">
            <v>Install</v>
          </cell>
          <cell r="E128" t="str">
            <v>Bolt up</v>
          </cell>
          <cell r="F128" t="str">
            <v>Finishe &amp; P. List</v>
          </cell>
          <cell r="G128" t="str">
            <v>Protocols&amp;T.Over</v>
          </cell>
        </row>
        <row r="129">
          <cell r="A129" t="str">
            <v>32A</v>
          </cell>
          <cell r="B129" t="str">
            <v>Siding, Roofing, Gutter &amp; Downspouts</v>
          </cell>
          <cell r="C129">
            <v>0.05</v>
          </cell>
          <cell r="D129">
            <v>0.6</v>
          </cell>
          <cell r="E129">
            <v>0.25</v>
          </cell>
          <cell r="F129">
            <v>0.05</v>
          </cell>
          <cell r="G129">
            <v>0.05</v>
          </cell>
        </row>
        <row r="130">
          <cell r="A130" t="str">
            <v>32B</v>
          </cell>
          <cell r="B130" t="str">
            <v>General</v>
          </cell>
          <cell r="C130">
            <v>0.05</v>
          </cell>
          <cell r="D130">
            <v>0.8</v>
          </cell>
          <cell r="E130">
            <v>0</v>
          </cell>
          <cell r="F130">
            <v>0.1</v>
          </cell>
          <cell r="G130">
            <v>0.05</v>
          </cell>
        </row>
        <row r="134">
          <cell r="A134" t="str">
            <v>33</v>
          </cell>
          <cell r="B134" t="str">
            <v>Sprinkler Systems</v>
          </cell>
          <cell r="C134" t="str">
            <v>Pipe</v>
          </cell>
          <cell r="D134" t="str">
            <v>Suport</v>
          </cell>
          <cell r="E134" t="str">
            <v>Device</v>
          </cell>
          <cell r="F134" t="str">
            <v>Gabinet</v>
          </cell>
          <cell r="G134" t="str">
            <v>Finishe &amp; P. List</v>
          </cell>
          <cell r="H134" t="str">
            <v>Protocols&amp;T.Over</v>
          </cell>
        </row>
        <row r="135">
          <cell r="A135" t="str">
            <v>33A</v>
          </cell>
          <cell r="B135" t="str">
            <v>Sprinkler Systems</v>
          </cell>
          <cell r="C135">
            <v>0.4</v>
          </cell>
          <cell r="D135">
            <v>0.15</v>
          </cell>
          <cell r="E135">
            <v>0.2</v>
          </cell>
          <cell r="F135">
            <v>0.1</v>
          </cell>
          <cell r="G135">
            <v>0.1</v>
          </cell>
          <cell r="H135">
            <v>0.05</v>
          </cell>
        </row>
        <row r="139">
          <cell r="A139" t="str">
            <v>40</v>
          </cell>
          <cell r="B139" t="str">
            <v>Boiler</v>
          </cell>
          <cell r="C139" t="str">
            <v>Structure Install</v>
          </cell>
          <cell r="D139" t="str">
            <v>Erection</v>
          </cell>
          <cell r="E139" t="str">
            <v>Align</v>
          </cell>
          <cell r="F139" t="str">
            <v>Bolt up or Welded or Paste</v>
          </cell>
          <cell r="G139" t="str">
            <v>Internal Mechanism</v>
          </cell>
          <cell r="H139" t="str">
            <v>Touch up</v>
          </cell>
          <cell r="I139" t="str">
            <v>Finishe &amp; P. List</v>
          </cell>
          <cell r="J139" t="str">
            <v>Protocols&amp;T.Over</v>
          </cell>
        </row>
        <row r="140">
          <cell r="A140" t="str">
            <v>40A</v>
          </cell>
          <cell r="B140" t="str">
            <v>General 1</v>
          </cell>
          <cell r="C140">
            <v>0</v>
          </cell>
          <cell r="D140">
            <v>0.7</v>
          </cell>
          <cell r="E140">
            <v>0.15</v>
          </cell>
          <cell r="F140">
            <v>0</v>
          </cell>
          <cell r="G140">
            <v>0</v>
          </cell>
          <cell r="H140">
            <v>0.05</v>
          </cell>
          <cell r="I140">
            <v>0.05</v>
          </cell>
          <cell r="J140">
            <v>0.05</v>
          </cell>
        </row>
        <row r="141">
          <cell r="A141" t="str">
            <v>40B</v>
          </cell>
          <cell r="B141" t="str">
            <v>Boilermaking</v>
          </cell>
          <cell r="C141">
            <v>0.1</v>
          </cell>
          <cell r="D141">
            <v>0.4</v>
          </cell>
          <cell r="E141">
            <v>0.1</v>
          </cell>
          <cell r="F141">
            <v>0.2</v>
          </cell>
          <cell r="G141">
            <v>0</v>
          </cell>
          <cell r="H141">
            <v>0.08</v>
          </cell>
          <cell r="I141">
            <v>7.0000000000000007E-2</v>
          </cell>
          <cell r="J141">
            <v>0.05</v>
          </cell>
        </row>
        <row r="142">
          <cell r="A142" t="str">
            <v>40C</v>
          </cell>
          <cell r="B142" t="str">
            <v>Cell</v>
          </cell>
          <cell r="C142">
            <v>0</v>
          </cell>
          <cell r="D142">
            <v>0.4</v>
          </cell>
          <cell r="E142">
            <v>0.1</v>
          </cell>
          <cell r="F142">
            <v>0.1</v>
          </cell>
          <cell r="G142">
            <v>0.25</v>
          </cell>
          <cell r="H142">
            <v>0.05</v>
          </cell>
          <cell r="I142">
            <v>0.05</v>
          </cell>
          <cell r="J142">
            <v>0.05</v>
          </cell>
        </row>
        <row r="143">
          <cell r="A143" t="str">
            <v>40D</v>
          </cell>
          <cell r="B143" t="str">
            <v>Liner</v>
          </cell>
          <cell r="C143">
            <v>0</v>
          </cell>
          <cell r="D143">
            <v>0.6</v>
          </cell>
          <cell r="E143">
            <v>0.1</v>
          </cell>
          <cell r="F143">
            <v>0.2</v>
          </cell>
          <cell r="G143">
            <v>0</v>
          </cell>
          <cell r="H143">
            <v>0</v>
          </cell>
          <cell r="I143">
            <v>0.05</v>
          </cell>
          <cell r="J143">
            <v>0.05</v>
          </cell>
        </row>
        <row r="144">
          <cell r="A144" t="str">
            <v>40E</v>
          </cell>
          <cell r="B144" t="str">
            <v>Chute</v>
          </cell>
          <cell r="C144">
            <v>0</v>
          </cell>
          <cell r="D144">
            <v>0.6</v>
          </cell>
          <cell r="E144">
            <v>0.15</v>
          </cell>
          <cell r="F144">
            <v>0.1</v>
          </cell>
          <cell r="G144">
            <v>0</v>
          </cell>
          <cell r="H144">
            <v>0.05</v>
          </cell>
          <cell r="I144">
            <v>0.05</v>
          </cell>
          <cell r="J144">
            <v>0.05</v>
          </cell>
        </row>
        <row r="147">
          <cell r="A147" t="str">
            <v>41</v>
          </cell>
          <cell r="B147" t="str">
            <v>Equipment</v>
          </cell>
          <cell r="C147" t="str">
            <v>Bases    Plate</v>
          </cell>
          <cell r="D147" t="str">
            <v>Rough    Install</v>
          </cell>
          <cell r="E147" t="str">
            <v>Couplings</v>
          </cell>
          <cell r="F147" t="str">
            <v>Final   Alignment</v>
          </cell>
          <cell r="G147" t="str">
            <v>Grouting</v>
          </cell>
          <cell r="H147" t="str">
            <v>Testing</v>
          </cell>
          <cell r="I147" t="str">
            <v>Finishe &amp; P. List</v>
          </cell>
          <cell r="J147" t="str">
            <v>Protocols&amp;T.Over</v>
          </cell>
        </row>
        <row r="148">
          <cell r="A148" t="str">
            <v>41A</v>
          </cell>
          <cell r="B148" t="str">
            <v>Pumps</v>
          </cell>
          <cell r="C148">
            <v>0.1</v>
          </cell>
          <cell r="D148">
            <v>0.35</v>
          </cell>
          <cell r="E148">
            <v>0.1</v>
          </cell>
          <cell r="F148">
            <v>0.2</v>
          </cell>
          <cell r="G148">
            <v>0.05</v>
          </cell>
          <cell r="H148">
            <v>0.1</v>
          </cell>
          <cell r="I148">
            <v>0.05</v>
          </cell>
          <cell r="J148">
            <v>0.05</v>
          </cell>
        </row>
        <row r="149">
          <cell r="A149" t="str">
            <v>41B</v>
          </cell>
          <cell r="B149" t="str">
            <v>Speed Drives</v>
          </cell>
          <cell r="C149">
            <v>0.1</v>
          </cell>
          <cell r="D149">
            <v>0.4</v>
          </cell>
          <cell r="E149">
            <v>0.1</v>
          </cell>
          <cell r="F149">
            <v>0.2</v>
          </cell>
          <cell r="G149">
            <v>0</v>
          </cell>
          <cell r="H149">
            <v>0.1</v>
          </cell>
          <cell r="I149">
            <v>0.05</v>
          </cell>
          <cell r="J149">
            <v>0.05</v>
          </cell>
        </row>
        <row r="153">
          <cell r="A153" t="str">
            <v>42</v>
          </cell>
          <cell r="B153" t="str">
            <v>Special Equipment</v>
          </cell>
          <cell r="C153" t="str">
            <v>Temporaly Structural</v>
          </cell>
          <cell r="D153" t="str">
            <v>Beses   Plate</v>
          </cell>
          <cell r="E153" t="str">
            <v>Bearing  install</v>
          </cell>
          <cell r="F153" t="str">
            <v>Erection &amp; Align</v>
          </cell>
          <cell r="G153" t="str">
            <v>Bolt up or Welded</v>
          </cell>
          <cell r="H153" t="str">
            <v>Liner</v>
          </cell>
          <cell r="I153" t="str">
            <v>Hydraulics Install</v>
          </cell>
          <cell r="J153" t="str">
            <v>Motor   Install</v>
          </cell>
          <cell r="K153" t="str">
            <v>Finishe &amp; P. List</v>
          </cell>
          <cell r="L153" t="str">
            <v>Protocols&amp;T.Over</v>
          </cell>
        </row>
        <row r="154">
          <cell r="A154" t="str">
            <v>42A</v>
          </cell>
          <cell r="B154" t="str">
            <v>Mill</v>
          </cell>
          <cell r="C154">
            <v>0.05</v>
          </cell>
          <cell r="D154">
            <v>0.05</v>
          </cell>
          <cell r="E154">
            <v>0.1</v>
          </cell>
          <cell r="F154">
            <v>0.25</v>
          </cell>
          <cell r="G154">
            <v>0.1</v>
          </cell>
          <cell r="H154">
            <v>0.1</v>
          </cell>
          <cell r="I154">
            <v>0.15</v>
          </cell>
          <cell r="J154">
            <v>0.1</v>
          </cell>
          <cell r="K154">
            <v>0.05</v>
          </cell>
          <cell r="L154">
            <v>0.05</v>
          </cell>
        </row>
        <row r="155">
          <cell r="A155" t="str">
            <v>42B</v>
          </cell>
          <cell r="B155" t="str">
            <v>Crusher</v>
          </cell>
          <cell r="C155">
            <v>0.05</v>
          </cell>
          <cell r="D155">
            <v>0.1</v>
          </cell>
          <cell r="E155">
            <v>0</v>
          </cell>
          <cell r="F155">
            <v>0.4</v>
          </cell>
          <cell r="G155">
            <v>0.1</v>
          </cell>
          <cell r="H155">
            <v>0</v>
          </cell>
          <cell r="I155">
            <v>0.15</v>
          </cell>
          <cell r="J155">
            <v>0.1</v>
          </cell>
          <cell r="K155">
            <v>0.05</v>
          </cell>
          <cell r="L155">
            <v>0.05</v>
          </cell>
        </row>
        <row r="156">
          <cell r="A156" t="str">
            <v>42C</v>
          </cell>
          <cell r="B156" t="str">
            <v>Screen</v>
          </cell>
          <cell r="C156">
            <v>0</v>
          </cell>
          <cell r="D156">
            <v>0</v>
          </cell>
          <cell r="E156">
            <v>0</v>
          </cell>
          <cell r="F156">
            <v>0.65</v>
          </cell>
          <cell r="G156">
            <v>0.1</v>
          </cell>
          <cell r="H156">
            <v>0</v>
          </cell>
          <cell r="I156">
            <v>0</v>
          </cell>
          <cell r="J156">
            <v>0.15</v>
          </cell>
          <cell r="K156">
            <v>0.05</v>
          </cell>
          <cell r="L156">
            <v>0.05</v>
          </cell>
        </row>
        <row r="160">
          <cell r="A160" t="str">
            <v>43</v>
          </cell>
          <cell r="B160" t="str">
            <v>Dust Suppression</v>
          </cell>
          <cell r="C160" t="str">
            <v>Bases    Plate</v>
          </cell>
          <cell r="D160" t="str">
            <v>Install</v>
          </cell>
          <cell r="E160" t="str">
            <v>Alignment</v>
          </cell>
          <cell r="F160" t="str">
            <v>Motor &amp; Final  Align</v>
          </cell>
          <cell r="G160" t="str">
            <v>Duct System</v>
          </cell>
          <cell r="H160" t="str">
            <v>Finishe &amp; P. List</v>
          </cell>
          <cell r="I160" t="str">
            <v>Protocols&amp;T.Over</v>
          </cell>
        </row>
        <row r="161">
          <cell r="A161" t="str">
            <v>43A</v>
          </cell>
          <cell r="B161" t="str">
            <v>Dust Suppression</v>
          </cell>
          <cell r="C161">
            <v>0.05</v>
          </cell>
          <cell r="D161">
            <v>0.2</v>
          </cell>
          <cell r="E161">
            <v>0.1</v>
          </cell>
          <cell r="F161">
            <v>0.2</v>
          </cell>
          <cell r="G161">
            <v>0.35</v>
          </cell>
          <cell r="H161">
            <v>0.05</v>
          </cell>
          <cell r="I161">
            <v>0.05</v>
          </cell>
        </row>
        <row r="165">
          <cell r="A165" t="str">
            <v>44</v>
          </cell>
          <cell r="B165" t="str">
            <v>Thickeners</v>
          </cell>
          <cell r="C165" t="str">
            <v>Structure Install</v>
          </cell>
          <cell r="D165" t="str">
            <v>Bottom Install</v>
          </cell>
          <cell r="E165" t="str">
            <v>Wall    Install</v>
          </cell>
          <cell r="F165" t="str">
            <v>Platform</v>
          </cell>
          <cell r="G165" t="str">
            <v>Internal Mechanism</v>
          </cell>
          <cell r="H165" t="str">
            <v>Finishe &amp; P. List</v>
          </cell>
          <cell r="I165" t="str">
            <v>Protocols&amp;T.Over</v>
          </cell>
        </row>
        <row r="166">
          <cell r="A166" t="str">
            <v>44A</v>
          </cell>
          <cell r="B166" t="str">
            <v>Thickeners</v>
          </cell>
          <cell r="C166">
            <v>0.15</v>
          </cell>
          <cell r="D166">
            <v>0.25</v>
          </cell>
          <cell r="E166">
            <v>0.3</v>
          </cell>
          <cell r="F166">
            <v>0.08</v>
          </cell>
          <cell r="G166">
            <v>0.12</v>
          </cell>
          <cell r="H166">
            <v>0.05</v>
          </cell>
          <cell r="I166">
            <v>0.05</v>
          </cell>
        </row>
        <row r="169">
          <cell r="A169" t="str">
            <v>45</v>
          </cell>
          <cell r="B169" t="str">
            <v>Conveyor &amp; Feeder</v>
          </cell>
          <cell r="C169" t="str">
            <v>Structure Install</v>
          </cell>
          <cell r="D169" t="str">
            <v>Idlers</v>
          </cell>
          <cell r="E169" t="str">
            <v>Pulleys &amp; Accesories</v>
          </cell>
          <cell r="F169" t="str">
            <v>Take up Winch</v>
          </cell>
          <cell r="G169" t="str">
            <v>Motor &amp; Red. Alignment</v>
          </cell>
          <cell r="H169" t="str">
            <v>Belting &amp;Splic</v>
          </cell>
          <cell r="I169" t="str">
            <v>Finishe &amp; P. List</v>
          </cell>
          <cell r="J169" t="str">
            <v>Protocols&amp;T.Over</v>
          </cell>
        </row>
        <row r="170">
          <cell r="A170" t="str">
            <v>45A</v>
          </cell>
          <cell r="B170" t="str">
            <v>Feeder</v>
          </cell>
          <cell r="C170">
            <v>0.25</v>
          </cell>
          <cell r="D170">
            <v>0.2</v>
          </cell>
          <cell r="E170">
            <v>0.1</v>
          </cell>
          <cell r="F170">
            <v>0</v>
          </cell>
          <cell r="G170">
            <v>0.15</v>
          </cell>
          <cell r="H170">
            <v>0.2</v>
          </cell>
          <cell r="I170">
            <v>0.05</v>
          </cell>
          <cell r="J170">
            <v>0.05</v>
          </cell>
        </row>
        <row r="171">
          <cell r="A171" t="str">
            <v>45B</v>
          </cell>
          <cell r="B171" t="str">
            <v>Conveyor</v>
          </cell>
          <cell r="C171">
            <v>0.2</v>
          </cell>
          <cell r="D171">
            <v>0.15</v>
          </cell>
          <cell r="E171">
            <v>0.1</v>
          </cell>
          <cell r="F171">
            <v>0.1</v>
          </cell>
          <cell r="G171">
            <v>0.15</v>
          </cell>
          <cell r="H171">
            <v>0.2</v>
          </cell>
          <cell r="I171">
            <v>0.05</v>
          </cell>
          <cell r="J171">
            <v>0.05</v>
          </cell>
        </row>
        <row r="174">
          <cell r="A174" t="str">
            <v>46</v>
          </cell>
          <cell r="B174" t="str">
            <v>Equipment</v>
          </cell>
          <cell r="C174" t="str">
            <v>Shake out</v>
          </cell>
          <cell r="D174" t="str">
            <v>Ensamble</v>
          </cell>
          <cell r="E174" t="str">
            <v>Alignment</v>
          </cell>
          <cell r="F174" t="str">
            <v>Coupling</v>
          </cell>
          <cell r="G174" t="str">
            <v>Finishe &amp; P. List</v>
          </cell>
          <cell r="H174" t="str">
            <v>Protocols&amp;T.Over</v>
          </cell>
        </row>
        <row r="175">
          <cell r="A175" t="str">
            <v>46A</v>
          </cell>
          <cell r="B175" t="str">
            <v>Mobile Equipment</v>
          </cell>
          <cell r="C175">
            <v>0.05</v>
          </cell>
          <cell r="D175">
            <v>0.55000000000000004</v>
          </cell>
          <cell r="E175">
            <v>0.15</v>
          </cell>
          <cell r="F175">
            <v>0.1</v>
          </cell>
          <cell r="G175">
            <v>0.1</v>
          </cell>
          <cell r="H175">
            <v>0.05</v>
          </cell>
        </row>
        <row r="178">
          <cell r="A178" t="str">
            <v>47</v>
          </cell>
          <cell r="B178" t="str">
            <v>Field Fab Tanks</v>
          </cell>
          <cell r="C178" t="str">
            <v>Plates  Welding</v>
          </cell>
          <cell r="D178" t="str">
            <v>Nozles &amp; Manhole</v>
          </cell>
          <cell r="E178" t="str">
            <v>Structure Install</v>
          </cell>
          <cell r="F178" t="str">
            <v>Bolting    Alignmen</v>
          </cell>
          <cell r="G178" t="str">
            <v>Hydrotesting</v>
          </cell>
          <cell r="H178" t="str">
            <v>Coating / Painting</v>
          </cell>
          <cell r="I178" t="str">
            <v>Finishe &amp; P. List</v>
          </cell>
          <cell r="J178" t="str">
            <v>Protocols&amp;T.Over</v>
          </cell>
        </row>
        <row r="179">
          <cell r="A179" t="str">
            <v>47A</v>
          </cell>
          <cell r="B179" t="str">
            <v>Field Fab. Tanks</v>
          </cell>
          <cell r="C179">
            <v>0.4</v>
          </cell>
          <cell r="D179">
            <v>0.1</v>
          </cell>
          <cell r="E179">
            <v>0.15</v>
          </cell>
          <cell r="F179">
            <v>0.1</v>
          </cell>
          <cell r="G179">
            <v>0.05</v>
          </cell>
          <cell r="H179">
            <v>0.1</v>
          </cell>
          <cell r="I179">
            <v>0.05</v>
          </cell>
          <cell r="J179">
            <v>0.05</v>
          </cell>
        </row>
        <row r="183">
          <cell r="A183" t="str">
            <v>48</v>
          </cell>
          <cell r="B183" t="str">
            <v>Rubber Lining</v>
          </cell>
          <cell r="C183" t="str">
            <v>Preparation Surface</v>
          </cell>
          <cell r="D183" t="str">
            <v>Vulcanize / Patch</v>
          </cell>
          <cell r="E183" t="str">
            <v>Execution</v>
          </cell>
          <cell r="F183" t="str">
            <v>Protocols &amp; T.Over</v>
          </cell>
        </row>
        <row r="184">
          <cell r="A184" t="str">
            <v>48A</v>
          </cell>
          <cell r="B184" t="str">
            <v xml:space="preserve">Rubber Lining </v>
          </cell>
          <cell r="C184">
            <v>0.3</v>
          </cell>
          <cell r="D184">
            <v>0.2</v>
          </cell>
          <cell r="E184">
            <v>0.45</v>
          </cell>
          <cell r="F184">
            <v>0.05</v>
          </cell>
        </row>
        <row r="188">
          <cell r="A188" t="str">
            <v>50</v>
          </cell>
          <cell r="B188" t="str">
            <v>Piping</v>
          </cell>
          <cell r="C188" t="str">
            <v>Fab.</v>
          </cell>
          <cell r="D188" t="str">
            <v>Erect.</v>
          </cell>
          <cell r="E188" t="str">
            <v>Joint</v>
          </cell>
          <cell r="F188" t="str">
            <v>Trim/Misc. Valves</v>
          </cell>
          <cell r="G188" t="str">
            <v>Suport install</v>
          </cell>
          <cell r="H188" t="str">
            <v>Test</v>
          </cell>
          <cell r="I188" t="str">
            <v>Touch up</v>
          </cell>
          <cell r="J188" t="str">
            <v>Protocols&amp;T.Over</v>
          </cell>
        </row>
        <row r="189">
          <cell r="A189" t="str">
            <v>50A</v>
          </cell>
          <cell r="B189" t="str">
            <v>UG Pipe</v>
          </cell>
          <cell r="C189">
            <v>0</v>
          </cell>
          <cell r="D189">
            <v>0.35</v>
          </cell>
          <cell r="E189">
            <v>0.45</v>
          </cell>
          <cell r="F189">
            <v>0.1</v>
          </cell>
          <cell r="G189">
            <v>0</v>
          </cell>
          <cell r="H189">
            <v>0</v>
          </cell>
          <cell r="I189">
            <v>0.05</v>
          </cell>
          <cell r="J189">
            <v>0.05</v>
          </cell>
        </row>
        <row r="190">
          <cell r="A190" t="str">
            <v>50B</v>
          </cell>
          <cell r="B190" t="str">
            <v>Shop Fab.</v>
          </cell>
          <cell r="C190">
            <v>0</v>
          </cell>
          <cell r="D190">
            <v>0.3</v>
          </cell>
          <cell r="E190">
            <v>0.4</v>
          </cell>
          <cell r="F190">
            <v>0.1</v>
          </cell>
          <cell r="G190">
            <v>0.1</v>
          </cell>
          <cell r="H190">
            <v>0</v>
          </cell>
          <cell r="I190">
            <v>0.05</v>
          </cell>
          <cell r="J190">
            <v>0.05</v>
          </cell>
        </row>
        <row r="191">
          <cell r="A191" t="str">
            <v>50C</v>
          </cell>
          <cell r="B191" t="str">
            <v>AG Pipe</v>
          </cell>
          <cell r="C191">
            <v>0.3</v>
          </cell>
          <cell r="D191">
            <v>0.25</v>
          </cell>
          <cell r="E191">
            <v>0.15</v>
          </cell>
          <cell r="F191">
            <v>0.1</v>
          </cell>
          <cell r="G191">
            <v>0.1</v>
          </cell>
          <cell r="H191">
            <v>0</v>
          </cell>
          <cell r="I191">
            <v>0.05</v>
          </cell>
          <cell r="J191">
            <v>0.05</v>
          </cell>
        </row>
        <row r="192">
          <cell r="A192" t="str">
            <v>50D</v>
          </cell>
          <cell r="B192" t="str">
            <v>Small Bore pipe</v>
          </cell>
          <cell r="C192">
            <v>0.4</v>
          </cell>
          <cell r="D192">
            <v>0.2</v>
          </cell>
          <cell r="E192">
            <v>0.1</v>
          </cell>
          <cell r="F192">
            <v>0.1</v>
          </cell>
          <cell r="G192">
            <v>0.1</v>
          </cell>
          <cell r="H192">
            <v>0</v>
          </cell>
          <cell r="I192">
            <v>0.05</v>
          </cell>
          <cell r="J192">
            <v>0.05</v>
          </cell>
        </row>
        <row r="193">
          <cell r="A193" t="str">
            <v>50E</v>
          </cell>
          <cell r="B193" t="str">
            <v>Tie ins</v>
          </cell>
          <cell r="C193">
            <v>0.4</v>
          </cell>
          <cell r="D193">
            <v>0.2</v>
          </cell>
          <cell r="E193">
            <v>0.1</v>
          </cell>
          <cell r="F193">
            <v>0</v>
          </cell>
          <cell r="G193">
            <v>0.2</v>
          </cell>
          <cell r="H193">
            <v>0</v>
          </cell>
          <cell r="I193">
            <v>0.05</v>
          </cell>
          <cell r="J193">
            <v>0.05</v>
          </cell>
        </row>
        <row r="194">
          <cell r="A194" t="str">
            <v>50F</v>
          </cell>
          <cell r="B194" t="str">
            <v>Hydrotest</v>
          </cell>
          <cell r="C194">
            <v>0</v>
          </cell>
          <cell r="D194">
            <v>0</v>
          </cell>
          <cell r="E194">
            <v>0</v>
          </cell>
          <cell r="F194">
            <v>0</v>
          </cell>
          <cell r="G194">
            <v>0</v>
          </cell>
          <cell r="H194">
            <v>0.95</v>
          </cell>
          <cell r="I194">
            <v>0</v>
          </cell>
          <cell r="J194">
            <v>0.05</v>
          </cell>
        </row>
        <row r="198">
          <cell r="A198" t="str">
            <v>51</v>
          </cell>
          <cell r="B198" t="str">
            <v>Painting</v>
          </cell>
          <cell r="C198" t="str">
            <v>Sandblast</v>
          </cell>
          <cell r="D198" t="str">
            <v>Primer</v>
          </cell>
          <cell r="E198" t="str">
            <v>Inter.</v>
          </cell>
          <cell r="F198" t="str">
            <v>Finish</v>
          </cell>
          <cell r="G198" t="str">
            <v>Touch up</v>
          </cell>
          <cell r="H198" t="str">
            <v>Protocols&amp;T.Over</v>
          </cell>
        </row>
        <row r="199">
          <cell r="A199" t="str">
            <v>51A</v>
          </cell>
          <cell r="B199" t="str">
            <v>Painting - Piping</v>
          </cell>
          <cell r="C199">
            <v>0.15</v>
          </cell>
          <cell r="D199">
            <v>0.3</v>
          </cell>
          <cell r="E199">
            <v>0.2</v>
          </cell>
          <cell r="F199">
            <v>0.2</v>
          </cell>
          <cell r="G199">
            <v>0.1</v>
          </cell>
          <cell r="H199">
            <v>0.05</v>
          </cell>
        </row>
        <row r="203">
          <cell r="A203" t="str">
            <v>60</v>
          </cell>
          <cell r="B203" t="str">
            <v>Electrical</v>
          </cell>
          <cell r="C203" t="str">
            <v>Install</v>
          </cell>
          <cell r="D203" t="str">
            <v>Test</v>
          </cell>
          <cell r="E203" t="str">
            <v>Protocols &amp; T.Over</v>
          </cell>
        </row>
        <row r="204">
          <cell r="A204" t="str">
            <v>60A</v>
          </cell>
          <cell r="B204" t="str">
            <v>Grounding</v>
          </cell>
          <cell r="C204">
            <v>0.85</v>
          </cell>
          <cell r="D204">
            <v>0.1</v>
          </cell>
          <cell r="E204">
            <v>0.05</v>
          </cell>
        </row>
        <row r="205">
          <cell r="A205" t="str">
            <v>60B</v>
          </cell>
          <cell r="B205" t="str">
            <v>Conduit / Cable Tray</v>
          </cell>
          <cell r="C205">
            <v>0.85</v>
          </cell>
          <cell r="D205">
            <v>0.1</v>
          </cell>
          <cell r="E205">
            <v>0.05</v>
          </cell>
        </row>
        <row r="206">
          <cell r="A206" t="str">
            <v>60C</v>
          </cell>
          <cell r="B206" t="str">
            <v>Electrical Equipment</v>
          </cell>
          <cell r="C206">
            <v>0.85</v>
          </cell>
          <cell r="D206">
            <v>0.1</v>
          </cell>
          <cell r="E206">
            <v>0.05</v>
          </cell>
        </row>
        <row r="207">
          <cell r="A207" t="str">
            <v>60D</v>
          </cell>
          <cell r="B207" t="str">
            <v>General</v>
          </cell>
          <cell r="C207">
            <v>0.85</v>
          </cell>
          <cell r="D207">
            <v>0.1</v>
          </cell>
          <cell r="E207">
            <v>0.05</v>
          </cell>
        </row>
        <row r="208">
          <cell r="A208" t="str">
            <v>60E</v>
          </cell>
          <cell r="B208" t="str">
            <v>Test</v>
          </cell>
          <cell r="C208">
            <v>0</v>
          </cell>
          <cell r="D208">
            <v>0.95</v>
          </cell>
          <cell r="E208">
            <v>0.05</v>
          </cell>
        </row>
        <row r="212">
          <cell r="A212" t="str">
            <v>61</v>
          </cell>
          <cell r="B212" t="str">
            <v>Power Line</v>
          </cell>
          <cell r="C212" t="str">
            <v>Cable Tray / Conduits</v>
          </cell>
          <cell r="D212" t="str">
            <v>Cable Pulling</v>
          </cell>
          <cell r="E212" t="str">
            <v>Panel &amp; Boxes</v>
          </cell>
          <cell r="F212" t="str">
            <v>Connection</v>
          </cell>
          <cell r="G212" t="str">
            <v>Finishe &amp; P. List</v>
          </cell>
          <cell r="H212" t="str">
            <v>Protocols &amp; T.Over</v>
          </cell>
        </row>
        <row r="213">
          <cell r="A213" t="str">
            <v>61A</v>
          </cell>
          <cell r="B213" t="str">
            <v>Power Cable &gt; 5KV</v>
          </cell>
          <cell r="C213">
            <v>0</v>
          </cell>
          <cell r="D213">
            <v>0.85</v>
          </cell>
          <cell r="E213">
            <v>0</v>
          </cell>
          <cell r="F213">
            <v>0</v>
          </cell>
          <cell r="G213">
            <v>0.1</v>
          </cell>
          <cell r="H213">
            <v>0.05</v>
          </cell>
        </row>
        <row r="214">
          <cell r="A214" t="str">
            <v>61B</v>
          </cell>
          <cell r="B214" t="str">
            <v>Power Cable &lt; 5KV</v>
          </cell>
          <cell r="C214">
            <v>0</v>
          </cell>
          <cell r="D214">
            <v>0.85</v>
          </cell>
          <cell r="E214">
            <v>0</v>
          </cell>
          <cell r="F214">
            <v>0</v>
          </cell>
          <cell r="G214">
            <v>0.1</v>
          </cell>
          <cell r="H214">
            <v>0.05</v>
          </cell>
        </row>
        <row r="215">
          <cell r="A215" t="str">
            <v>61C</v>
          </cell>
          <cell r="B215" t="str">
            <v>Lighting</v>
          </cell>
          <cell r="C215">
            <v>0</v>
          </cell>
          <cell r="D215">
            <v>0.6</v>
          </cell>
          <cell r="E215">
            <v>0.1</v>
          </cell>
          <cell r="F215">
            <v>0.15</v>
          </cell>
          <cell r="G215">
            <v>0.1</v>
          </cell>
          <cell r="H215">
            <v>0.05</v>
          </cell>
        </row>
        <row r="219">
          <cell r="A219" t="str">
            <v>62</v>
          </cell>
          <cell r="B219" t="str">
            <v>Pole</v>
          </cell>
          <cell r="C219" t="str">
            <v>Excavation</v>
          </cell>
          <cell r="D219" t="str">
            <v>Backfill</v>
          </cell>
          <cell r="E219" t="str">
            <v xml:space="preserve">Erection </v>
          </cell>
          <cell r="F219" t="str">
            <v>Cross Arms</v>
          </cell>
          <cell r="G219" t="str">
            <v>Concrete</v>
          </cell>
          <cell r="H219" t="str">
            <v>Grounding</v>
          </cell>
          <cell r="I219" t="str">
            <v>Earth stake</v>
          </cell>
          <cell r="J219" t="str">
            <v>Protocols &amp; T.Over</v>
          </cell>
        </row>
        <row r="220">
          <cell r="A220" t="str">
            <v>62A</v>
          </cell>
          <cell r="B220" t="str">
            <v>Pole</v>
          </cell>
          <cell r="C220">
            <v>0.15</v>
          </cell>
          <cell r="D220">
            <v>0.1</v>
          </cell>
          <cell r="E220">
            <v>0.2</v>
          </cell>
          <cell r="F220">
            <v>0.15</v>
          </cell>
          <cell r="G220">
            <v>0.1</v>
          </cell>
          <cell r="H220">
            <v>0.05</v>
          </cell>
          <cell r="I220">
            <v>0.2</v>
          </cell>
          <cell r="J220">
            <v>0.05</v>
          </cell>
        </row>
        <row r="224">
          <cell r="A224" t="str">
            <v>70</v>
          </cell>
          <cell r="B224" t="str">
            <v>Instruments / Control</v>
          </cell>
          <cell r="C224" t="str">
            <v>Support</v>
          </cell>
          <cell r="D224" t="str">
            <v>Install</v>
          </cell>
          <cell r="E224" t="str">
            <v>Tubing</v>
          </cell>
          <cell r="F224" t="str">
            <v>Testing</v>
          </cell>
          <cell r="G224" t="str">
            <v>Loop Check</v>
          </cell>
          <cell r="H224" t="str">
            <v>Finishe &amp; P. List</v>
          </cell>
          <cell r="I224" t="str">
            <v>Protocols&amp;T.Over</v>
          </cell>
        </row>
        <row r="225">
          <cell r="A225" t="str">
            <v>70A</v>
          </cell>
          <cell r="B225" t="str">
            <v>Simple Mounted Instr.</v>
          </cell>
          <cell r="C225">
            <v>0.2</v>
          </cell>
          <cell r="D225">
            <v>0.45</v>
          </cell>
          <cell r="E225">
            <v>0</v>
          </cell>
          <cell r="F225">
            <v>0.1</v>
          </cell>
          <cell r="G225">
            <v>0.15</v>
          </cell>
          <cell r="H225">
            <v>0.05</v>
          </cell>
          <cell r="I225">
            <v>0.05</v>
          </cell>
        </row>
        <row r="226">
          <cell r="A226" t="str">
            <v>70B</v>
          </cell>
          <cell r="B226" t="str">
            <v>Indicator</v>
          </cell>
          <cell r="C226">
            <v>0</v>
          </cell>
          <cell r="D226">
            <v>0.65</v>
          </cell>
          <cell r="E226">
            <v>0</v>
          </cell>
          <cell r="F226">
            <v>0.1</v>
          </cell>
          <cell r="G226">
            <v>0.15</v>
          </cell>
          <cell r="H226">
            <v>0.05</v>
          </cell>
          <cell r="I226">
            <v>0.05</v>
          </cell>
        </row>
        <row r="227">
          <cell r="A227" t="str">
            <v>70C</v>
          </cell>
          <cell r="B227" t="str">
            <v>Trasnsmitters</v>
          </cell>
          <cell r="C227">
            <v>0.1</v>
          </cell>
          <cell r="D227">
            <v>0.4</v>
          </cell>
          <cell r="E227">
            <v>0.3</v>
          </cell>
          <cell r="F227">
            <v>0.1</v>
          </cell>
          <cell r="G227">
            <v>0</v>
          </cell>
          <cell r="H227">
            <v>0.05</v>
          </cell>
          <cell r="I227">
            <v>0.05</v>
          </cell>
        </row>
        <row r="228">
          <cell r="A228" t="str">
            <v>70D</v>
          </cell>
          <cell r="B228" t="str">
            <v>Control Valve</v>
          </cell>
          <cell r="C228">
            <v>0</v>
          </cell>
          <cell r="D228">
            <v>0</v>
          </cell>
          <cell r="E228">
            <v>0.9</v>
          </cell>
          <cell r="F228">
            <v>0</v>
          </cell>
          <cell r="G228">
            <v>0</v>
          </cell>
          <cell r="H228">
            <v>0.05</v>
          </cell>
          <cell r="I228">
            <v>0.05</v>
          </cell>
        </row>
        <row r="232">
          <cell r="A232" t="str">
            <v>71</v>
          </cell>
          <cell r="B232" t="str">
            <v>Instruments Cable</v>
          </cell>
          <cell r="C232" t="str">
            <v>Cable Tray / Conduits</v>
          </cell>
          <cell r="D232" t="str">
            <v>Cable Pulling</v>
          </cell>
          <cell r="E232" t="str">
            <v>Panel &amp; Boxes</v>
          </cell>
          <cell r="F232" t="str">
            <v>Connection</v>
          </cell>
          <cell r="G232" t="str">
            <v>Finishe &amp; P. List</v>
          </cell>
          <cell r="H232" t="str">
            <v>Protocols &amp; T.Over</v>
          </cell>
        </row>
        <row r="233">
          <cell r="A233" t="str">
            <v>71A</v>
          </cell>
          <cell r="B233" t="str">
            <v xml:space="preserve">Cable </v>
          </cell>
          <cell r="C233">
            <v>0</v>
          </cell>
          <cell r="D233">
            <v>0.65</v>
          </cell>
          <cell r="E233">
            <v>0.1</v>
          </cell>
          <cell r="F233">
            <v>0.15</v>
          </cell>
          <cell r="G233">
            <v>0.05</v>
          </cell>
          <cell r="H233">
            <v>0.05</v>
          </cell>
        </row>
        <row r="237">
          <cell r="A237" t="str">
            <v>72</v>
          </cell>
          <cell r="B237" t="str">
            <v>General</v>
          </cell>
          <cell r="C237" t="str">
            <v>Execution</v>
          </cell>
          <cell r="D237" t="str">
            <v>Test</v>
          </cell>
          <cell r="E237" t="str">
            <v>Protocols &amp; T.Over</v>
          </cell>
        </row>
        <row r="238">
          <cell r="A238" t="str">
            <v>72A</v>
          </cell>
          <cell r="B238" t="str">
            <v>General</v>
          </cell>
          <cell r="C238">
            <v>0.85</v>
          </cell>
          <cell r="D238">
            <v>0.1</v>
          </cell>
          <cell r="E238">
            <v>0.05</v>
          </cell>
        </row>
        <row r="239">
          <cell r="A239" t="str">
            <v>72B</v>
          </cell>
          <cell r="B239" t="str">
            <v>Calibration Check</v>
          </cell>
          <cell r="C239">
            <v>0.85</v>
          </cell>
          <cell r="D239">
            <v>0.1</v>
          </cell>
          <cell r="E239">
            <v>0.05</v>
          </cell>
        </row>
      </sheetData>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va de HH 31 Marzo 2003"/>
      <sheetName val="#REF"/>
    </sheet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RREYROS NOV-99"/>
      <sheetName val="ANALISIS ALQUILER FERREYROS"/>
    </sheetNames>
    <sheetDataSet>
      <sheetData sheetId="0"/>
      <sheetData sheetId="1">
        <row r="3">
          <cell r="D3" t="str">
            <v>5HM00950</v>
          </cell>
          <cell r="E3">
            <v>36224</v>
          </cell>
          <cell r="H3">
            <v>36250</v>
          </cell>
          <cell r="I3">
            <v>27</v>
          </cell>
          <cell r="J3">
            <v>30</v>
          </cell>
          <cell r="K3">
            <v>36280</v>
          </cell>
          <cell r="L3">
            <v>0</v>
          </cell>
          <cell r="M3">
            <v>0</v>
          </cell>
          <cell r="N3">
            <v>4819959</v>
          </cell>
          <cell r="O3">
            <v>36337</v>
          </cell>
          <cell r="P3">
            <v>3</v>
          </cell>
          <cell r="Q3">
            <v>24</v>
          </cell>
          <cell r="R3">
            <v>120000</v>
          </cell>
          <cell r="S3">
            <v>0</v>
          </cell>
          <cell r="T3">
            <v>0</v>
          </cell>
          <cell r="U3">
            <v>178517</v>
          </cell>
          <cell r="V3">
            <v>2416.4</v>
          </cell>
          <cell r="W3">
            <v>11750.815999999995</v>
          </cell>
          <cell r="X3">
            <v>76259.945762711854</v>
          </cell>
          <cell r="Y3">
            <v>13073.133559322032</v>
          </cell>
          <cell r="Z3">
            <v>45.084745762711862</v>
          </cell>
          <cell r="AA3">
            <v>165665</v>
          </cell>
          <cell r="AB3">
            <v>64319.81711186441</v>
          </cell>
          <cell r="AC3">
            <v>101345.18288813559</v>
          </cell>
          <cell r="AD3">
            <v>178517</v>
          </cell>
          <cell r="AE3">
            <v>64319.81711186441</v>
          </cell>
          <cell r="AF3">
            <v>114197.18288813559</v>
          </cell>
          <cell r="AG3"/>
          <cell r="AI3">
            <v>9958.3186440677928</v>
          </cell>
          <cell r="AJ3">
            <v>11232.714124293791</v>
          </cell>
          <cell r="AK3">
            <v>11414.255367231637</v>
          </cell>
          <cell r="AL3">
            <v>7458.2192090395492</v>
          </cell>
          <cell r="AM3">
            <v>8826.3909604519758</v>
          </cell>
          <cell r="AN3">
            <v>6720.0316384180824</v>
          </cell>
          <cell r="AO3">
            <v>7362.639548022591</v>
          </cell>
          <cell r="AP3">
            <v>3021.2790960452107</v>
          </cell>
          <cell r="AR3">
            <v>65993.848587570625</v>
          </cell>
          <cell r="AS3">
            <v>47515.570983050849</v>
          </cell>
        </row>
        <row r="4">
          <cell r="D4" t="str">
            <v>5HM01300</v>
          </cell>
          <cell r="E4">
            <v>36239</v>
          </cell>
          <cell r="H4">
            <v>36250</v>
          </cell>
          <cell r="I4">
            <v>12</v>
          </cell>
          <cell r="J4">
            <v>30</v>
          </cell>
          <cell r="K4">
            <v>36280</v>
          </cell>
          <cell r="L4">
            <v>0</v>
          </cell>
          <cell r="M4">
            <v>0</v>
          </cell>
          <cell r="N4">
            <v>2142204</v>
          </cell>
          <cell r="O4">
            <v>36322</v>
          </cell>
          <cell r="P4">
            <v>1</v>
          </cell>
          <cell r="Q4">
            <v>11</v>
          </cell>
          <cell r="R4">
            <v>150000</v>
          </cell>
          <cell r="S4">
            <v>0</v>
          </cell>
          <cell r="T4">
            <v>0</v>
          </cell>
          <cell r="U4">
            <v>178517</v>
          </cell>
          <cell r="V4">
            <v>987.2</v>
          </cell>
          <cell r="W4">
            <v>6088.9173333333329</v>
          </cell>
          <cell r="X4">
            <v>31155.362711864404</v>
          </cell>
          <cell r="Y4">
            <v>5340.9193220338984</v>
          </cell>
          <cell r="Z4">
            <v>45.084745762711862</v>
          </cell>
          <cell r="AA4">
            <v>165665</v>
          </cell>
          <cell r="AB4">
            <v>26277.323064406781</v>
          </cell>
          <cell r="AC4">
            <v>139387.67693559322</v>
          </cell>
          <cell r="AD4">
            <v>178517</v>
          </cell>
          <cell r="AE4">
            <v>26277.323064406781</v>
          </cell>
          <cell r="AF4">
            <v>152239.67693559322</v>
          </cell>
          <cell r="AG4"/>
          <cell r="AI4">
            <v>5160.0994350282481</v>
          </cell>
          <cell r="AJ4">
            <v>14767.959322033901</v>
          </cell>
          <cell r="AK4">
            <v>12059.868926553674</v>
          </cell>
          <cell r="AL4">
            <v>13777.297175141239</v>
          </cell>
          <cell r="AM4">
            <v>6168.1943502824915</v>
          </cell>
          <cell r="AN4">
            <v>7623.5299435028182</v>
          </cell>
          <cell r="AO4">
            <v>4241.5728813559372</v>
          </cell>
          <cell r="AP4">
            <v>0</v>
          </cell>
          <cell r="AR4">
            <v>63798.52203389832</v>
          </cell>
          <cell r="AS4">
            <v>45934.935864406791</v>
          </cell>
        </row>
        <row r="5">
          <cell r="D5" t="str">
            <v>5HM01360</v>
          </cell>
          <cell r="E5">
            <v>36197</v>
          </cell>
          <cell r="F5">
            <v>28</v>
          </cell>
          <cell r="G5">
            <v>28</v>
          </cell>
          <cell r="H5">
            <v>36250</v>
          </cell>
          <cell r="I5">
            <v>54</v>
          </cell>
          <cell r="J5">
            <v>30</v>
          </cell>
          <cell r="L5">
            <v>4998476</v>
          </cell>
          <cell r="M5">
            <v>4998476</v>
          </cell>
          <cell r="N5">
            <v>9639918</v>
          </cell>
          <cell r="O5">
            <v>140</v>
          </cell>
          <cell r="P5">
            <v>0</v>
          </cell>
          <cell r="Q5">
            <v>54</v>
          </cell>
          <cell r="R5">
            <v>178517</v>
          </cell>
          <cell r="S5">
            <v>178517</v>
          </cell>
          <cell r="T5">
            <v>178517</v>
          </cell>
          <cell r="U5">
            <v>178517</v>
          </cell>
          <cell r="V5">
            <v>8.9</v>
          </cell>
          <cell r="W5">
            <v>16015.328000000001</v>
          </cell>
          <cell r="X5">
            <v>280.87796610169488</v>
          </cell>
          <cell r="Y5">
            <v>48.150508474576263</v>
          </cell>
          <cell r="Z5">
            <v>45.084745762711862</v>
          </cell>
          <cell r="AA5">
            <v>165665</v>
          </cell>
          <cell r="AB5">
            <v>236.90050169491528</v>
          </cell>
          <cell r="AC5">
            <v>165428.09949830509</v>
          </cell>
          <cell r="AD5">
            <v>178517</v>
          </cell>
          <cell r="AE5">
            <v>236.90050169491528</v>
          </cell>
          <cell r="AF5">
            <v>178280.09949830509</v>
          </cell>
          <cell r="AG5">
            <v>8303.4067796610179</v>
          </cell>
          <cell r="AH5">
            <v>9630.1016949152545</v>
          </cell>
          <cell r="AI5">
            <v>13572.311864406782</v>
          </cell>
          <cell r="AJ5">
            <v>11563.936723163844</v>
          </cell>
          <cell r="AK5">
            <v>12456.013559322037</v>
          </cell>
          <cell r="AL5">
            <v>8484.3480225988696</v>
          </cell>
          <cell r="AM5">
            <v>11390.811299435032</v>
          </cell>
          <cell r="AN5">
            <v>6551.1141242937838</v>
          </cell>
          <cell r="AO5">
            <v>6409.8485875706201</v>
          </cell>
          <cell r="AP5">
            <v>5535.8056497175176</v>
          </cell>
          <cell r="AQ5">
            <v>10129.64</v>
          </cell>
          <cell r="AR5">
            <v>104027.33830508476</v>
          </cell>
          <cell r="AS5">
            <v>74899.683579661025</v>
          </cell>
        </row>
        <row r="6">
          <cell r="D6" t="str">
            <v>7WN00453</v>
          </cell>
          <cell r="E6">
            <v>36223</v>
          </cell>
          <cell r="I6">
            <v>25</v>
          </cell>
          <cell r="J6">
            <v>30</v>
          </cell>
          <cell r="L6">
            <v>0</v>
          </cell>
          <cell r="M6">
            <v>0</v>
          </cell>
          <cell r="N6">
            <v>2197500</v>
          </cell>
          <cell r="O6">
            <v>55</v>
          </cell>
          <cell r="Q6">
            <v>36182</v>
          </cell>
          <cell r="R6">
            <v>87900</v>
          </cell>
          <cell r="S6">
            <v>0</v>
          </cell>
          <cell r="T6">
            <v>0</v>
          </cell>
          <cell r="U6">
            <v>87900</v>
          </cell>
          <cell r="V6">
            <v>6.7</v>
          </cell>
          <cell r="W6">
            <v>4207</v>
          </cell>
          <cell r="X6">
            <v>94.396186440677965</v>
          </cell>
          <cell r="Y6">
            <v>16.182203389830509</v>
          </cell>
          <cell r="Z6">
            <v>20.127118644067799</v>
          </cell>
          <cell r="AA6">
            <v>64490</v>
          </cell>
          <cell r="AB6">
            <v>79.616440677966125</v>
          </cell>
          <cell r="AC6">
            <v>64410.383559322036</v>
          </cell>
          <cell r="AD6">
            <v>82210</v>
          </cell>
          <cell r="AE6">
            <v>79.616440677966125</v>
          </cell>
          <cell r="AF6">
            <v>82130.383559322028</v>
          </cell>
          <cell r="AI6">
            <v>2389.2231638418084</v>
          </cell>
          <cell r="AJ6">
            <v>1595.6779661016951</v>
          </cell>
          <cell r="AK6">
            <v>2078.4604519774011</v>
          </cell>
          <cell r="AL6">
            <v>3757.5988700564976</v>
          </cell>
          <cell r="AM6">
            <v>3783.898305084746</v>
          </cell>
          <cell r="AN6">
            <v>2656.7796610169494</v>
          </cell>
          <cell r="AO6">
            <v>3086.158192090395</v>
          </cell>
          <cell r="AP6">
            <v>4274.5974576271183</v>
          </cell>
          <cell r="AQ6">
            <v>4194.09</v>
          </cell>
          <cell r="AR6">
            <v>27816.484067796609</v>
          </cell>
          <cell r="AS6">
            <v>20027.868528813557</v>
          </cell>
        </row>
        <row r="7">
          <cell r="D7" t="str">
            <v>7EJ07634</v>
          </cell>
          <cell r="E7">
            <v>36241</v>
          </cell>
          <cell r="H7">
            <v>36250</v>
          </cell>
          <cell r="I7">
            <v>10</v>
          </cell>
          <cell r="J7">
            <v>30</v>
          </cell>
          <cell r="K7">
            <v>36280</v>
          </cell>
          <cell r="L7">
            <v>0</v>
          </cell>
          <cell r="M7">
            <v>0</v>
          </cell>
          <cell r="N7">
            <v>879000</v>
          </cell>
          <cell r="O7">
            <v>36320</v>
          </cell>
          <cell r="P7">
            <v>3</v>
          </cell>
          <cell r="Q7">
            <v>7</v>
          </cell>
          <cell r="R7">
            <v>60000</v>
          </cell>
          <cell r="S7">
            <v>0</v>
          </cell>
          <cell r="T7">
            <v>0</v>
          </cell>
          <cell r="U7">
            <v>87900</v>
          </cell>
          <cell r="V7">
            <v>3730</v>
          </cell>
          <cell r="W7">
            <v>1130.5</v>
          </cell>
          <cell r="X7">
            <v>52551.906779661025</v>
          </cell>
          <cell r="Y7">
            <v>9008.8983050847473</v>
          </cell>
          <cell r="Z7">
            <v>20.127118644067799</v>
          </cell>
          <cell r="AA7">
            <v>64490</v>
          </cell>
          <cell r="AB7">
            <v>44323.779661016953</v>
          </cell>
          <cell r="AC7">
            <v>20166.220338983047</v>
          </cell>
          <cell r="AD7">
            <v>100000</v>
          </cell>
          <cell r="AE7">
            <v>44323.779661016953</v>
          </cell>
          <cell r="AF7">
            <v>55676.220338983047</v>
          </cell>
          <cell r="AI7">
            <v>958.05084745762713</v>
          </cell>
          <cell r="AJ7">
            <v>2687.909604519773</v>
          </cell>
          <cell r="AK7">
            <v>2623.7711864406824</v>
          </cell>
          <cell r="AL7">
            <v>1713.7570621468917</v>
          </cell>
          <cell r="AM7">
            <v>1179.7175141242922</v>
          </cell>
          <cell r="AN7">
            <v>2656.7796610169494</v>
          </cell>
          <cell r="AO7">
            <v>1411.045197740116</v>
          </cell>
          <cell r="AP7">
            <v>3220.3389830508477</v>
          </cell>
          <cell r="AQ7">
            <v>1395.48</v>
          </cell>
          <cell r="AR7">
            <v>17846.85005649718</v>
          </cell>
          <cell r="AS7">
            <v>12849.732040677969</v>
          </cell>
        </row>
        <row r="8">
          <cell r="D8" t="str">
            <v>7EJ07711</v>
          </cell>
          <cell r="E8">
            <v>36182</v>
          </cell>
          <cell r="F8">
            <v>7</v>
          </cell>
          <cell r="G8">
            <v>28</v>
          </cell>
          <cell r="I8">
            <v>31</v>
          </cell>
          <cell r="J8">
            <v>30</v>
          </cell>
          <cell r="L8">
            <v>615300</v>
          </cell>
          <cell r="M8">
            <v>2461200</v>
          </cell>
          <cell r="N8">
            <v>2724900</v>
          </cell>
          <cell r="O8">
            <v>96</v>
          </cell>
          <cell r="Q8">
            <v>36182</v>
          </cell>
          <cell r="R8">
            <v>54329.01</v>
          </cell>
          <cell r="S8">
            <v>87900</v>
          </cell>
          <cell r="T8">
            <v>87900</v>
          </cell>
          <cell r="U8">
            <v>87900</v>
          </cell>
          <cell r="V8">
            <v>4144.3999999999996</v>
          </cell>
          <cell r="W8">
            <v>4207</v>
          </cell>
          <cell r="X8">
            <v>58390.381355932201</v>
          </cell>
          <cell r="Y8">
            <v>10009.77966101695</v>
          </cell>
          <cell r="Z8">
            <v>20.127118644067799</v>
          </cell>
          <cell r="AA8">
            <v>64490</v>
          </cell>
          <cell r="AB8">
            <v>49248.115932203393</v>
          </cell>
          <cell r="AC8">
            <v>15241.884067796607</v>
          </cell>
          <cell r="AD8">
            <v>100000</v>
          </cell>
          <cell r="AE8">
            <v>49248.115932203393</v>
          </cell>
          <cell r="AF8">
            <v>50751.884067796607</v>
          </cell>
          <cell r="AG8">
            <v>1067.5423728813589</v>
          </cell>
          <cell r="AH8">
            <v>2414.7175141242969</v>
          </cell>
          <cell r="AI8">
            <v>2720.6497175141199</v>
          </cell>
          <cell r="AJ8">
            <v>3459.9858757062175</v>
          </cell>
          <cell r="AK8">
            <v>5026.94915254237</v>
          </cell>
          <cell r="AL8">
            <v>3651.5960451977439</v>
          </cell>
          <cell r="AM8">
            <v>3973.6299435028218</v>
          </cell>
          <cell r="AN8">
            <v>2285.9039548022629</v>
          </cell>
          <cell r="AO8">
            <v>2441.2853107344604</v>
          </cell>
          <cell r="AP8">
            <v>3653.2062146892686</v>
          </cell>
          <cell r="AQ8">
            <v>1583.33</v>
          </cell>
          <cell r="AR8">
            <v>32278.796101694919</v>
          </cell>
          <cell r="AS8">
            <v>23240.733193220341</v>
          </cell>
        </row>
        <row r="9">
          <cell r="D9" t="str">
            <v>7EJ07725</v>
          </cell>
          <cell r="E9">
            <v>36164</v>
          </cell>
          <cell r="G9">
            <v>28</v>
          </cell>
          <cell r="H9">
            <v>36250</v>
          </cell>
          <cell r="I9">
            <v>87</v>
          </cell>
          <cell r="J9">
            <v>30</v>
          </cell>
          <cell r="K9">
            <v>36280</v>
          </cell>
          <cell r="L9">
            <v>0</v>
          </cell>
          <cell r="M9">
            <v>2461200</v>
          </cell>
          <cell r="N9">
            <v>7647300</v>
          </cell>
          <cell r="O9">
            <v>36425</v>
          </cell>
          <cell r="P9">
            <v>0</v>
          </cell>
          <cell r="Q9">
            <v>87</v>
          </cell>
          <cell r="R9">
            <v>64575</v>
          </cell>
          <cell r="S9">
            <v>0</v>
          </cell>
          <cell r="T9">
            <v>87900</v>
          </cell>
          <cell r="U9">
            <v>87900</v>
          </cell>
          <cell r="V9">
            <v>4291</v>
          </cell>
          <cell r="W9">
            <v>5126.2000000000035</v>
          </cell>
          <cell r="X9">
            <v>60455.826271186445</v>
          </cell>
          <cell r="Y9">
            <v>10363.855932203391</v>
          </cell>
          <cell r="Z9">
            <v>20.127118644067799</v>
          </cell>
          <cell r="AA9">
            <v>64490</v>
          </cell>
          <cell r="AB9">
            <v>50990.17118644069</v>
          </cell>
          <cell r="AC9">
            <v>13499.82881355931</v>
          </cell>
          <cell r="AD9">
            <v>100000</v>
          </cell>
          <cell r="AE9">
            <v>50990.17118644069</v>
          </cell>
          <cell r="AF9">
            <v>49009.82881355931</v>
          </cell>
          <cell r="AG9">
            <v>3359.8898305084749</v>
          </cell>
          <cell r="AH9">
            <v>3405.5508474576272</v>
          </cell>
          <cell r="AI9">
            <v>4344.2372881355968</v>
          </cell>
          <cell r="AJ9">
            <v>2146.8926553672318</v>
          </cell>
          <cell r="AK9">
            <v>2656.7796610169494</v>
          </cell>
          <cell r="AL9">
            <v>1757.231638418082</v>
          </cell>
          <cell r="AM9">
            <v>3796.242937853106</v>
          </cell>
          <cell r="AN9">
            <v>402.54237288135556</v>
          </cell>
          <cell r="AO9">
            <v>2263.0932203389862</v>
          </cell>
          <cell r="AP9">
            <v>1905.3672316384184</v>
          </cell>
          <cell r="AQ9">
            <v>3274.01</v>
          </cell>
          <cell r="AR9">
            <v>29311.837683615828</v>
          </cell>
          <cell r="AS9">
            <v>21104.523132203394</v>
          </cell>
        </row>
        <row r="10">
          <cell r="D10" t="str">
            <v>7EJ09367</v>
          </cell>
          <cell r="E10">
            <v>36164</v>
          </cell>
          <cell r="F10">
            <v>11</v>
          </cell>
          <cell r="G10">
            <v>28</v>
          </cell>
          <cell r="H10">
            <v>36250</v>
          </cell>
          <cell r="I10">
            <v>87</v>
          </cell>
          <cell r="J10">
            <v>30</v>
          </cell>
          <cell r="K10">
            <v>36280</v>
          </cell>
          <cell r="L10">
            <v>966900</v>
          </cell>
          <cell r="M10">
            <v>2461200</v>
          </cell>
          <cell r="N10">
            <v>7647300</v>
          </cell>
          <cell r="O10">
            <v>36436</v>
          </cell>
          <cell r="P10">
            <v>0</v>
          </cell>
          <cell r="Q10">
            <v>87</v>
          </cell>
          <cell r="R10">
            <v>64575</v>
          </cell>
          <cell r="S10">
            <v>87900</v>
          </cell>
          <cell r="T10">
            <v>87900</v>
          </cell>
          <cell r="U10">
            <v>87900</v>
          </cell>
          <cell r="V10">
            <v>2038.3</v>
          </cell>
          <cell r="W10">
            <v>6897</v>
          </cell>
          <cell r="X10">
            <v>28717.574152542376</v>
          </cell>
          <cell r="Y10">
            <v>4923.0127118644077</v>
          </cell>
          <cell r="Z10">
            <v>20.127118644067799</v>
          </cell>
          <cell r="AA10">
            <v>64490</v>
          </cell>
          <cell r="AB10">
            <v>24221.222542372889</v>
          </cell>
          <cell r="AC10">
            <v>40268.777457627111</v>
          </cell>
          <cell r="AD10">
            <v>100000</v>
          </cell>
          <cell r="AE10">
            <v>24221.222542372889</v>
          </cell>
          <cell r="AF10">
            <v>75778.777457627119</v>
          </cell>
          <cell r="AG10">
            <v>3451.398305084746</v>
          </cell>
          <cell r="AH10">
            <v>4685.593220338983</v>
          </cell>
          <cell r="AI10">
            <v>5844.9152542372885</v>
          </cell>
          <cell r="AJ10">
            <v>4538.5310734463292</v>
          </cell>
          <cell r="AK10">
            <v>4159.6045197740114</v>
          </cell>
          <cell r="AL10">
            <v>3961.2853107344663</v>
          </cell>
          <cell r="AM10">
            <v>2792.5706214689253</v>
          </cell>
          <cell r="AN10">
            <v>2603.9124293785303</v>
          </cell>
          <cell r="AO10">
            <v>2448.5310734463292</v>
          </cell>
          <cell r="AP10">
            <v>3032.4858757062148</v>
          </cell>
          <cell r="AQ10">
            <v>1090.6400000000001</v>
          </cell>
          <cell r="AR10">
            <v>38609.467683615825</v>
          </cell>
          <cell r="AS10">
            <v>27798.816732203391</v>
          </cell>
        </row>
        <row r="11">
          <cell r="D11" t="str">
            <v>7EJ07710</v>
          </cell>
          <cell r="E11">
            <v>36263</v>
          </cell>
          <cell r="J11">
            <v>18</v>
          </cell>
          <cell r="V11">
            <v>4386.8999999999996</v>
          </cell>
          <cell r="X11">
            <v>61806.95974576271</v>
          </cell>
          <cell r="Y11">
            <v>10595.478813559323</v>
          </cell>
          <cell r="Z11">
            <v>20.127118644067799</v>
          </cell>
          <cell r="AA11">
            <v>64490</v>
          </cell>
          <cell r="AB11">
            <v>52129.755762711873</v>
          </cell>
          <cell r="AC11">
            <v>12360.244237288127</v>
          </cell>
          <cell r="AD11">
            <v>100000</v>
          </cell>
          <cell r="AE11">
            <v>52129.755762711873</v>
          </cell>
          <cell r="AF11">
            <v>47870.244237288127</v>
          </cell>
          <cell r="AK11">
            <v>2832.2881355932223</v>
          </cell>
          <cell r="AL11">
            <v>997.23163841807764</v>
          </cell>
          <cell r="AM11">
            <v>2317.3022598870057</v>
          </cell>
          <cell r="AN11">
            <v>2468.9265536723165</v>
          </cell>
          <cell r="AO11">
            <v>1411.8502824858742</v>
          </cell>
          <cell r="AP11">
            <v>2656.7796610169494</v>
          </cell>
          <cell r="AQ11">
            <v>268.36</v>
          </cell>
          <cell r="AR11">
            <v>12952.738531073446</v>
          </cell>
          <cell r="AS11">
            <v>9325.9717423728816</v>
          </cell>
        </row>
        <row r="12">
          <cell r="D12" t="str">
            <v>2WN00181</v>
          </cell>
          <cell r="E12">
            <v>36164</v>
          </cell>
          <cell r="F12">
            <v>28</v>
          </cell>
          <cell r="G12">
            <v>28</v>
          </cell>
          <cell r="H12">
            <v>36250</v>
          </cell>
          <cell r="I12">
            <v>87</v>
          </cell>
          <cell r="J12">
            <v>30</v>
          </cell>
          <cell r="K12">
            <v>36280</v>
          </cell>
          <cell r="L12">
            <v>2581796</v>
          </cell>
          <cell r="M12">
            <v>2581796</v>
          </cell>
          <cell r="N12">
            <v>8022009</v>
          </cell>
          <cell r="O12">
            <v>36453</v>
          </cell>
          <cell r="P12">
            <v>0</v>
          </cell>
          <cell r="Q12">
            <v>87</v>
          </cell>
          <cell r="R12">
            <v>66427.320000000007</v>
          </cell>
          <cell r="S12">
            <v>92207</v>
          </cell>
          <cell r="T12">
            <v>92207</v>
          </cell>
          <cell r="U12">
            <v>92207</v>
          </cell>
          <cell r="V12">
            <v>177.7</v>
          </cell>
          <cell r="W12">
            <v>7911.6000000000013</v>
          </cell>
          <cell r="X12">
            <v>3004.3347457627115</v>
          </cell>
          <cell r="Y12">
            <v>515.02881355932209</v>
          </cell>
          <cell r="Z12">
            <v>24.152542372881356</v>
          </cell>
          <cell r="AA12">
            <v>92207</v>
          </cell>
          <cell r="AB12">
            <v>2533.9417627118646</v>
          </cell>
          <cell r="AC12">
            <v>89673.058237288133</v>
          </cell>
          <cell r="AD12">
            <v>92207</v>
          </cell>
          <cell r="AE12">
            <v>2533.9417627118646</v>
          </cell>
          <cell r="AF12">
            <v>89673.058237288133</v>
          </cell>
          <cell r="AG12">
            <v>4256.9661016949158</v>
          </cell>
          <cell r="AH12">
            <v>4250.8474576271192</v>
          </cell>
          <cell r="AI12">
            <v>6704.7457627118656</v>
          </cell>
          <cell r="AJ12">
            <v>6701.2033898305099</v>
          </cell>
          <cell r="AK12">
            <v>6440.0338983050879</v>
          </cell>
          <cell r="AL12">
            <v>4618.9322033898306</v>
          </cell>
          <cell r="AM12">
            <v>5784.6949152542384</v>
          </cell>
          <cell r="AN12">
            <v>3113.4237288135596</v>
          </cell>
          <cell r="AO12">
            <v>3019.7118644067814</v>
          </cell>
          <cell r="AP12">
            <v>2316.389830508474</v>
          </cell>
          <cell r="AQ12">
            <v>3252.54</v>
          </cell>
          <cell r="AR12">
            <v>50459.489152542381</v>
          </cell>
          <cell r="AS12">
            <v>36330.832189830515</v>
          </cell>
        </row>
        <row r="13">
          <cell r="D13" t="str">
            <v>2WN00231</v>
          </cell>
          <cell r="E13">
            <v>36164</v>
          </cell>
          <cell r="F13">
            <v>24</v>
          </cell>
          <cell r="G13">
            <v>28</v>
          </cell>
          <cell r="H13">
            <v>36250</v>
          </cell>
          <cell r="I13">
            <v>87</v>
          </cell>
          <cell r="J13">
            <v>30</v>
          </cell>
          <cell r="K13">
            <v>36280</v>
          </cell>
          <cell r="L13">
            <v>2212968</v>
          </cell>
          <cell r="M13">
            <v>2581796</v>
          </cell>
          <cell r="N13">
            <v>8022009</v>
          </cell>
          <cell r="O13">
            <v>36449</v>
          </cell>
          <cell r="P13">
            <v>0</v>
          </cell>
          <cell r="Q13">
            <v>87</v>
          </cell>
          <cell r="R13">
            <v>66338.350000000006</v>
          </cell>
          <cell r="S13">
            <v>92207</v>
          </cell>
          <cell r="T13">
            <v>92207</v>
          </cell>
          <cell r="U13">
            <v>92207</v>
          </cell>
          <cell r="V13">
            <v>710.1</v>
          </cell>
          <cell r="W13">
            <v>8113.3800000000019</v>
          </cell>
          <cell r="X13">
            <v>12005.504237288136</v>
          </cell>
          <cell r="Y13">
            <v>2058.0864406779665</v>
          </cell>
          <cell r="Z13">
            <v>24.152542372881356</v>
          </cell>
          <cell r="AA13">
            <v>92207</v>
          </cell>
          <cell r="AB13">
            <v>10125.785288135596</v>
          </cell>
          <cell r="AC13">
            <v>82081.214711864406</v>
          </cell>
          <cell r="AD13">
            <v>92207</v>
          </cell>
          <cell r="AE13">
            <v>10125.785288135596</v>
          </cell>
          <cell r="AF13">
            <v>82081.214711864406</v>
          </cell>
          <cell r="AG13">
            <v>3542.3728813559323</v>
          </cell>
          <cell r="AH13">
            <v>5216.9491525423728</v>
          </cell>
          <cell r="AI13">
            <v>6875.7457627118665</v>
          </cell>
          <cell r="AJ13">
            <v>6251</v>
          </cell>
          <cell r="AK13">
            <v>6325.0677966101694</v>
          </cell>
          <cell r="AL13">
            <v>4610.2372881355968</v>
          </cell>
          <cell r="AM13">
            <v>5799.1864406779659</v>
          </cell>
          <cell r="AN13">
            <v>3587.4576271186447</v>
          </cell>
          <cell r="AO13">
            <v>2579.4915254237289</v>
          </cell>
          <cell r="AP13">
            <v>4540.6779661016963</v>
          </cell>
          <cell r="AQ13">
            <v>4830.51</v>
          </cell>
          <cell r="AR13">
            <v>54158.696440677973</v>
          </cell>
          <cell r="AS13">
            <v>38994.261437288136</v>
          </cell>
        </row>
        <row r="14">
          <cell r="D14" t="str">
            <v>2WN00233</v>
          </cell>
          <cell r="E14">
            <v>36226</v>
          </cell>
          <cell r="H14">
            <v>36250</v>
          </cell>
          <cell r="I14">
            <v>25</v>
          </cell>
          <cell r="J14">
            <v>30</v>
          </cell>
          <cell r="K14">
            <v>36280</v>
          </cell>
          <cell r="L14">
            <v>0</v>
          </cell>
          <cell r="M14">
            <v>0</v>
          </cell>
          <cell r="N14">
            <v>2305175</v>
          </cell>
          <cell r="O14">
            <v>36335</v>
          </cell>
          <cell r="P14">
            <v>5</v>
          </cell>
          <cell r="Q14">
            <v>20</v>
          </cell>
          <cell r="R14">
            <v>60000</v>
          </cell>
          <cell r="S14">
            <v>0</v>
          </cell>
          <cell r="T14">
            <v>0</v>
          </cell>
          <cell r="U14">
            <v>92207</v>
          </cell>
          <cell r="V14">
            <v>1839.2</v>
          </cell>
          <cell r="W14">
            <v>3815.2000000000007</v>
          </cell>
          <cell r="X14">
            <v>31094.949152542376</v>
          </cell>
          <cell r="Y14">
            <v>5330.562711864407</v>
          </cell>
          <cell r="Z14">
            <v>24.152542372881356</v>
          </cell>
          <cell r="AA14">
            <v>92207</v>
          </cell>
          <cell r="AB14">
            <v>26226.368542372886</v>
          </cell>
          <cell r="AC14">
            <v>65980.631457627111</v>
          </cell>
          <cell r="AD14">
            <v>92207</v>
          </cell>
          <cell r="AE14">
            <v>26226.368542372886</v>
          </cell>
          <cell r="AF14">
            <v>65980.631457627111</v>
          </cell>
          <cell r="AI14">
            <v>3233.2203389830515</v>
          </cell>
          <cell r="AJ14">
            <v>4393.5084745762706</v>
          </cell>
          <cell r="AK14">
            <v>4991.5254237288145</v>
          </cell>
          <cell r="AL14">
            <v>4980.2542372881362</v>
          </cell>
          <cell r="AM14">
            <v>3188.1355932203401</v>
          </cell>
          <cell r="AN14">
            <v>1714.8305084745766</v>
          </cell>
          <cell r="AO14">
            <v>1395.0508474576284</v>
          </cell>
          <cell r="AP14">
            <v>3188.1355932203401</v>
          </cell>
          <cell r="AQ14">
            <v>4154.24</v>
          </cell>
          <cell r="AR14">
            <v>31238.901016949159</v>
          </cell>
          <cell r="AS14">
            <v>22492.008732203394</v>
          </cell>
        </row>
        <row r="15">
          <cell r="D15" t="str">
            <v>2WN00253</v>
          </cell>
          <cell r="E15">
            <v>36263</v>
          </cell>
          <cell r="H15">
            <v>36250</v>
          </cell>
          <cell r="I15">
            <v>-12</v>
          </cell>
          <cell r="J15">
            <v>12</v>
          </cell>
          <cell r="K15">
            <v>36262</v>
          </cell>
          <cell r="L15">
            <v>0</v>
          </cell>
          <cell r="M15">
            <v>0</v>
          </cell>
          <cell r="N15">
            <v>-1106484</v>
          </cell>
          <cell r="O15">
            <v>36262</v>
          </cell>
          <cell r="P15">
            <v>0</v>
          </cell>
          <cell r="Q15">
            <v>-12</v>
          </cell>
          <cell r="R15">
            <v>60000</v>
          </cell>
          <cell r="S15">
            <v>0</v>
          </cell>
          <cell r="T15">
            <v>0</v>
          </cell>
          <cell r="U15">
            <v>92207</v>
          </cell>
          <cell r="V15">
            <v>1872</v>
          </cell>
          <cell r="W15">
            <v>5282.76</v>
          </cell>
          <cell r="X15">
            <v>31649.491525423728</v>
          </cell>
          <cell r="Y15">
            <v>5425.6271186440681</v>
          </cell>
          <cell r="Z15">
            <v>24.152542372881356</v>
          </cell>
          <cell r="AA15">
            <v>92207</v>
          </cell>
          <cell r="AB15">
            <v>26694.085423728815</v>
          </cell>
          <cell r="AC15">
            <v>65512.914576271185</v>
          </cell>
          <cell r="AD15">
            <v>92207</v>
          </cell>
          <cell r="AE15">
            <v>26694.085423728815</v>
          </cell>
          <cell r="AF15">
            <v>65512.914576271185</v>
          </cell>
          <cell r="AJ15">
            <v>2963.0338983050856</v>
          </cell>
          <cell r="AK15">
            <v>4991.5254237288145</v>
          </cell>
          <cell r="AL15">
            <v>4830.5084745762724</v>
          </cell>
          <cell r="AM15">
            <v>4790.2542372881362</v>
          </cell>
          <cell r="AN15">
            <v>3410.0169491525453</v>
          </cell>
          <cell r="AO15">
            <v>2183.0677966101671</v>
          </cell>
          <cell r="AP15">
            <v>3239.6610169491528</v>
          </cell>
          <cell r="AQ15">
            <v>4830.51</v>
          </cell>
          <cell r="AR15">
            <v>31238.577796610174</v>
          </cell>
          <cell r="AS15">
            <v>22491.776013559323</v>
          </cell>
        </row>
        <row r="16">
          <cell r="D16" t="str">
            <v>2WN00271</v>
          </cell>
          <cell r="E16">
            <v>36226</v>
          </cell>
          <cell r="H16">
            <v>36250</v>
          </cell>
          <cell r="I16">
            <v>25</v>
          </cell>
          <cell r="J16">
            <v>30</v>
          </cell>
          <cell r="K16">
            <v>36280</v>
          </cell>
          <cell r="L16">
            <v>0</v>
          </cell>
          <cell r="M16">
            <v>0</v>
          </cell>
          <cell r="N16">
            <v>2305175</v>
          </cell>
          <cell r="O16">
            <v>36335</v>
          </cell>
          <cell r="P16">
            <v>1</v>
          </cell>
          <cell r="Q16">
            <v>24</v>
          </cell>
          <cell r="R16">
            <v>66427.320000000007</v>
          </cell>
          <cell r="S16">
            <v>0</v>
          </cell>
          <cell r="T16">
            <v>0</v>
          </cell>
          <cell r="U16">
            <v>92207</v>
          </cell>
          <cell r="V16">
            <v>119.3</v>
          </cell>
          <cell r="W16">
            <v>3686.0000000000005</v>
          </cell>
          <cell r="X16">
            <v>2016.9788135593219</v>
          </cell>
          <cell r="Y16">
            <v>345.76779661016951</v>
          </cell>
          <cell r="Z16">
            <v>24.152542372881356</v>
          </cell>
          <cell r="AA16">
            <v>92207</v>
          </cell>
          <cell r="AB16">
            <v>1701.1775593220339</v>
          </cell>
          <cell r="AC16">
            <v>90505.822440677963</v>
          </cell>
          <cell r="AD16">
            <v>92207</v>
          </cell>
          <cell r="AE16">
            <v>1701.1775593220339</v>
          </cell>
          <cell r="AF16">
            <v>90505.822440677963</v>
          </cell>
          <cell r="AI16">
            <v>3123.7288135593226</v>
          </cell>
          <cell r="AJ16">
            <v>5140.627118644069</v>
          </cell>
          <cell r="AK16">
            <v>3188.1355932203401</v>
          </cell>
          <cell r="AL16">
            <v>4384.1694915254247</v>
          </cell>
          <cell r="AM16">
            <v>4233.4576271186443</v>
          </cell>
          <cell r="AN16">
            <v>3276.6949152542384</v>
          </cell>
          <cell r="AO16">
            <v>2236.8474576271192</v>
          </cell>
          <cell r="AP16">
            <v>2571.4406779661026</v>
          </cell>
          <cell r="AQ16">
            <v>5127.1000000000004</v>
          </cell>
          <cell r="AR16">
            <v>33282.20169491526</v>
          </cell>
          <cell r="AS16">
            <v>23963.185220338986</v>
          </cell>
        </row>
        <row r="17">
          <cell r="D17" t="str">
            <v>2XN00443</v>
          </cell>
          <cell r="E17">
            <v>36175</v>
          </cell>
          <cell r="F17">
            <v>17</v>
          </cell>
          <cell r="G17">
            <v>28</v>
          </cell>
          <cell r="I17">
            <v>31</v>
          </cell>
          <cell r="J17">
            <v>30</v>
          </cell>
          <cell r="L17">
            <v>1567519</v>
          </cell>
          <cell r="M17">
            <v>2581796</v>
          </cell>
          <cell r="N17">
            <v>2858417</v>
          </cell>
          <cell r="O17">
            <v>106</v>
          </cell>
          <cell r="Q17">
            <v>36172</v>
          </cell>
          <cell r="R17">
            <v>92207</v>
          </cell>
          <cell r="S17">
            <v>92207</v>
          </cell>
          <cell r="T17">
            <v>92207</v>
          </cell>
          <cell r="U17">
            <v>92207</v>
          </cell>
          <cell r="V17">
            <v>13.8</v>
          </cell>
          <cell r="W17">
            <v>13.8</v>
          </cell>
          <cell r="X17">
            <v>233.31355932203391</v>
          </cell>
          <cell r="Y17">
            <v>39.996610169491525</v>
          </cell>
          <cell r="Z17">
            <v>24.152542372881356</v>
          </cell>
          <cell r="AA17">
            <v>92207</v>
          </cell>
          <cell r="AB17">
            <v>196.78332203389832</v>
          </cell>
          <cell r="AC17">
            <v>92010.216677966106</v>
          </cell>
          <cell r="AD17">
            <v>92207</v>
          </cell>
          <cell r="AE17">
            <v>196.78332203389832</v>
          </cell>
          <cell r="AF17">
            <v>92010.216677966106</v>
          </cell>
          <cell r="AG17">
            <v>2061.0169491525426</v>
          </cell>
          <cell r="AH17">
            <v>3429.6610169491528</v>
          </cell>
          <cell r="AI17">
            <v>3638.9830508474579</v>
          </cell>
          <cell r="AJ17">
            <v>5769.8813559322034</v>
          </cell>
          <cell r="AK17">
            <v>6771.0847457627133</v>
          </cell>
          <cell r="AL17">
            <v>4656.2881355932204</v>
          </cell>
          <cell r="AM17">
            <v>3864.406779661017</v>
          </cell>
          <cell r="AN17">
            <v>1452.3728813559323</v>
          </cell>
          <cell r="AO17">
            <v>4379.6610169491523</v>
          </cell>
          <cell r="AP17">
            <v>5311.6271186440672</v>
          </cell>
          <cell r="AQ17">
            <v>1919.32</v>
          </cell>
          <cell r="AR17">
            <v>43254.303050847455</v>
          </cell>
          <cell r="AS17">
            <v>31143.098196610168</v>
          </cell>
        </row>
        <row r="18">
          <cell r="D18" t="str">
            <v>7XM01955</v>
          </cell>
          <cell r="E18">
            <v>36220</v>
          </cell>
          <cell r="F18">
            <v>8</v>
          </cell>
          <cell r="G18">
            <v>28</v>
          </cell>
          <cell r="H18">
            <v>36250</v>
          </cell>
          <cell r="I18">
            <v>31</v>
          </cell>
          <cell r="J18">
            <v>30</v>
          </cell>
          <cell r="L18">
            <v>3168080</v>
          </cell>
          <cell r="M18">
            <v>11088280</v>
          </cell>
          <cell r="N18">
            <v>12276310</v>
          </cell>
          <cell r="O18">
            <v>97</v>
          </cell>
          <cell r="P18">
            <v>0</v>
          </cell>
          <cell r="Q18">
            <v>31</v>
          </cell>
          <cell r="R18">
            <v>280000</v>
          </cell>
          <cell r="S18">
            <v>396010</v>
          </cell>
          <cell r="T18">
            <v>396010</v>
          </cell>
          <cell r="U18">
            <v>396010</v>
          </cell>
          <cell r="V18">
            <v>2369.1</v>
          </cell>
          <cell r="W18">
            <v>24293.400000000005</v>
          </cell>
          <cell r="X18">
            <v>133512.83898305087</v>
          </cell>
          <cell r="Y18">
            <v>22887.915254237287</v>
          </cell>
          <cell r="Z18">
            <v>80.508474576271198</v>
          </cell>
          <cell r="AA18">
            <v>366653</v>
          </cell>
          <cell r="AB18">
            <v>112608.54305084748</v>
          </cell>
          <cell r="AC18">
            <v>254044.45694915252</v>
          </cell>
          <cell r="AD18">
            <v>396010</v>
          </cell>
          <cell r="AE18">
            <v>112608.54305084748</v>
          </cell>
          <cell r="AF18">
            <v>283401.45694915252</v>
          </cell>
          <cell r="AG18">
            <v>4293.7881355932204</v>
          </cell>
          <cell r="AH18">
            <v>16047.771186440677</v>
          </cell>
          <cell r="AI18">
            <v>20587.627118644072</v>
          </cell>
          <cell r="AJ18">
            <v>19996.158192090395</v>
          </cell>
          <cell r="AK18">
            <v>9104.9717514124332</v>
          </cell>
          <cell r="AL18">
            <v>15146.32768361582</v>
          </cell>
          <cell r="AM18">
            <v>14444.293785310725</v>
          </cell>
          <cell r="AN18">
            <v>10876.158192090385</v>
          </cell>
          <cell r="AO18">
            <v>12953.276836158211</v>
          </cell>
          <cell r="AP18">
            <v>13064.915254237281</v>
          </cell>
          <cell r="AQ18">
            <v>15028.25</v>
          </cell>
          <cell r="AR18">
            <v>151543.53813559323</v>
          </cell>
          <cell r="AS18">
            <v>109111.34745762713</v>
          </cell>
        </row>
        <row r="19">
          <cell r="D19" t="str">
            <v>8TR01362</v>
          </cell>
          <cell r="E19">
            <v>36261</v>
          </cell>
          <cell r="J19">
            <v>20</v>
          </cell>
          <cell r="L19">
            <v>0</v>
          </cell>
          <cell r="M19">
            <v>0</v>
          </cell>
          <cell r="N19">
            <v>0</v>
          </cell>
          <cell r="O19">
            <v>20</v>
          </cell>
          <cell r="P19">
            <v>0</v>
          </cell>
          <cell r="Q19">
            <v>20</v>
          </cell>
          <cell r="R19">
            <v>220000</v>
          </cell>
          <cell r="S19">
            <v>547.45762711864415</v>
          </cell>
          <cell r="T19">
            <v>220547.45762711865</v>
          </cell>
          <cell r="U19">
            <v>0</v>
          </cell>
          <cell r="V19">
            <v>1856</v>
          </cell>
          <cell r="X19">
            <v>88907.118644067785</v>
          </cell>
          <cell r="Y19">
            <v>15241.22033898305</v>
          </cell>
          <cell r="Z19">
            <v>68.432203389830505</v>
          </cell>
          <cell r="AA19">
            <v>236217</v>
          </cell>
          <cell r="AB19">
            <v>74986.804067796606</v>
          </cell>
          <cell r="AC19">
            <v>161230.19593220338</v>
          </cell>
          <cell r="AD19">
            <v>271096</v>
          </cell>
          <cell r="AE19">
            <v>74986.804067796606</v>
          </cell>
          <cell r="AF19">
            <v>196109.19593220338</v>
          </cell>
          <cell r="AJ19">
            <v>12096.988700564969</v>
          </cell>
          <cell r="AK19">
            <v>18481.257062146895</v>
          </cell>
          <cell r="AL19">
            <v>16396.355932203391</v>
          </cell>
          <cell r="AM19">
            <v>13118.909604519773</v>
          </cell>
          <cell r="AN19">
            <v>12615.24858757063</v>
          </cell>
          <cell r="AO19">
            <v>13605.234463276833</v>
          </cell>
          <cell r="AP19">
            <v>6251.0536723163787</v>
          </cell>
          <cell r="AQ19">
            <v>10163.549999999999</v>
          </cell>
          <cell r="AR19">
            <v>102728.59802259888</v>
          </cell>
          <cell r="AS19">
            <v>73964.590576271192</v>
          </cell>
        </row>
      </sheetData>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1) EQUIP CHART"/>
      <sheetName val="(7) STAFF CHART "/>
      <sheetName val="(5) Qty and jobhours detallado"/>
      <sheetName val="(4) JOB HOURS REPROG"/>
      <sheetName val="(3) calculos de avance"/>
      <sheetName val="(6) PERSONAL"/>
      <sheetName val="(8) HH OPERADORES"/>
      <sheetName val="(9) DAILY REPORTS"/>
      <sheetName val="VDH"/>
      <sheetName val="(2) 3 week chart"/>
      <sheetName val="EMIN"/>
      <sheetName val="_8_ HH OPERADORES"/>
      <sheetName val="MASTER"/>
      <sheetName val="Hoja4"/>
      <sheetName val="Denver"/>
      <sheetName val="expats"/>
      <sheetName val="locals"/>
      <sheetName val="office4"/>
      <sheetName val="c-expats"/>
      <sheetName val="c-nationals"/>
      <sheetName val="Office7"/>
      <sheetName val="Misc"/>
      <sheetName val="Summary"/>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Portada"/>
      <sheetName val="Weekly Equipment"/>
      <sheetName val="Equipment Shedule"/>
      <sheetName val="Weekly ManPower"/>
      <sheetName val="ManPower Shedule"/>
      <sheetName val="Avance"/>
      <sheetName val="Quantity Report"/>
      <sheetName val="Progress &amp; Perf Report"/>
      <sheetName val="Curva S - EQ"/>
      <sheetName val="Curva S - MP"/>
      <sheetName val="Curva S - Factorizada"/>
      <sheetName val="Factores"/>
      <sheetName val="Curva S - Valorizada"/>
      <sheetName val="3WK"/>
      <sheetName val="Milestones&amp;Weights"/>
      <sheetName val="WEEKBASE"/>
      <sheetName val="3WK (2)"/>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
          <cell r="B5" t="str">
            <v>Movilización</v>
          </cell>
          <cell r="C5" t="str">
            <v>glb</v>
          </cell>
          <cell r="D5">
            <v>1</v>
          </cell>
          <cell r="E5">
            <v>42996.7</v>
          </cell>
          <cell r="F5">
            <v>42996.7</v>
          </cell>
        </row>
        <row r="6">
          <cell r="B6" t="str">
            <v>Instalación de Campamento</v>
          </cell>
          <cell r="C6" t="str">
            <v>glb</v>
          </cell>
          <cell r="D6">
            <v>1</v>
          </cell>
          <cell r="E6">
            <v>38691.01</v>
          </cell>
          <cell r="F6">
            <v>38691.01</v>
          </cell>
        </row>
        <row r="7">
          <cell r="B7" t="str">
            <v>Documentación de Calidad, Planeamiento</v>
          </cell>
          <cell r="C7" t="str">
            <v>glb</v>
          </cell>
          <cell r="D7">
            <v>1</v>
          </cell>
          <cell r="E7">
            <v>3500</v>
          </cell>
          <cell r="F7">
            <v>3500</v>
          </cell>
        </row>
        <row r="8">
          <cell r="B8" t="str">
            <v>Movilización de Equipamientos</v>
          </cell>
          <cell r="C8" t="str">
            <v>glb</v>
          </cell>
          <cell r="D8">
            <v>1</v>
          </cell>
          <cell r="E8">
            <v>5700</v>
          </cell>
          <cell r="F8">
            <v>5700</v>
          </cell>
        </row>
        <row r="9">
          <cell r="B9" t="str">
            <v>Auditorías Internas</v>
          </cell>
          <cell r="C9" t="str">
            <v>glb</v>
          </cell>
          <cell r="D9">
            <v>1</v>
          </cell>
          <cell r="E9">
            <v>7000</v>
          </cell>
          <cell r="F9">
            <v>7000</v>
          </cell>
        </row>
        <row r="10">
          <cell r="B10" t="str">
            <v>PREPARACIÓN</v>
          </cell>
        </row>
        <row r="11">
          <cell r="B11" t="str">
            <v>Topografía</v>
          </cell>
          <cell r="C11" t="str">
            <v>glb</v>
          </cell>
          <cell r="D11">
            <v>1</v>
          </cell>
          <cell r="E11">
            <v>26425</v>
          </cell>
          <cell r="F11">
            <v>26425</v>
          </cell>
        </row>
        <row r="12">
          <cell r="B12" t="str">
            <v>Botaderos (Incluye Reclamación con Topsoil)</v>
          </cell>
          <cell r="C12" t="str">
            <v>m3</v>
          </cell>
          <cell r="D12">
            <v>17810.05</v>
          </cell>
          <cell r="E12">
            <v>0.57999999999999996</v>
          </cell>
          <cell r="F12">
            <v>10329.829</v>
          </cell>
        </row>
        <row r="13">
          <cell r="B13" t="str">
            <v>Disposición de Bofedal Extraido</v>
          </cell>
          <cell r="C13" t="str">
            <v>m3</v>
          </cell>
          <cell r="D13">
            <v>6197</v>
          </cell>
          <cell r="E13">
            <v>2.64</v>
          </cell>
          <cell r="F13">
            <v>16360.08</v>
          </cell>
        </row>
        <row r="14">
          <cell r="B14" t="str">
            <v>Disposición de Suelo Vegetal</v>
          </cell>
          <cell r="C14" t="str">
            <v>m3</v>
          </cell>
          <cell r="D14">
            <v>43470</v>
          </cell>
          <cell r="E14">
            <v>2.8</v>
          </cell>
          <cell r="F14">
            <v>121716</v>
          </cell>
        </row>
        <row r="15">
          <cell r="B15" t="str">
            <v>PLATAFORMA</v>
          </cell>
        </row>
        <row r="16">
          <cell r="B16" t="str">
            <v>Excavación en Terreno Natural</v>
          </cell>
          <cell r="C16" t="str">
            <v>m3</v>
          </cell>
          <cell r="D16">
            <v>29859</v>
          </cell>
          <cell r="E16">
            <v>1.08</v>
          </cell>
          <cell r="F16">
            <v>32247.72</v>
          </cell>
        </row>
        <row r="17">
          <cell r="B17" t="str">
            <v>Excavación en Roca Suelta</v>
          </cell>
          <cell r="C17" t="str">
            <v>m3</v>
          </cell>
          <cell r="D17">
            <v>40888</v>
          </cell>
          <cell r="E17">
            <v>1.66</v>
          </cell>
          <cell r="F17">
            <v>67874.080000000002</v>
          </cell>
        </row>
        <row r="18">
          <cell r="B18" t="str">
            <v>Excavación en Roca Fija</v>
          </cell>
          <cell r="C18" t="str">
            <v>m3</v>
          </cell>
          <cell r="D18">
            <v>44112</v>
          </cell>
          <cell r="E18">
            <v>6.56</v>
          </cell>
          <cell r="F18">
            <v>289374.71999999997</v>
          </cell>
        </row>
        <row r="19">
          <cell r="B19" t="str">
            <v>Relleno Masivo Plataforma (sobreancho)</v>
          </cell>
          <cell r="C19" t="str">
            <v>m3</v>
          </cell>
          <cell r="D19">
            <v>34836</v>
          </cell>
          <cell r="E19">
            <v>0.98</v>
          </cell>
          <cell r="F19">
            <v>34139.279999999999</v>
          </cell>
        </row>
        <row r="20">
          <cell r="B20" t="str">
            <v>Eliminación de Material Sobrante</v>
          </cell>
          <cell r="C20" t="str">
            <v>m3</v>
          </cell>
          <cell r="D20">
            <v>17810.05</v>
          </cell>
          <cell r="E20">
            <v>1.88</v>
          </cell>
          <cell r="F20">
            <v>33482.894</v>
          </cell>
        </row>
        <row r="21">
          <cell r="B21" t="str">
            <v>Relleno Rocas en Bofedales</v>
          </cell>
          <cell r="C21" t="str">
            <v>m3</v>
          </cell>
          <cell r="D21">
            <v>8464</v>
          </cell>
          <cell r="E21">
            <v>8.5299999999999994</v>
          </cell>
          <cell r="F21">
            <v>72197.919999999998</v>
          </cell>
        </row>
        <row r="22">
          <cell r="B22" t="str">
            <v>Relleno Grava en Bofedales</v>
          </cell>
          <cell r="C22" t="str">
            <v>m3</v>
          </cell>
          <cell r="D22">
            <v>7563</v>
          </cell>
          <cell r="E22">
            <v>6.6</v>
          </cell>
          <cell r="F22">
            <v>49915.8</v>
          </cell>
        </row>
        <row r="23">
          <cell r="B23" t="str">
            <v>Terraplén en Bofedales</v>
          </cell>
          <cell r="C23" t="str">
            <v>m3</v>
          </cell>
          <cell r="D23">
            <v>8084</v>
          </cell>
          <cell r="E23">
            <v>4.9000000000000004</v>
          </cell>
          <cell r="F23">
            <v>39611.599999999999</v>
          </cell>
        </row>
        <row r="24">
          <cell r="B24" t="str">
            <v>Material Fino Bofedal</v>
          </cell>
          <cell r="C24" t="str">
            <v>m3</v>
          </cell>
          <cell r="D24">
            <v>380</v>
          </cell>
          <cell r="E24">
            <v>13.41</v>
          </cell>
          <cell r="F24">
            <v>5095.8</v>
          </cell>
        </row>
        <row r="25">
          <cell r="B25" t="str">
            <v>Relleno Capa Granular</v>
          </cell>
          <cell r="C25" t="str">
            <v>m3</v>
          </cell>
          <cell r="D25">
            <v>1748</v>
          </cell>
          <cell r="E25">
            <v>13.51</v>
          </cell>
          <cell r="F25">
            <v>23615.48</v>
          </cell>
        </row>
        <row r="26">
          <cell r="B26" t="str">
            <v>Conformación Berma de seguridad en</v>
          </cell>
          <cell r="C26" t="str">
            <v>m3</v>
          </cell>
          <cell r="D26">
            <v>2625</v>
          </cell>
          <cell r="E26">
            <v>10.07</v>
          </cell>
          <cell r="F26">
            <v>26433.75</v>
          </cell>
        </row>
        <row r="27">
          <cell r="B27" t="str">
            <v>Obras de Saneamiento (estabilización)</v>
          </cell>
          <cell r="C27" t="str">
            <v>glb</v>
          </cell>
          <cell r="D27">
            <v>1</v>
          </cell>
          <cell r="E27">
            <v>0</v>
          </cell>
          <cell r="F27">
            <v>0</v>
          </cell>
        </row>
        <row r="28">
          <cell r="B28" t="str">
            <v>LINEA DEL MINERODUCTO</v>
          </cell>
        </row>
        <row r="29">
          <cell r="B29" t="str">
            <v>Excavación Zanja en Terreno Natural</v>
          </cell>
          <cell r="C29" t="str">
            <v>m3</v>
          </cell>
          <cell r="D29">
            <v>2985</v>
          </cell>
          <cell r="E29">
            <v>4.42</v>
          </cell>
          <cell r="F29">
            <v>13193.7</v>
          </cell>
        </row>
        <row r="30">
          <cell r="B30" t="str">
            <v>Excavación Zanja en Roca Suelta</v>
          </cell>
          <cell r="C30" t="str">
            <v>m3</v>
          </cell>
          <cell r="D30">
            <v>3200</v>
          </cell>
          <cell r="E30">
            <v>6.38</v>
          </cell>
          <cell r="F30">
            <v>20416</v>
          </cell>
        </row>
        <row r="31">
          <cell r="B31" t="str">
            <v>Excavación Zanja en Roca Fija</v>
          </cell>
          <cell r="C31" t="str">
            <v>m3</v>
          </cell>
          <cell r="D31">
            <v>3345</v>
          </cell>
          <cell r="E31">
            <v>20.84</v>
          </cell>
          <cell r="F31">
            <v>69709.8</v>
          </cell>
        </row>
        <row r="32">
          <cell r="B32" t="str">
            <v>CRUCES</v>
          </cell>
        </row>
        <row r="33">
          <cell r="B33" t="str">
            <v>Cruce de Carretera</v>
          </cell>
          <cell r="C33" t="str">
            <v>c/u</v>
          </cell>
          <cell r="D33">
            <v>1</v>
          </cell>
          <cell r="E33">
            <v>1073.31</v>
          </cell>
          <cell r="F33">
            <v>1073.31</v>
          </cell>
        </row>
        <row r="34">
          <cell r="B34" t="str">
            <v>Cruce de Quebradas</v>
          </cell>
          <cell r="C34" t="str">
            <v>c/u</v>
          </cell>
          <cell r="D34">
            <v>16</v>
          </cell>
          <cell r="E34">
            <v>3044.78</v>
          </cell>
          <cell r="F34">
            <v>48716.480000000003</v>
          </cell>
        </row>
        <row r="35">
          <cell r="B35" t="str">
            <v>Cruce de Canal</v>
          </cell>
          <cell r="C35" t="str">
            <v>c/u</v>
          </cell>
          <cell r="D35">
            <v>1</v>
          </cell>
          <cell r="E35">
            <v>4376.6000000000004</v>
          </cell>
          <cell r="F35">
            <v>4376.6000000000004</v>
          </cell>
        </row>
        <row r="36">
          <cell r="B36" t="str">
            <v>Cruce de Bofedales</v>
          </cell>
          <cell r="C36" t="str">
            <v>ml</v>
          </cell>
          <cell r="D36">
            <v>865</v>
          </cell>
          <cell r="E36">
            <v>52.74</v>
          </cell>
          <cell r="F36">
            <v>45620.1</v>
          </cell>
        </row>
        <row r="37">
          <cell r="B37" t="str">
            <v>PISCINA DE ALMACENAMIENTO</v>
          </cell>
        </row>
        <row r="38">
          <cell r="B38" t="str">
            <v>Movimiento de tierras</v>
          </cell>
          <cell r="C38" t="str">
            <v>m3</v>
          </cell>
          <cell r="D38">
            <v>160</v>
          </cell>
          <cell r="E38">
            <v>10.63</v>
          </cell>
          <cell r="F38">
            <v>1700.8</v>
          </cell>
        </row>
        <row r="39">
          <cell r="B39" t="str">
            <v>Cama de Arena, espesor e = 10cm</v>
          </cell>
          <cell r="C39" t="str">
            <v>m2</v>
          </cell>
          <cell r="D39">
            <v>2740</v>
          </cell>
          <cell r="E39">
            <v>1.46</v>
          </cell>
          <cell r="F39">
            <v>4000.4</v>
          </cell>
        </row>
        <row r="40">
          <cell r="B40" t="str">
            <v>Geotextil</v>
          </cell>
          <cell r="C40" t="str">
            <v>m2</v>
          </cell>
          <cell r="D40">
            <v>2740</v>
          </cell>
          <cell r="E40">
            <v>1.66</v>
          </cell>
          <cell r="F40">
            <v>4548.3999999999996</v>
          </cell>
        </row>
        <row r="41">
          <cell r="B41" t="str">
            <v>Lamina de HDPE, espesor e = 2mm</v>
          </cell>
          <cell r="C41" t="str">
            <v>m2</v>
          </cell>
          <cell r="D41">
            <v>2740</v>
          </cell>
          <cell r="E41">
            <v>7.27</v>
          </cell>
          <cell r="F41">
            <v>19919.8</v>
          </cell>
        </row>
        <row r="42">
          <cell r="B42" t="str">
            <v>FINAL</v>
          </cell>
        </row>
        <row r="43">
          <cell r="B43" t="str">
            <v>Desmovilización</v>
          </cell>
          <cell r="C43" t="str">
            <v>glb</v>
          </cell>
          <cell r="D43">
            <v>1</v>
          </cell>
          <cell r="E43">
            <v>42996.7</v>
          </cell>
          <cell r="F43">
            <v>42996.7</v>
          </cell>
        </row>
        <row r="44">
          <cell r="B44" t="str">
            <v>Limpieza</v>
          </cell>
          <cell r="C44" t="str">
            <v>glb</v>
          </cell>
          <cell r="D44">
            <v>1</v>
          </cell>
          <cell r="E44">
            <v>14470.88</v>
          </cell>
          <cell r="F44">
            <v>14470.88</v>
          </cell>
        </row>
        <row r="45">
          <cell r="B45" t="str">
            <v>Entrega de Documentos y AS BUILT</v>
          </cell>
          <cell r="C45" t="str">
            <v>glb</v>
          </cell>
          <cell r="D45">
            <v>1</v>
          </cell>
          <cell r="E45">
            <v>5000</v>
          </cell>
          <cell r="F45">
            <v>5000</v>
          </cell>
        </row>
        <row r="46">
          <cell r="B46" t="str">
            <v>PARTIDAS NUEVOS ALCANCES</v>
          </cell>
        </row>
        <row r="47">
          <cell r="B47" t="str">
            <v>Cuneta en zona de corte 0.30x0.30 MS sin revestir</v>
          </cell>
          <cell r="C47" t="str">
            <v>m</v>
          </cell>
          <cell r="D47">
            <v>0</v>
          </cell>
          <cell r="E47">
            <v>1.19</v>
          </cell>
          <cell r="F47">
            <v>0</v>
          </cell>
        </row>
        <row r="48">
          <cell r="B48" t="str">
            <v>Zanja de coronación  0.30x0.50 MS sin revestir</v>
          </cell>
          <cell r="C48" t="str">
            <v>m</v>
          </cell>
          <cell r="D48">
            <v>0</v>
          </cell>
          <cell r="E48">
            <v>2.5299999999999998</v>
          </cell>
          <cell r="F48">
            <v>0</v>
          </cell>
        </row>
        <row r="49">
          <cell r="B49" t="str">
            <v>Limpieza de piscina de almacenamiento</v>
          </cell>
          <cell r="C49" t="str">
            <v>m3</v>
          </cell>
          <cell r="D49">
            <v>0</v>
          </cell>
          <cell r="E49">
            <v>2.1800000000000002</v>
          </cell>
          <cell r="F49">
            <v>0</v>
          </cell>
        </row>
        <row r="50">
          <cell r="B50" t="str">
            <v>Bombeo y transporte agua en piscina</v>
          </cell>
          <cell r="C50" t="str">
            <v>m3</v>
          </cell>
          <cell r="D50">
            <v>0</v>
          </cell>
          <cell r="E50">
            <v>1.72</v>
          </cell>
          <cell r="F50">
            <v>0</v>
          </cell>
        </row>
        <row r="51">
          <cell r="B51" t="str">
            <v>Acumulación de topsoil en talud relleno</v>
          </cell>
          <cell r="C51" t="str">
            <v>m3</v>
          </cell>
          <cell r="D51">
            <v>21000</v>
          </cell>
          <cell r="E51">
            <v>1.97</v>
          </cell>
          <cell r="F51">
            <v>41370</v>
          </cell>
        </row>
        <row r="52">
          <cell r="B52" t="str">
            <v>Transporte de material granular &lt;= 1 km</v>
          </cell>
          <cell r="C52" t="str">
            <v>m3</v>
          </cell>
          <cell r="D52">
            <v>0</v>
          </cell>
          <cell r="E52">
            <v>1.07</v>
          </cell>
          <cell r="F52">
            <v>0</v>
          </cell>
        </row>
        <row r="53">
          <cell r="B53" t="str">
            <v>Transporte de material granular &gt; 1 km</v>
          </cell>
          <cell r="C53" t="str">
            <v>m3</v>
          </cell>
          <cell r="D53">
            <v>0</v>
          </cell>
          <cell r="E53">
            <v>0.46</v>
          </cell>
          <cell r="F53">
            <v>0</v>
          </cell>
        </row>
        <row r="54">
          <cell r="B54" t="str">
            <v>Relleno masivo plataforma (sobreancho) en cruce de quebradas</v>
          </cell>
          <cell r="C54" t="str">
            <v>m3</v>
          </cell>
          <cell r="D54">
            <v>0</v>
          </cell>
          <cell r="E54">
            <v>3.49</v>
          </cell>
          <cell r="F54">
            <v>0</v>
          </cell>
        </row>
      </sheetData>
      <sheetData sheetId="13"/>
      <sheetData sheetId="14"/>
      <sheetData sheetId="15"/>
      <sheetData sheetId="16"/>
      <sheetData sheetId="17"/>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Portada"/>
      <sheetName val="Weekly Equipment"/>
      <sheetName val="Equipment Shedule"/>
      <sheetName val="Weekly ManPower"/>
      <sheetName val="ManPower Shedule"/>
      <sheetName val="Avance"/>
      <sheetName val="Quantity Report"/>
      <sheetName val="Progress &amp; Perf Report"/>
      <sheetName val="Curva S - EQ"/>
      <sheetName val="Curva S - MP"/>
      <sheetName val="Curva S - Factorizada"/>
      <sheetName val="Factores"/>
      <sheetName val="Curva S - Valorizada"/>
      <sheetName val="3WK"/>
      <sheetName val="Milestones&amp;Weights"/>
      <sheetName val="WEEKBASE"/>
      <sheetName val="3WK (2)"/>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
          <cell r="B5" t="str">
            <v>Movilización</v>
          </cell>
          <cell r="C5" t="str">
            <v>glb</v>
          </cell>
          <cell r="D5">
            <v>1</v>
          </cell>
          <cell r="E5">
            <v>42996.7</v>
          </cell>
          <cell r="F5">
            <v>42996.7</v>
          </cell>
        </row>
        <row r="6">
          <cell r="B6" t="str">
            <v>Instalación de Campamento</v>
          </cell>
          <cell r="C6" t="str">
            <v>glb</v>
          </cell>
          <cell r="D6">
            <v>1</v>
          </cell>
          <cell r="E6">
            <v>38691.01</v>
          </cell>
          <cell r="F6">
            <v>38691.01</v>
          </cell>
        </row>
        <row r="7">
          <cell r="B7" t="str">
            <v>Documentación de Calidad, Planeamiento</v>
          </cell>
          <cell r="C7" t="str">
            <v>glb</v>
          </cell>
          <cell r="D7">
            <v>1</v>
          </cell>
          <cell r="E7">
            <v>3500</v>
          </cell>
          <cell r="F7">
            <v>3500</v>
          </cell>
        </row>
        <row r="8">
          <cell r="B8" t="str">
            <v>Movilización de Equipamientos</v>
          </cell>
          <cell r="C8" t="str">
            <v>glb</v>
          </cell>
          <cell r="D8">
            <v>1</v>
          </cell>
          <cell r="E8">
            <v>5700</v>
          </cell>
          <cell r="F8">
            <v>5700</v>
          </cell>
        </row>
        <row r="9">
          <cell r="B9" t="str">
            <v>Auditorías Internas</v>
          </cell>
          <cell r="C9" t="str">
            <v>glb</v>
          </cell>
          <cell r="D9">
            <v>1</v>
          </cell>
          <cell r="E9">
            <v>7000</v>
          </cell>
          <cell r="F9">
            <v>7000</v>
          </cell>
        </row>
        <row r="10">
          <cell r="B10" t="str">
            <v>PREPARACIÓN</v>
          </cell>
        </row>
        <row r="11">
          <cell r="B11" t="str">
            <v>Topografía</v>
          </cell>
          <cell r="C11" t="str">
            <v>glb</v>
          </cell>
          <cell r="D11">
            <v>1</v>
          </cell>
          <cell r="E11">
            <v>26425</v>
          </cell>
          <cell r="F11">
            <v>26425</v>
          </cell>
        </row>
        <row r="12">
          <cell r="B12" t="str">
            <v>Botaderos (Incluye Reclamación con Topsoil)</v>
          </cell>
          <cell r="C12" t="str">
            <v>m3</v>
          </cell>
          <cell r="D12">
            <v>17810.05</v>
          </cell>
          <cell r="E12">
            <v>0.57999999999999996</v>
          </cell>
          <cell r="F12">
            <v>10329.829</v>
          </cell>
        </row>
        <row r="13">
          <cell r="B13" t="str">
            <v>Disposición de Bofedal Extraido</v>
          </cell>
          <cell r="C13" t="str">
            <v>m3</v>
          </cell>
          <cell r="D13">
            <v>6197</v>
          </cell>
          <cell r="E13">
            <v>2.64</v>
          </cell>
          <cell r="F13">
            <v>16360.08</v>
          </cell>
        </row>
        <row r="14">
          <cell r="B14" t="str">
            <v>Disposición de Suelo Vegetal</v>
          </cell>
          <cell r="C14" t="str">
            <v>m3</v>
          </cell>
          <cell r="D14">
            <v>43470</v>
          </cell>
          <cell r="E14">
            <v>2.8</v>
          </cell>
          <cell r="F14">
            <v>121716</v>
          </cell>
        </row>
        <row r="15">
          <cell r="B15" t="str">
            <v>PLATAFORMA</v>
          </cell>
        </row>
        <row r="16">
          <cell r="B16" t="str">
            <v>Excavación en Terreno Natural</v>
          </cell>
          <cell r="C16" t="str">
            <v>m3</v>
          </cell>
          <cell r="D16">
            <v>29859</v>
          </cell>
          <cell r="E16">
            <v>1.08</v>
          </cell>
          <cell r="F16">
            <v>32247.72</v>
          </cell>
        </row>
        <row r="17">
          <cell r="B17" t="str">
            <v>Excavación en Roca Suelta</v>
          </cell>
          <cell r="C17" t="str">
            <v>m3</v>
          </cell>
          <cell r="D17">
            <v>40888</v>
          </cell>
          <cell r="E17">
            <v>1.66</v>
          </cell>
          <cell r="F17">
            <v>67874.080000000002</v>
          </cell>
        </row>
        <row r="18">
          <cell r="B18" t="str">
            <v>Excavación en Roca Fija</v>
          </cell>
          <cell r="C18" t="str">
            <v>m3</v>
          </cell>
          <cell r="D18">
            <v>44112</v>
          </cell>
          <cell r="E18">
            <v>6.56</v>
          </cell>
          <cell r="F18">
            <v>289374.71999999997</v>
          </cell>
        </row>
        <row r="19">
          <cell r="B19" t="str">
            <v>Relleno Masivo Plataforma (sobreancho)</v>
          </cell>
          <cell r="C19" t="str">
            <v>m3</v>
          </cell>
          <cell r="D19">
            <v>34836</v>
          </cell>
          <cell r="E19">
            <v>0.98</v>
          </cell>
          <cell r="F19">
            <v>34139.279999999999</v>
          </cell>
        </row>
        <row r="20">
          <cell r="B20" t="str">
            <v>Eliminación de Material Sobrante</v>
          </cell>
          <cell r="C20" t="str">
            <v>m3</v>
          </cell>
          <cell r="D20">
            <v>17810.05</v>
          </cell>
          <cell r="E20">
            <v>1.88</v>
          </cell>
          <cell r="F20">
            <v>33482.894</v>
          </cell>
        </row>
        <row r="21">
          <cell r="B21" t="str">
            <v>Relleno Rocas en Bofedales</v>
          </cell>
          <cell r="C21" t="str">
            <v>m3</v>
          </cell>
          <cell r="D21">
            <v>8464</v>
          </cell>
          <cell r="E21">
            <v>8.5299999999999994</v>
          </cell>
          <cell r="F21">
            <v>72197.919999999998</v>
          </cell>
        </row>
        <row r="22">
          <cell r="B22" t="str">
            <v>Relleno Grava en Bofedales</v>
          </cell>
          <cell r="C22" t="str">
            <v>m3</v>
          </cell>
          <cell r="D22">
            <v>7563</v>
          </cell>
          <cell r="E22">
            <v>6.6</v>
          </cell>
          <cell r="F22">
            <v>49915.8</v>
          </cell>
        </row>
        <row r="23">
          <cell r="B23" t="str">
            <v>Terraplén en Bofedales</v>
          </cell>
          <cell r="C23" t="str">
            <v>m3</v>
          </cell>
          <cell r="D23">
            <v>8084</v>
          </cell>
          <cell r="E23">
            <v>4.9000000000000004</v>
          </cell>
          <cell r="F23">
            <v>39611.599999999999</v>
          </cell>
        </row>
        <row r="24">
          <cell r="B24" t="str">
            <v>Material Fino Bofedal</v>
          </cell>
          <cell r="C24" t="str">
            <v>m3</v>
          </cell>
          <cell r="D24">
            <v>380</v>
          </cell>
          <cell r="E24">
            <v>13.41</v>
          </cell>
          <cell r="F24">
            <v>5095.8</v>
          </cell>
        </row>
        <row r="25">
          <cell r="B25" t="str">
            <v>Relleno Capa Granular</v>
          </cell>
          <cell r="C25" t="str">
            <v>m3</v>
          </cell>
          <cell r="D25">
            <v>1748</v>
          </cell>
          <cell r="E25">
            <v>13.51</v>
          </cell>
          <cell r="F25">
            <v>23615.48</v>
          </cell>
        </row>
        <row r="26">
          <cell r="B26" t="str">
            <v>Conformación Berma de seguridad en</v>
          </cell>
          <cell r="C26" t="str">
            <v>m3</v>
          </cell>
          <cell r="D26">
            <v>2625</v>
          </cell>
          <cell r="E26">
            <v>10.07</v>
          </cell>
          <cell r="F26">
            <v>26433.75</v>
          </cell>
        </row>
        <row r="27">
          <cell r="B27" t="str">
            <v>Obras de Saneamiento (estabilización)</v>
          </cell>
          <cell r="C27" t="str">
            <v>glb</v>
          </cell>
          <cell r="D27">
            <v>1</v>
          </cell>
          <cell r="E27">
            <v>0</v>
          </cell>
          <cell r="F27">
            <v>0</v>
          </cell>
        </row>
        <row r="28">
          <cell r="B28" t="str">
            <v>LINEA DEL MINERODUCTO</v>
          </cell>
        </row>
        <row r="29">
          <cell r="B29" t="str">
            <v>Excavación Zanja en Terreno Natural</v>
          </cell>
          <cell r="C29" t="str">
            <v>m3</v>
          </cell>
          <cell r="D29">
            <v>2985</v>
          </cell>
          <cell r="E29">
            <v>4.42</v>
          </cell>
          <cell r="F29">
            <v>13193.7</v>
          </cell>
        </row>
        <row r="30">
          <cell r="B30" t="str">
            <v>Excavación Zanja en Roca Suelta</v>
          </cell>
          <cell r="C30" t="str">
            <v>m3</v>
          </cell>
          <cell r="D30">
            <v>3200</v>
          </cell>
          <cell r="E30">
            <v>6.38</v>
          </cell>
          <cell r="F30">
            <v>20416</v>
          </cell>
        </row>
        <row r="31">
          <cell r="B31" t="str">
            <v>Excavación Zanja en Roca Fija</v>
          </cell>
          <cell r="C31" t="str">
            <v>m3</v>
          </cell>
          <cell r="D31">
            <v>3345</v>
          </cell>
          <cell r="E31">
            <v>20.84</v>
          </cell>
          <cell r="F31">
            <v>69709.8</v>
          </cell>
        </row>
        <row r="32">
          <cell r="B32" t="str">
            <v>CRUCES</v>
          </cell>
        </row>
        <row r="33">
          <cell r="B33" t="str">
            <v>Cruce de Carretera</v>
          </cell>
          <cell r="C33" t="str">
            <v>c/u</v>
          </cell>
          <cell r="D33">
            <v>1</v>
          </cell>
          <cell r="E33">
            <v>1073.31</v>
          </cell>
          <cell r="F33">
            <v>1073.31</v>
          </cell>
        </row>
        <row r="34">
          <cell r="B34" t="str">
            <v>Cruce de Quebradas</v>
          </cell>
          <cell r="C34" t="str">
            <v>c/u</v>
          </cell>
          <cell r="D34">
            <v>16</v>
          </cell>
          <cell r="E34">
            <v>3044.78</v>
          </cell>
          <cell r="F34">
            <v>48716.480000000003</v>
          </cell>
        </row>
        <row r="35">
          <cell r="B35" t="str">
            <v>Cruce de Canal</v>
          </cell>
          <cell r="C35" t="str">
            <v>c/u</v>
          </cell>
          <cell r="D35">
            <v>1</v>
          </cell>
          <cell r="E35">
            <v>4376.6000000000004</v>
          </cell>
          <cell r="F35">
            <v>4376.6000000000004</v>
          </cell>
        </row>
        <row r="36">
          <cell r="B36" t="str">
            <v>Cruce de Bofedales</v>
          </cell>
          <cell r="C36" t="str">
            <v>ml</v>
          </cell>
          <cell r="D36">
            <v>865</v>
          </cell>
          <cell r="E36">
            <v>52.74</v>
          </cell>
          <cell r="F36">
            <v>45620.1</v>
          </cell>
        </row>
        <row r="37">
          <cell r="B37" t="str">
            <v>PISCINA DE ALMACENAMIENTO</v>
          </cell>
        </row>
        <row r="38">
          <cell r="B38" t="str">
            <v>Movimiento de tierras</v>
          </cell>
          <cell r="C38" t="str">
            <v>m3</v>
          </cell>
          <cell r="D38">
            <v>160</v>
          </cell>
          <cell r="E38">
            <v>10.63</v>
          </cell>
          <cell r="F38">
            <v>1700.8</v>
          </cell>
        </row>
        <row r="39">
          <cell r="B39" t="str">
            <v>Cama de Arena, espesor e = 10cm</v>
          </cell>
          <cell r="C39" t="str">
            <v>m2</v>
          </cell>
          <cell r="D39">
            <v>2740</v>
          </cell>
          <cell r="E39">
            <v>1.46</v>
          </cell>
          <cell r="F39">
            <v>4000.4</v>
          </cell>
        </row>
        <row r="40">
          <cell r="B40" t="str">
            <v>Geotextil</v>
          </cell>
          <cell r="C40" t="str">
            <v>m2</v>
          </cell>
          <cell r="D40">
            <v>2740</v>
          </cell>
          <cell r="E40">
            <v>1.66</v>
          </cell>
          <cell r="F40">
            <v>4548.3999999999996</v>
          </cell>
        </row>
        <row r="41">
          <cell r="B41" t="str">
            <v>Lamina de HDPE, espesor e = 2mm</v>
          </cell>
          <cell r="C41" t="str">
            <v>m2</v>
          </cell>
          <cell r="D41">
            <v>2740</v>
          </cell>
          <cell r="E41">
            <v>7.27</v>
          </cell>
          <cell r="F41">
            <v>19919.8</v>
          </cell>
        </row>
        <row r="42">
          <cell r="B42" t="str">
            <v>FINAL</v>
          </cell>
        </row>
        <row r="43">
          <cell r="B43" t="str">
            <v>Desmovilización</v>
          </cell>
          <cell r="C43" t="str">
            <v>glb</v>
          </cell>
          <cell r="D43">
            <v>1</v>
          </cell>
          <cell r="E43">
            <v>42996.7</v>
          </cell>
          <cell r="F43">
            <v>42996.7</v>
          </cell>
        </row>
        <row r="44">
          <cell r="B44" t="str">
            <v>Limpieza</v>
          </cell>
          <cell r="C44" t="str">
            <v>glb</v>
          </cell>
          <cell r="D44">
            <v>1</v>
          </cell>
          <cell r="E44">
            <v>14470.88</v>
          </cell>
          <cell r="F44">
            <v>14470.88</v>
          </cell>
        </row>
        <row r="45">
          <cell r="B45" t="str">
            <v>Entrega de Documentos y AS BUILT</v>
          </cell>
          <cell r="C45" t="str">
            <v>glb</v>
          </cell>
          <cell r="D45">
            <v>1</v>
          </cell>
          <cell r="E45">
            <v>5000</v>
          </cell>
          <cell r="F45">
            <v>5000</v>
          </cell>
        </row>
        <row r="46">
          <cell r="B46" t="str">
            <v>PARTIDAS NUEVOS ALCANCES</v>
          </cell>
        </row>
        <row r="47">
          <cell r="B47" t="str">
            <v>Cuneta en zona de corte 0.30x0.30 MS sin revestir</v>
          </cell>
          <cell r="C47" t="str">
            <v>m</v>
          </cell>
          <cell r="D47">
            <v>0</v>
          </cell>
          <cell r="E47">
            <v>1.19</v>
          </cell>
          <cell r="F47">
            <v>0</v>
          </cell>
        </row>
        <row r="48">
          <cell r="B48" t="str">
            <v>Zanja de coronación  0.30x0.50 MS sin revestir</v>
          </cell>
          <cell r="C48" t="str">
            <v>m</v>
          </cell>
          <cell r="D48">
            <v>0</v>
          </cell>
          <cell r="E48">
            <v>2.5299999999999998</v>
          </cell>
          <cell r="F48">
            <v>0</v>
          </cell>
        </row>
        <row r="49">
          <cell r="B49" t="str">
            <v>Limpieza de piscina de almacenamiento</v>
          </cell>
          <cell r="C49" t="str">
            <v>m3</v>
          </cell>
          <cell r="D49">
            <v>0</v>
          </cell>
          <cell r="E49">
            <v>2.1800000000000002</v>
          </cell>
          <cell r="F49">
            <v>0</v>
          </cell>
        </row>
        <row r="50">
          <cell r="B50" t="str">
            <v>Bombeo y transporte agua en piscina</v>
          </cell>
          <cell r="C50" t="str">
            <v>m3</v>
          </cell>
          <cell r="D50">
            <v>0</v>
          </cell>
          <cell r="E50">
            <v>1.72</v>
          </cell>
          <cell r="F50">
            <v>0</v>
          </cell>
        </row>
        <row r="51">
          <cell r="B51" t="str">
            <v>Acumulación de topsoil en talud relleno</v>
          </cell>
          <cell r="C51" t="str">
            <v>m3</v>
          </cell>
          <cell r="D51">
            <v>21000</v>
          </cell>
          <cell r="E51">
            <v>1.97</v>
          </cell>
          <cell r="F51">
            <v>41370</v>
          </cell>
        </row>
        <row r="52">
          <cell r="B52" t="str">
            <v>Transporte de material granular &lt;= 1 km</v>
          </cell>
          <cell r="C52" t="str">
            <v>m3</v>
          </cell>
          <cell r="D52">
            <v>0</v>
          </cell>
          <cell r="E52">
            <v>1.07</v>
          </cell>
          <cell r="F52">
            <v>0</v>
          </cell>
        </row>
        <row r="53">
          <cell r="B53" t="str">
            <v>Transporte de material granular &gt; 1 km</v>
          </cell>
          <cell r="C53" t="str">
            <v>m3</v>
          </cell>
          <cell r="D53">
            <v>0</v>
          </cell>
          <cell r="E53">
            <v>0.46</v>
          </cell>
          <cell r="F53">
            <v>0</v>
          </cell>
        </row>
        <row r="54">
          <cell r="B54" t="str">
            <v>Relleno masivo plataforma (sobreancho) en cruce de quebradas</v>
          </cell>
          <cell r="C54" t="str">
            <v>m3</v>
          </cell>
          <cell r="D54">
            <v>0</v>
          </cell>
          <cell r="E54">
            <v>3.49</v>
          </cell>
          <cell r="F54">
            <v>0</v>
          </cell>
        </row>
      </sheetData>
      <sheetData sheetId="13"/>
      <sheetData sheetId="14"/>
      <sheetData sheetId="15"/>
      <sheetData sheetId="16"/>
      <sheetData sheetId="17"/>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TAS EJE"/>
      <sheetName val="DATA plan."/>
      <sheetName val="Planila_1ra Base"/>
    </sheetNames>
    <sheetDataSet>
      <sheetData sheetId="0" refreshError="1"/>
      <sheetData sheetId="1" refreshError="1">
        <row r="9">
          <cell r="A9">
            <v>1</v>
          </cell>
          <cell r="C9">
            <v>25000</v>
          </cell>
          <cell r="D9">
            <v>3.99</v>
          </cell>
          <cell r="E9">
            <v>3325.9952714813749</v>
          </cell>
          <cell r="G9">
            <v>4.6903333333272403</v>
          </cell>
          <cell r="H9">
            <v>3325.8081271813753</v>
          </cell>
          <cell r="I9">
            <v>4.9280666666654485</v>
          </cell>
          <cell r="J9">
            <v>3325.3629134278203</v>
          </cell>
          <cell r="K9">
            <v>0.93806666666544813</v>
          </cell>
          <cell r="L9">
            <v>-4.6903333333272403</v>
          </cell>
        </row>
        <row r="10">
          <cell r="A10">
            <v>2</v>
          </cell>
          <cell r="D10">
            <v>3.99</v>
          </cell>
          <cell r="E10">
            <v>0</v>
          </cell>
          <cell r="H10">
            <v>0</v>
          </cell>
          <cell r="I10"/>
          <cell r="J10">
            <v>0</v>
          </cell>
        </row>
        <row r="11">
          <cell r="A11">
            <v>3</v>
          </cell>
          <cell r="C11">
            <v>25010</v>
          </cell>
          <cell r="D11">
            <v>3.99</v>
          </cell>
          <cell r="E11">
            <v>3325.2353338255625</v>
          </cell>
          <cell r="G11">
            <v>3.0236666666605743</v>
          </cell>
          <cell r="H11">
            <v>3325.1146895255629</v>
          </cell>
          <cell r="I11">
            <v>4.5947333333321154</v>
          </cell>
          <cell r="J11">
            <v>3324.7666891053414</v>
          </cell>
          <cell r="K11">
            <v>0.60473333333211488</v>
          </cell>
          <cell r="L11">
            <v>-3.0236666666605743</v>
          </cell>
        </row>
        <row r="12">
          <cell r="A12">
            <v>4</v>
          </cell>
          <cell r="D12">
            <v>3.99</v>
          </cell>
          <cell r="E12">
            <v>0</v>
          </cell>
          <cell r="H12">
            <v>0</v>
          </cell>
          <cell r="I12"/>
          <cell r="J12">
            <v>0</v>
          </cell>
        </row>
        <row r="13">
          <cell r="A13">
            <v>5</v>
          </cell>
          <cell r="B13" t="str">
            <v>PT+</v>
          </cell>
          <cell r="C13">
            <v>25010.141999999963</v>
          </cell>
          <cell r="D13">
            <v>3.99</v>
          </cell>
          <cell r="E13">
            <v>0.1197</v>
          </cell>
          <cell r="G13">
            <v>3</v>
          </cell>
          <cell r="H13">
            <v>0</v>
          </cell>
          <cell r="I13"/>
          <cell r="J13">
            <v>0</v>
          </cell>
          <cell r="K13">
            <v>0.6</v>
          </cell>
          <cell r="L13">
            <v>-3</v>
          </cell>
        </row>
        <row r="14">
          <cell r="A14">
            <v>6</v>
          </cell>
          <cell r="D14">
            <v>3.99</v>
          </cell>
          <cell r="E14">
            <v>0</v>
          </cell>
          <cell r="H14">
            <v>0</v>
          </cell>
          <cell r="I14"/>
          <cell r="J14">
            <v>0</v>
          </cell>
        </row>
        <row r="15">
          <cell r="A15">
            <v>7</v>
          </cell>
          <cell r="C15">
            <v>25020</v>
          </cell>
          <cell r="D15">
            <v>3.9971666666678844</v>
          </cell>
          <cell r="E15">
            <v>3324.4556390999705</v>
          </cell>
          <cell r="F15">
            <v>7.1666666678841251E-3</v>
          </cell>
          <cell r="G15">
            <v>0.86029012769166657</v>
          </cell>
          <cell r="H15">
            <v>3324.42125186975</v>
          </cell>
          <cell r="I15">
            <v>4.2613999999987815</v>
          </cell>
          <cell r="J15">
            <v>3324.1820105958654</v>
          </cell>
          <cell r="K15">
            <v>0.2713999999987815</v>
          </cell>
          <cell r="L15">
            <v>-0.86029012769166657</v>
          </cell>
        </row>
        <row r="16">
          <cell r="A16">
            <v>8</v>
          </cell>
          <cell r="D16">
            <v>3.99</v>
          </cell>
          <cell r="E16">
            <v>0</v>
          </cell>
          <cell r="H16">
            <v>0</v>
          </cell>
          <cell r="I16"/>
          <cell r="J16">
            <v>0</v>
          </cell>
        </row>
        <row r="17">
          <cell r="A17">
            <v>9</v>
          </cell>
          <cell r="C17">
            <v>25030</v>
          </cell>
          <cell r="D17">
            <v>4.3305000000012175</v>
          </cell>
          <cell r="E17">
            <v>3323.7845542130335</v>
          </cell>
          <cell r="F17">
            <v>0.3405000000012175</v>
          </cell>
          <cell r="G17">
            <v>-1.3102412907506134</v>
          </cell>
          <cell r="H17">
            <v>3323.7278142139376</v>
          </cell>
          <cell r="I17">
            <v>3.99</v>
          </cell>
          <cell r="J17">
            <v>3323.5840235653109</v>
          </cell>
          <cell r="L17">
            <v>1.3102412907506134</v>
          </cell>
        </row>
        <row r="18">
          <cell r="A18">
            <v>10</v>
          </cell>
          <cell r="D18">
            <v>3.99</v>
          </cell>
          <cell r="E18">
            <v>0</v>
          </cell>
          <cell r="H18">
            <v>0</v>
          </cell>
          <cell r="I18"/>
          <cell r="J18">
            <v>0</v>
          </cell>
        </row>
        <row r="19">
          <cell r="A19">
            <v>11</v>
          </cell>
          <cell r="B19" t="str">
            <v>PC-</v>
          </cell>
          <cell r="C19">
            <v>25037.784999999963</v>
          </cell>
          <cell r="D19">
            <v>4.59</v>
          </cell>
          <cell r="E19">
            <v>0.13769999999999999</v>
          </cell>
          <cell r="F19">
            <v>0.6</v>
          </cell>
          <cell r="G19">
            <v>-3</v>
          </cell>
          <cell r="H19">
            <v>0</v>
          </cell>
          <cell r="I19"/>
          <cell r="J19">
            <v>0</v>
          </cell>
          <cell r="L19">
            <v>3</v>
          </cell>
          <cell r="M19" t="str">
            <v>LT=36</v>
          </cell>
        </row>
        <row r="20">
          <cell r="A20">
            <v>12</v>
          </cell>
          <cell r="D20">
            <v>3.99</v>
          </cell>
          <cell r="E20">
            <v>0</v>
          </cell>
          <cell r="H20">
            <v>0</v>
          </cell>
          <cell r="I20"/>
          <cell r="J20">
            <v>0</v>
          </cell>
        </row>
        <row r="21">
          <cell r="A21">
            <v>13</v>
          </cell>
          <cell r="C21">
            <v>25040</v>
          </cell>
          <cell r="D21">
            <v>4.6638333333345514</v>
          </cell>
          <cell r="E21">
            <v>3323.1915088761812</v>
          </cell>
          <cell r="F21">
            <v>0.67383333333455087</v>
          </cell>
          <cell r="G21">
            <v>-3.3691666666727542</v>
          </cell>
          <cell r="H21">
            <v>3323.0343765581251</v>
          </cell>
          <cell r="I21">
            <v>3.99</v>
          </cell>
          <cell r="J21">
            <v>3322.9789138081255</v>
          </cell>
          <cell r="L21">
            <v>3.3691666666727542</v>
          </cell>
        </row>
        <row r="22">
          <cell r="A22">
            <v>14</v>
          </cell>
          <cell r="D22">
            <v>3.99</v>
          </cell>
          <cell r="E22">
            <v>0</v>
          </cell>
          <cell r="H22">
            <v>0</v>
          </cell>
          <cell r="I22"/>
          <cell r="J22">
            <v>0</v>
          </cell>
        </row>
        <row r="23">
          <cell r="A23">
            <v>15</v>
          </cell>
          <cell r="C23">
            <v>25050</v>
          </cell>
          <cell r="D23">
            <v>4.9971666666678844</v>
          </cell>
          <cell r="E23">
            <v>3322.5925878870353</v>
          </cell>
          <cell r="F23">
            <v>1.0071666666678842</v>
          </cell>
          <cell r="G23">
            <v>-5.0358333333394203</v>
          </cell>
          <cell r="H23">
            <v>3322.3409389023127</v>
          </cell>
          <cell r="I23">
            <v>3.99</v>
          </cell>
          <cell r="J23">
            <v>3322.3569761523131</v>
          </cell>
          <cell r="L23">
            <v>5.0358333333394203</v>
          </cell>
        </row>
        <row r="24">
          <cell r="A24">
            <v>16</v>
          </cell>
          <cell r="D24">
            <v>3.99</v>
          </cell>
          <cell r="E24">
            <v>0</v>
          </cell>
          <cell r="H24">
            <v>0</v>
          </cell>
          <cell r="I24"/>
          <cell r="J24">
            <v>0</v>
          </cell>
        </row>
        <row r="25">
          <cell r="A25">
            <v>17</v>
          </cell>
          <cell r="C25">
            <v>25060</v>
          </cell>
          <cell r="D25">
            <v>5.19</v>
          </cell>
          <cell r="E25">
            <v>3321.9589012465003</v>
          </cell>
          <cell r="F25">
            <v>1.2</v>
          </cell>
          <cell r="G25">
            <v>-6</v>
          </cell>
          <cell r="H25">
            <v>3321.6475012465003</v>
          </cell>
          <cell r="I25">
            <v>3.99</v>
          </cell>
          <cell r="J25">
            <v>3321.7049012465004</v>
          </cell>
          <cell r="L25">
            <v>6</v>
          </cell>
        </row>
        <row r="26">
          <cell r="A26">
            <v>18</v>
          </cell>
          <cell r="D26">
            <v>3.99</v>
          </cell>
          <cell r="E26">
            <v>0</v>
          </cell>
          <cell r="H26">
            <v>0</v>
          </cell>
          <cell r="I26"/>
          <cell r="J26">
            <v>0</v>
          </cell>
        </row>
        <row r="27">
          <cell r="A27">
            <v>19</v>
          </cell>
          <cell r="C27">
            <v>25070</v>
          </cell>
          <cell r="D27">
            <v>5.19</v>
          </cell>
          <cell r="E27">
            <v>3321.2654635906874</v>
          </cell>
          <cell r="F27">
            <v>1.2</v>
          </cell>
          <cell r="G27">
            <v>-6</v>
          </cell>
          <cell r="H27">
            <v>3320.9540635906874</v>
          </cell>
          <cell r="I27">
            <v>3.99</v>
          </cell>
          <cell r="J27">
            <v>3321.0114635906875</v>
          </cell>
          <cell r="L27">
            <v>6</v>
          </cell>
        </row>
        <row r="28">
          <cell r="A28">
            <v>20</v>
          </cell>
          <cell r="D28">
            <v>3.99</v>
          </cell>
          <cell r="E28">
            <v>0</v>
          </cell>
          <cell r="H28">
            <v>0</v>
          </cell>
          <cell r="I28"/>
          <cell r="J28">
            <v>0</v>
          </cell>
        </row>
        <row r="29">
          <cell r="A29">
            <v>21</v>
          </cell>
          <cell r="B29" t="str">
            <v>PT-</v>
          </cell>
          <cell r="C29">
            <v>25071.115999999962</v>
          </cell>
          <cell r="D29">
            <v>5.19</v>
          </cell>
          <cell r="E29">
            <v>0.31140000000000001</v>
          </cell>
          <cell r="F29">
            <v>1.2</v>
          </cell>
          <cell r="G29">
            <v>-6</v>
          </cell>
          <cell r="H29">
            <v>0</v>
          </cell>
          <cell r="I29"/>
          <cell r="J29">
            <v>0</v>
          </cell>
          <cell r="L29">
            <v>6</v>
          </cell>
        </row>
        <row r="30">
          <cell r="A30">
            <v>22</v>
          </cell>
          <cell r="D30">
            <v>3.99</v>
          </cell>
          <cell r="E30">
            <v>0</v>
          </cell>
          <cell r="H30">
            <v>0</v>
          </cell>
          <cell r="I30"/>
          <cell r="J30">
            <v>0</v>
          </cell>
        </row>
        <row r="31">
          <cell r="A31">
            <v>23</v>
          </cell>
          <cell r="C31">
            <v>25080</v>
          </cell>
          <cell r="D31">
            <v>5.19</v>
          </cell>
          <cell r="E31">
            <v>3320.572025934875</v>
          </cell>
          <cell r="F31">
            <v>1.2</v>
          </cell>
          <cell r="G31">
            <v>-6</v>
          </cell>
          <cell r="H31">
            <v>3320.260625934875</v>
          </cell>
          <cell r="I31">
            <v>3.99</v>
          </cell>
          <cell r="J31">
            <v>3320.3180259348751</v>
          </cell>
          <cell r="L31">
            <v>6</v>
          </cell>
        </row>
        <row r="32">
          <cell r="A32">
            <v>24</v>
          </cell>
          <cell r="D32">
            <v>3.99</v>
          </cell>
          <cell r="E32">
            <v>0</v>
          </cell>
          <cell r="H32">
            <v>0</v>
          </cell>
          <cell r="I32"/>
          <cell r="J32">
            <v>0</v>
          </cell>
        </row>
        <row r="33">
          <cell r="A33">
            <v>25</v>
          </cell>
          <cell r="B33" t="str">
            <v>PC-</v>
          </cell>
          <cell r="C33">
            <v>25084.335999999959</v>
          </cell>
          <cell r="D33">
            <v>5.19</v>
          </cell>
          <cell r="E33">
            <v>0.31140000000000001</v>
          </cell>
          <cell r="F33">
            <v>1.2</v>
          </cell>
          <cell r="G33">
            <v>-6</v>
          </cell>
          <cell r="H33">
            <v>0</v>
          </cell>
          <cell r="I33"/>
          <cell r="J33">
            <v>0</v>
          </cell>
          <cell r="L33">
            <v>6</v>
          </cell>
          <cell r="M33" t="str">
            <v>LT=36</v>
          </cell>
        </row>
        <row r="34">
          <cell r="A34">
            <v>26</v>
          </cell>
          <cell r="D34">
            <v>3.99</v>
          </cell>
          <cell r="E34">
            <v>0</v>
          </cell>
          <cell r="H34">
            <v>0</v>
          </cell>
          <cell r="I34"/>
          <cell r="J34">
            <v>0</v>
          </cell>
        </row>
        <row r="35">
          <cell r="A35">
            <v>27</v>
          </cell>
          <cell r="C35">
            <v>25090</v>
          </cell>
          <cell r="D35">
            <v>5.19</v>
          </cell>
          <cell r="E35">
            <v>3319.8785882790626</v>
          </cell>
          <cell r="F35">
            <v>1.2</v>
          </cell>
          <cell r="G35">
            <v>-6</v>
          </cell>
          <cell r="H35">
            <v>3319.5671882790625</v>
          </cell>
          <cell r="I35">
            <v>3.99</v>
          </cell>
          <cell r="J35">
            <v>3319.6245882790627</v>
          </cell>
          <cell r="L35">
            <v>6</v>
          </cell>
        </row>
        <row r="36">
          <cell r="A36">
            <v>28</v>
          </cell>
          <cell r="D36">
            <v>3.99</v>
          </cell>
          <cell r="E36">
            <v>0</v>
          </cell>
          <cell r="H36">
            <v>0</v>
          </cell>
          <cell r="I36"/>
          <cell r="J36">
            <v>0</v>
          </cell>
        </row>
        <row r="37">
          <cell r="A37">
            <v>29</v>
          </cell>
          <cell r="C37">
            <v>25100</v>
          </cell>
          <cell r="D37">
            <v>5.19</v>
          </cell>
          <cell r="E37">
            <v>3319.1851506232501</v>
          </cell>
          <cell r="F37">
            <v>1.2</v>
          </cell>
          <cell r="G37">
            <v>-6</v>
          </cell>
          <cell r="H37">
            <v>3318.8737506232501</v>
          </cell>
          <cell r="I37">
            <v>3.99</v>
          </cell>
          <cell r="J37">
            <v>3318.9311506232502</v>
          </cell>
          <cell r="L37">
            <v>6</v>
          </cell>
        </row>
        <row r="38">
          <cell r="A38">
            <v>30</v>
          </cell>
          <cell r="D38">
            <v>3.99</v>
          </cell>
          <cell r="E38">
            <v>0</v>
          </cell>
          <cell r="H38">
            <v>0</v>
          </cell>
          <cell r="I38"/>
          <cell r="J38">
            <v>0</v>
          </cell>
        </row>
        <row r="39">
          <cell r="A39">
            <v>31</v>
          </cell>
          <cell r="C39">
            <v>25110</v>
          </cell>
          <cell r="D39">
            <v>5.19</v>
          </cell>
          <cell r="E39">
            <v>3318.512552820926</v>
          </cell>
          <cell r="F39">
            <v>1.2</v>
          </cell>
          <cell r="G39">
            <v>-6</v>
          </cell>
          <cell r="H39">
            <v>3318.2011528209259</v>
          </cell>
          <cell r="I39">
            <v>3.99</v>
          </cell>
          <cell r="J39">
            <v>3318.2585528209261</v>
          </cell>
          <cell r="L39">
            <v>6</v>
          </cell>
        </row>
        <row r="40">
          <cell r="A40">
            <v>32</v>
          </cell>
          <cell r="D40">
            <v>3.99</v>
          </cell>
          <cell r="E40">
            <v>0</v>
          </cell>
          <cell r="H40">
            <v>0</v>
          </cell>
          <cell r="I40"/>
          <cell r="J40">
            <v>0</v>
          </cell>
        </row>
        <row r="41">
          <cell r="A41">
            <v>33</v>
          </cell>
          <cell r="C41">
            <v>25120</v>
          </cell>
          <cell r="D41">
            <v>5.1745249999989396</v>
          </cell>
          <cell r="E41">
            <v>3317.8807062255778</v>
          </cell>
          <cell r="F41">
            <v>1.1845249999989391</v>
          </cell>
          <cell r="G41">
            <v>-6</v>
          </cell>
          <cell r="H41">
            <v>3317.5702347255778</v>
          </cell>
          <cell r="I41">
            <v>3.99</v>
          </cell>
          <cell r="J41">
            <v>3317.627634725578</v>
          </cell>
          <cell r="L41">
            <v>6</v>
          </cell>
        </row>
        <row r="42">
          <cell r="A42">
            <v>34</v>
          </cell>
          <cell r="D42">
            <v>3.99</v>
          </cell>
          <cell r="E42">
            <v>0</v>
          </cell>
          <cell r="H42">
            <v>0</v>
          </cell>
          <cell r="I42"/>
          <cell r="J42">
            <v>0</v>
          </cell>
        </row>
        <row r="43">
          <cell r="A43">
            <v>35</v>
          </cell>
          <cell r="C43">
            <v>25130</v>
          </cell>
          <cell r="D43">
            <v>4.9245249999989396</v>
          </cell>
          <cell r="E43">
            <v>3317.2764678372068</v>
          </cell>
          <cell r="F43">
            <v>0.93452499999893912</v>
          </cell>
          <cell r="G43">
            <v>-6</v>
          </cell>
          <cell r="H43">
            <v>3316.9809963372068</v>
          </cell>
          <cell r="I43">
            <v>3.99</v>
          </cell>
          <cell r="J43">
            <v>3317.0383963372069</v>
          </cell>
          <cell r="L43">
            <v>6</v>
          </cell>
        </row>
        <row r="44">
          <cell r="A44">
            <v>36</v>
          </cell>
          <cell r="D44">
            <v>3.99</v>
          </cell>
          <cell r="E44">
            <v>0</v>
          </cell>
          <cell r="H44">
            <v>0</v>
          </cell>
          <cell r="I44"/>
          <cell r="J44">
            <v>0</v>
          </cell>
        </row>
        <row r="45">
          <cell r="A45">
            <v>37</v>
          </cell>
          <cell r="C45">
            <v>25140</v>
          </cell>
          <cell r="D45">
            <v>4.6745249999989396</v>
          </cell>
          <cell r="E45">
            <v>3316.6467596041866</v>
          </cell>
          <cell r="F45">
            <v>0.68452499999893912</v>
          </cell>
          <cell r="G45">
            <v>-4.5634999999929278</v>
          </cell>
          <cell r="H45">
            <v>3316.4334376558122</v>
          </cell>
          <cell r="I45">
            <v>3.99</v>
          </cell>
          <cell r="J45">
            <v>3316.429211805812</v>
          </cell>
          <cell r="L45">
            <v>4.5634999999929278</v>
          </cell>
        </row>
        <row r="46">
          <cell r="A46">
            <v>38</v>
          </cell>
          <cell r="D46">
            <v>3.99</v>
          </cell>
          <cell r="E46">
            <v>0</v>
          </cell>
          <cell r="H46">
            <v>0</v>
          </cell>
          <cell r="I46"/>
          <cell r="J46">
            <v>0</v>
          </cell>
        </row>
        <row r="47">
          <cell r="A47">
            <v>39</v>
          </cell>
          <cell r="B47" t="str">
            <v>PT-</v>
          </cell>
          <cell r="C47">
            <v>25149.380999999958</v>
          </cell>
          <cell r="D47">
            <v>4.4400000000000004</v>
          </cell>
          <cell r="E47">
            <v>0.13320000000000001</v>
          </cell>
          <cell r="F47">
            <v>0.45</v>
          </cell>
          <cell r="G47">
            <v>-3</v>
          </cell>
          <cell r="H47">
            <v>0</v>
          </cell>
          <cell r="I47"/>
          <cell r="J47">
            <v>0</v>
          </cell>
          <cell r="L47">
            <v>3</v>
          </cell>
        </row>
        <row r="48">
          <cell r="A48">
            <v>40</v>
          </cell>
          <cell r="D48">
            <v>3.99</v>
          </cell>
          <cell r="E48">
            <v>0</v>
          </cell>
          <cell r="H48">
            <v>0</v>
          </cell>
          <cell r="I48"/>
          <cell r="J48">
            <v>0</v>
          </cell>
        </row>
        <row r="49">
          <cell r="A49">
            <v>41</v>
          </cell>
          <cell r="C49">
            <v>25150</v>
          </cell>
          <cell r="D49">
            <v>4.4245249999989396</v>
          </cell>
          <cell r="E49">
            <v>3316.058772886408</v>
          </cell>
          <cell r="F49">
            <v>0.43452499999893918</v>
          </cell>
          <cell r="G49">
            <v>-2.9656111111087538</v>
          </cell>
          <cell r="H49">
            <v>3315.9275586813942</v>
          </cell>
          <cell r="I49">
            <v>3.99</v>
          </cell>
          <cell r="J49">
            <v>3315.8518328313939</v>
          </cell>
          <cell r="L49">
            <v>2.8968333333262613</v>
          </cell>
        </row>
        <row r="50">
          <cell r="A50">
            <v>42</v>
          </cell>
          <cell r="D50">
            <v>3.99</v>
          </cell>
          <cell r="E50">
            <v>0</v>
          </cell>
          <cell r="H50">
            <v>0</v>
          </cell>
          <cell r="I50"/>
          <cell r="J50">
            <v>0</v>
          </cell>
        </row>
        <row r="51">
          <cell r="A51">
            <v>43</v>
          </cell>
          <cell r="C51">
            <v>25160</v>
          </cell>
          <cell r="D51">
            <v>4.1745249999989396</v>
          </cell>
          <cell r="E51">
            <v>3315.5639677856334</v>
          </cell>
          <cell r="F51">
            <v>0.18452499999893918</v>
          </cell>
          <cell r="G51">
            <v>-2.4100555555531979</v>
          </cell>
          <cell r="H51">
            <v>3315.4633594139532</v>
          </cell>
          <cell r="I51">
            <v>3.99</v>
          </cell>
          <cell r="J51">
            <v>3315.3161335639529</v>
          </cell>
          <cell r="L51">
            <v>1.2301666666595945</v>
          </cell>
        </row>
        <row r="52">
          <cell r="A52">
            <v>44</v>
          </cell>
          <cell r="D52">
            <v>3.99</v>
          </cell>
          <cell r="E52">
            <v>0</v>
          </cell>
          <cell r="H52">
            <v>0</v>
          </cell>
          <cell r="I52"/>
          <cell r="J52">
            <v>0</v>
          </cell>
        </row>
        <row r="53">
          <cell r="A53">
            <v>45</v>
          </cell>
          <cell r="C53">
            <v>25170</v>
          </cell>
          <cell r="D53">
            <v>3.99</v>
          </cell>
          <cell r="E53">
            <v>3315.1206398534882</v>
          </cell>
          <cell r="G53">
            <v>-2</v>
          </cell>
          <cell r="H53">
            <v>3315.0408398534883</v>
          </cell>
          <cell r="I53">
            <v>3.99</v>
          </cell>
          <cell r="J53">
            <v>3314.822114003488</v>
          </cell>
          <cell r="L53">
            <v>-0.43650000000707223</v>
          </cell>
        </row>
        <row r="54">
          <cell r="A54">
            <v>46</v>
          </cell>
          <cell r="D54">
            <v>3.99</v>
          </cell>
          <cell r="E54">
            <v>0</v>
          </cell>
          <cell r="H54">
            <v>0</v>
          </cell>
          <cell r="I54"/>
          <cell r="J54">
            <v>0</v>
          </cell>
        </row>
        <row r="55">
          <cell r="A55">
            <v>47</v>
          </cell>
          <cell r="C55">
            <v>25180</v>
          </cell>
          <cell r="D55">
            <v>3.99</v>
          </cell>
          <cell r="E55">
            <v>3314.7397999999998</v>
          </cell>
          <cell r="G55">
            <v>-2</v>
          </cell>
          <cell r="H55">
            <v>3314.66</v>
          </cell>
          <cell r="I55">
            <v>3.99</v>
          </cell>
          <cell r="J55">
            <v>3314.3742000000002</v>
          </cell>
          <cell r="L55">
            <v>-2</v>
          </cell>
        </row>
        <row r="56">
          <cell r="A56">
            <v>48</v>
          </cell>
          <cell r="D56">
            <v>3.99</v>
          </cell>
          <cell r="E56">
            <v>0</v>
          </cell>
          <cell r="H56">
            <v>0</v>
          </cell>
          <cell r="I56"/>
          <cell r="J56">
            <v>0</v>
          </cell>
        </row>
        <row r="57">
          <cell r="A57">
            <v>49</v>
          </cell>
          <cell r="C57">
            <v>25190</v>
          </cell>
          <cell r="D57">
            <v>3.99</v>
          </cell>
          <cell r="E57">
            <v>3314.3798000000002</v>
          </cell>
          <cell r="G57">
            <v>-2</v>
          </cell>
          <cell r="H57">
            <v>3314.3</v>
          </cell>
          <cell r="I57">
            <v>3.99</v>
          </cell>
          <cell r="J57">
            <v>3314.0142000000001</v>
          </cell>
          <cell r="L57">
            <v>-2</v>
          </cell>
        </row>
        <row r="58">
          <cell r="A58">
            <v>50</v>
          </cell>
          <cell r="D58">
            <v>3.99</v>
          </cell>
          <cell r="E58">
            <v>0</v>
          </cell>
          <cell r="H58">
            <v>0</v>
          </cell>
          <cell r="I58"/>
          <cell r="J58">
            <v>0</v>
          </cell>
        </row>
        <row r="59">
          <cell r="A59">
            <v>51</v>
          </cell>
          <cell r="C59">
            <v>25200</v>
          </cell>
          <cell r="D59">
            <v>3.99</v>
          </cell>
          <cell r="E59">
            <v>3314.0057618499995</v>
          </cell>
          <cell r="G59">
            <v>-1.6481666666592591</v>
          </cell>
          <cell r="H59">
            <v>3313.94</v>
          </cell>
          <cell r="I59">
            <v>3.99</v>
          </cell>
          <cell r="J59">
            <v>3313.6541999999999</v>
          </cell>
          <cell r="L59">
            <v>-2</v>
          </cell>
        </row>
        <row r="60">
          <cell r="A60">
            <v>52</v>
          </cell>
          <cell r="D60">
            <v>3.99</v>
          </cell>
          <cell r="E60">
            <v>0</v>
          </cell>
          <cell r="H60">
            <v>0</v>
          </cell>
          <cell r="I60"/>
          <cell r="J60">
            <v>0</v>
          </cell>
        </row>
        <row r="61">
          <cell r="A61">
            <v>53</v>
          </cell>
          <cell r="C61">
            <v>25210</v>
          </cell>
          <cell r="D61">
            <v>3.99</v>
          </cell>
          <cell r="E61">
            <v>3313.5807381500003</v>
          </cell>
          <cell r="G61">
            <v>1.8500000007406925E-2</v>
          </cell>
          <cell r="H61">
            <v>3313.58</v>
          </cell>
          <cell r="I61">
            <v>3.9927750000011111</v>
          </cell>
          <cell r="J61">
            <v>3313.2938797788752</v>
          </cell>
          <cell r="K61">
            <v>2.7750000011110276E-3</v>
          </cell>
          <cell r="L61">
            <v>-2.0061666666691358</v>
          </cell>
        </row>
        <row r="62">
          <cell r="A62">
            <v>54</v>
          </cell>
          <cell r="D62">
            <v>3.99</v>
          </cell>
          <cell r="E62">
            <v>0</v>
          </cell>
          <cell r="H62">
            <v>0</v>
          </cell>
          <cell r="I62"/>
          <cell r="J62">
            <v>0</v>
          </cell>
        </row>
        <row r="63">
          <cell r="A63">
            <v>55</v>
          </cell>
          <cell r="C63">
            <v>25220</v>
          </cell>
          <cell r="D63">
            <v>3.99</v>
          </cell>
          <cell r="E63">
            <v>3313.2872381500001</v>
          </cell>
          <cell r="G63">
            <v>1.6851666666740737</v>
          </cell>
          <cell r="H63">
            <v>3313.22</v>
          </cell>
          <cell r="I63">
            <v>4.2427750000011111</v>
          </cell>
          <cell r="J63">
            <v>3312.9036267233191</v>
          </cell>
          <cell r="K63">
            <v>0.25277500000111103</v>
          </cell>
          <cell r="L63">
            <v>-2.5617222222246911</v>
          </cell>
        </row>
        <row r="64">
          <cell r="A64">
            <v>56</v>
          </cell>
          <cell r="D64">
            <v>3.99</v>
          </cell>
          <cell r="E64">
            <v>0</v>
          </cell>
          <cell r="H64">
            <v>0</v>
          </cell>
          <cell r="I64"/>
          <cell r="J64">
            <v>0</v>
          </cell>
        </row>
        <row r="65">
          <cell r="A65">
            <v>57</v>
          </cell>
          <cell r="B65" t="str">
            <v>PC+</v>
          </cell>
          <cell r="C65">
            <v>25227.888999999956</v>
          </cell>
          <cell r="D65">
            <v>3.99</v>
          </cell>
          <cell r="E65">
            <v>0.1197</v>
          </cell>
          <cell r="G65">
            <v>3</v>
          </cell>
          <cell r="H65">
            <v>0</v>
          </cell>
          <cell r="I65"/>
          <cell r="J65">
            <v>0</v>
          </cell>
          <cell r="K65">
            <v>0.45</v>
          </cell>
          <cell r="L65">
            <v>-3</v>
          </cell>
          <cell r="M65" t="str">
            <v>LT=36</v>
          </cell>
        </row>
        <row r="66">
          <cell r="A66">
            <v>58</v>
          </cell>
          <cell r="D66">
            <v>3.99</v>
          </cell>
          <cell r="E66">
            <v>0</v>
          </cell>
          <cell r="H66">
            <v>0</v>
          </cell>
          <cell r="I66"/>
          <cell r="J66">
            <v>0</v>
          </cell>
        </row>
        <row r="67">
          <cell r="A67">
            <v>59</v>
          </cell>
          <cell r="C67">
            <v>25230</v>
          </cell>
          <cell r="D67">
            <v>3.99</v>
          </cell>
          <cell r="E67">
            <v>3312.9937381500004</v>
          </cell>
          <cell r="G67">
            <v>3.3518333333407404</v>
          </cell>
          <cell r="H67">
            <v>3312.86</v>
          </cell>
          <cell r="I67">
            <v>4.4927750000011111</v>
          </cell>
          <cell r="J67">
            <v>3312.4993541699578</v>
          </cell>
          <cell r="K67">
            <v>0.50277500000111108</v>
          </cell>
          <cell r="L67">
            <v>-3.3518333333407404</v>
          </cell>
        </row>
        <row r="68">
          <cell r="A68">
            <v>60</v>
          </cell>
          <cell r="D68">
            <v>3.99</v>
          </cell>
          <cell r="E68">
            <v>0</v>
          </cell>
          <cell r="H68">
            <v>0</v>
          </cell>
          <cell r="I68"/>
          <cell r="J68">
            <v>0</v>
          </cell>
        </row>
        <row r="69">
          <cell r="A69">
            <v>61</v>
          </cell>
          <cell r="C69">
            <v>25240</v>
          </cell>
          <cell r="D69">
            <v>3.99</v>
          </cell>
          <cell r="E69">
            <v>3312.7002381500001</v>
          </cell>
          <cell r="G69">
            <v>5.0185000000074069</v>
          </cell>
          <cell r="H69">
            <v>3312.5</v>
          </cell>
          <cell r="I69">
            <v>4.7427750000011111</v>
          </cell>
          <cell r="J69">
            <v>3312.0469283366247</v>
          </cell>
          <cell r="K69">
            <v>0.75277500000111108</v>
          </cell>
          <cell r="L69">
            <v>-5.0185000000074069</v>
          </cell>
        </row>
        <row r="70">
          <cell r="A70">
            <v>62</v>
          </cell>
          <cell r="D70">
            <v>3.99</v>
          </cell>
          <cell r="E70">
            <v>0</v>
          </cell>
          <cell r="H70">
            <v>0</v>
          </cell>
          <cell r="I70"/>
          <cell r="J70">
            <v>0</v>
          </cell>
        </row>
        <row r="71">
          <cell r="A71">
            <v>63</v>
          </cell>
          <cell r="C71">
            <v>25250</v>
          </cell>
          <cell r="D71">
            <v>3.99</v>
          </cell>
          <cell r="E71">
            <v>3312.3793999999998</v>
          </cell>
          <cell r="G71">
            <v>6</v>
          </cell>
          <cell r="H71">
            <v>3312.14</v>
          </cell>
          <cell r="I71">
            <v>4.8899999999999997</v>
          </cell>
          <cell r="J71">
            <v>3311.6286</v>
          </cell>
          <cell r="K71">
            <v>0.9</v>
          </cell>
          <cell r="L71">
            <v>-6</v>
          </cell>
        </row>
        <row r="72">
          <cell r="A72">
            <v>64</v>
          </cell>
          <cell r="D72">
            <v>3.99</v>
          </cell>
          <cell r="E72">
            <v>0</v>
          </cell>
          <cell r="H72">
            <v>0</v>
          </cell>
          <cell r="I72"/>
          <cell r="J72">
            <v>0</v>
          </cell>
        </row>
        <row r="73">
          <cell r="A73">
            <v>65</v>
          </cell>
          <cell r="C73">
            <v>25260</v>
          </cell>
          <cell r="D73">
            <v>3.99</v>
          </cell>
          <cell r="E73">
            <v>3312.0194000000001</v>
          </cell>
          <cell r="G73">
            <v>6</v>
          </cell>
          <cell r="H73">
            <v>3311.78</v>
          </cell>
          <cell r="I73">
            <v>4.8899999999999997</v>
          </cell>
          <cell r="J73">
            <v>3311.2685999999999</v>
          </cell>
          <cell r="K73">
            <v>0.9</v>
          </cell>
          <cell r="L73">
            <v>-6</v>
          </cell>
        </row>
        <row r="74">
          <cell r="A74">
            <v>66</v>
          </cell>
          <cell r="D74">
            <v>3.99</v>
          </cell>
          <cell r="E74">
            <v>0</v>
          </cell>
          <cell r="H74">
            <v>0</v>
          </cell>
          <cell r="I74"/>
          <cell r="J74">
            <v>0</v>
          </cell>
        </row>
        <row r="75">
          <cell r="A75">
            <v>67</v>
          </cell>
          <cell r="C75">
            <v>25270</v>
          </cell>
          <cell r="D75">
            <v>3.99</v>
          </cell>
          <cell r="E75">
            <v>3311.6594</v>
          </cell>
          <cell r="G75">
            <v>6</v>
          </cell>
          <cell r="H75">
            <v>3311.42</v>
          </cell>
          <cell r="I75">
            <v>4.8899999999999997</v>
          </cell>
          <cell r="J75">
            <v>3310.9085999999998</v>
          </cell>
          <cell r="K75">
            <v>0.9</v>
          </cell>
          <cell r="L75">
            <v>-6</v>
          </cell>
        </row>
        <row r="76">
          <cell r="A76">
            <v>68</v>
          </cell>
          <cell r="D76">
            <v>3.99</v>
          </cell>
          <cell r="E76">
            <v>0</v>
          </cell>
          <cell r="H76">
            <v>0</v>
          </cell>
          <cell r="I76"/>
          <cell r="J76">
            <v>0</v>
          </cell>
        </row>
        <row r="77">
          <cell r="A77">
            <v>69</v>
          </cell>
          <cell r="C77">
            <v>25280</v>
          </cell>
          <cell r="D77">
            <v>3.99</v>
          </cell>
          <cell r="E77">
            <v>3311.2993999999999</v>
          </cell>
          <cell r="G77">
            <v>6</v>
          </cell>
          <cell r="H77">
            <v>3311.06</v>
          </cell>
          <cell r="I77">
            <v>4.8899999999999997</v>
          </cell>
          <cell r="J77">
            <v>3310.5486000000001</v>
          </cell>
          <cell r="K77">
            <v>0.9</v>
          </cell>
          <cell r="L77">
            <v>-6</v>
          </cell>
        </row>
        <row r="78">
          <cell r="A78">
            <v>70</v>
          </cell>
          <cell r="D78">
            <v>3.99</v>
          </cell>
          <cell r="E78">
            <v>0</v>
          </cell>
          <cell r="H78">
            <v>0</v>
          </cell>
          <cell r="I78"/>
          <cell r="J78">
            <v>0</v>
          </cell>
        </row>
        <row r="79">
          <cell r="A79">
            <v>71</v>
          </cell>
          <cell r="C79">
            <v>25290</v>
          </cell>
          <cell r="D79">
            <v>3.99</v>
          </cell>
          <cell r="E79">
            <v>3310.9393999999998</v>
          </cell>
          <cell r="G79">
            <v>6</v>
          </cell>
          <cell r="H79">
            <v>3310.7</v>
          </cell>
          <cell r="I79">
            <v>4.8899999999999997</v>
          </cell>
          <cell r="J79">
            <v>3310.1886</v>
          </cell>
          <cell r="K79">
            <v>0.9</v>
          </cell>
          <cell r="L79">
            <v>-6</v>
          </cell>
        </row>
        <row r="80">
          <cell r="A80">
            <v>72</v>
          </cell>
          <cell r="D80">
            <v>3.99</v>
          </cell>
          <cell r="E80">
            <v>0</v>
          </cell>
          <cell r="H80">
            <v>0</v>
          </cell>
          <cell r="I80"/>
          <cell r="J80">
            <v>0</v>
          </cell>
        </row>
        <row r="81">
          <cell r="A81">
            <v>73</v>
          </cell>
          <cell r="C81">
            <v>25300</v>
          </cell>
          <cell r="D81">
            <v>3.99</v>
          </cell>
          <cell r="E81">
            <v>3310.5794000000001</v>
          </cell>
          <cell r="G81">
            <v>6</v>
          </cell>
          <cell r="H81">
            <v>3310.34</v>
          </cell>
          <cell r="I81">
            <v>4.8899999999999997</v>
          </cell>
          <cell r="J81">
            <v>3309.8285999999998</v>
          </cell>
          <cell r="K81">
            <v>0.9</v>
          </cell>
          <cell r="L81">
            <v>-6</v>
          </cell>
        </row>
        <row r="82">
          <cell r="A82">
            <v>74</v>
          </cell>
          <cell r="D82">
            <v>3.99</v>
          </cell>
          <cell r="E82">
            <v>0</v>
          </cell>
          <cell r="H82">
            <v>0</v>
          </cell>
          <cell r="I82"/>
          <cell r="J82">
            <v>0</v>
          </cell>
        </row>
        <row r="83">
          <cell r="A83">
            <v>75</v>
          </cell>
          <cell r="C83">
            <v>25310</v>
          </cell>
          <cell r="D83">
            <v>3.99</v>
          </cell>
          <cell r="E83">
            <v>3310.2036710397429</v>
          </cell>
          <cell r="G83">
            <v>5.925499999992704</v>
          </cell>
          <cell r="H83">
            <v>3309.9672435897432</v>
          </cell>
          <cell r="I83">
            <v>4.8788249999989057</v>
          </cell>
          <cell r="J83">
            <v>3309.4603723143687</v>
          </cell>
          <cell r="K83">
            <v>0.88882499999890574</v>
          </cell>
          <cell r="L83">
            <v>-5.925499999992704</v>
          </cell>
        </row>
        <row r="84">
          <cell r="A84">
            <v>76</v>
          </cell>
          <cell r="D84">
            <v>3.99</v>
          </cell>
          <cell r="E84">
            <v>0</v>
          </cell>
          <cell r="H84">
            <v>0</v>
          </cell>
          <cell r="I84"/>
          <cell r="J84">
            <v>0</v>
          </cell>
        </row>
        <row r="85">
          <cell r="A85">
            <v>77</v>
          </cell>
          <cell r="C85">
            <v>25320</v>
          </cell>
          <cell r="D85">
            <v>3.99</v>
          </cell>
          <cell r="E85">
            <v>3309.7389018089739</v>
          </cell>
          <cell r="G85">
            <v>4.258833333326038</v>
          </cell>
          <cell r="H85">
            <v>3309.5689743589742</v>
          </cell>
          <cell r="I85">
            <v>4.6288249999989057</v>
          </cell>
          <cell r="J85">
            <v>3309.1590639169331</v>
          </cell>
          <cell r="K85">
            <v>0.63882499999890574</v>
          </cell>
          <cell r="L85">
            <v>-4.258833333326038</v>
          </cell>
        </row>
        <row r="86">
          <cell r="A86">
            <v>78</v>
          </cell>
          <cell r="D86">
            <v>3.99</v>
          </cell>
          <cell r="E86">
            <v>0</v>
          </cell>
          <cell r="H86">
            <v>0</v>
          </cell>
          <cell r="I86"/>
          <cell r="J86">
            <v>0</v>
          </cell>
        </row>
        <row r="87">
          <cell r="A87">
            <v>79</v>
          </cell>
          <cell r="B87" t="str">
            <v>PT+</v>
          </cell>
          <cell r="C87">
            <v>25327.552999999956</v>
          </cell>
          <cell r="D87">
            <v>3.99</v>
          </cell>
          <cell r="E87">
            <v>0.1197</v>
          </cell>
          <cell r="G87">
            <v>3</v>
          </cell>
          <cell r="H87">
            <v>0</v>
          </cell>
          <cell r="I87"/>
          <cell r="J87">
            <v>0</v>
          </cell>
          <cell r="K87">
            <v>0.45</v>
          </cell>
          <cell r="L87">
            <v>-3</v>
          </cell>
        </row>
        <row r="88">
          <cell r="A88">
            <v>80</v>
          </cell>
          <cell r="D88">
            <v>3.99</v>
          </cell>
          <cell r="E88">
            <v>0</v>
          </cell>
          <cell r="H88">
            <v>0</v>
          </cell>
          <cell r="I88"/>
          <cell r="J88">
            <v>0</v>
          </cell>
        </row>
        <row r="89">
          <cell r="A89">
            <v>81</v>
          </cell>
          <cell r="C89">
            <v>25330</v>
          </cell>
          <cell r="D89">
            <v>3.99</v>
          </cell>
          <cell r="E89">
            <v>3309.2442129964707</v>
          </cell>
          <cell r="G89">
            <v>2.4817215232686811</v>
          </cell>
          <cell r="H89">
            <v>3309.145192307692</v>
          </cell>
          <cell r="I89">
            <v>4.3788249999989057</v>
          </cell>
          <cell r="J89">
            <v>3308.8290769006312</v>
          </cell>
          <cell r="K89">
            <v>0.38882499999890568</v>
          </cell>
          <cell r="L89">
            <v>-2.4817215232686811</v>
          </cell>
        </row>
        <row r="90">
          <cell r="A90">
            <v>82</v>
          </cell>
          <cell r="D90">
            <v>3.99</v>
          </cell>
          <cell r="E90">
            <v>0</v>
          </cell>
          <cell r="H90">
            <v>0</v>
          </cell>
          <cell r="I90"/>
          <cell r="J90">
            <v>0</v>
          </cell>
        </row>
        <row r="91">
          <cell r="A91">
            <v>83</v>
          </cell>
          <cell r="C91">
            <v>25340</v>
          </cell>
          <cell r="D91">
            <v>4.0005000000000024</v>
          </cell>
          <cell r="E91">
            <v>3308.710447481646</v>
          </cell>
          <cell r="F91">
            <v>1.0500000000001813E-2</v>
          </cell>
          <cell r="G91">
            <v>0.36370568051409125</v>
          </cell>
          <cell r="H91">
            <v>3308.6958974358972</v>
          </cell>
          <cell r="I91">
            <v>4.1288249999989057</v>
          </cell>
          <cell r="J91">
            <v>3308.4797895477923</v>
          </cell>
          <cell r="K91">
            <v>0.13882499999890568</v>
          </cell>
          <cell r="L91">
            <v>-0.36370568051409125</v>
          </cell>
        </row>
        <row r="92">
          <cell r="A92">
            <v>84</v>
          </cell>
          <cell r="D92">
            <v>3.99</v>
          </cell>
          <cell r="E92">
            <v>0</v>
          </cell>
          <cell r="H92">
            <v>0</v>
          </cell>
          <cell r="I92"/>
          <cell r="J92">
            <v>0</v>
          </cell>
        </row>
        <row r="93">
          <cell r="A93">
            <v>85</v>
          </cell>
          <cell r="C93">
            <v>25350</v>
          </cell>
          <cell r="D93">
            <v>4.1255000000000024</v>
          </cell>
          <cell r="E93">
            <v>3308.2934638093325</v>
          </cell>
          <cell r="F93">
            <v>0.13550000000000181</v>
          </cell>
          <cell r="G93">
            <v>-1.7543101622404986</v>
          </cell>
          <cell r="H93">
            <v>3308.2210897435893</v>
          </cell>
          <cell r="I93">
            <v>3.99</v>
          </cell>
          <cell r="J93">
            <v>3308.0963496495497</v>
          </cell>
          <cell r="L93">
            <v>1.7543101622404986</v>
          </cell>
        </row>
        <row r="94">
          <cell r="A94">
            <v>86</v>
          </cell>
          <cell r="D94">
            <v>3.99</v>
          </cell>
          <cell r="E94">
            <v>0</v>
          </cell>
          <cell r="H94">
            <v>0</v>
          </cell>
          <cell r="I94"/>
          <cell r="J94">
            <v>0</v>
          </cell>
        </row>
        <row r="95">
          <cell r="A95">
            <v>87</v>
          </cell>
          <cell r="B95" t="str">
            <v>PC-</v>
          </cell>
          <cell r="C95">
            <v>25351.16</v>
          </cell>
          <cell r="D95">
            <v>4.1400000000000006</v>
          </cell>
          <cell r="E95">
            <v>8.2800000000000012E-2</v>
          </cell>
          <cell r="F95">
            <v>0.15</v>
          </cell>
          <cell r="G95">
            <v>-2</v>
          </cell>
          <cell r="H95">
            <v>0</v>
          </cell>
          <cell r="I95"/>
          <cell r="J95">
            <v>0</v>
          </cell>
          <cell r="L95">
            <v>2</v>
          </cell>
          <cell r="M95" t="str">
            <v>LT=24</v>
          </cell>
        </row>
        <row r="96">
          <cell r="A96">
            <v>88</v>
          </cell>
          <cell r="D96">
            <v>3.99</v>
          </cell>
          <cell r="E96">
            <v>0</v>
          </cell>
          <cell r="H96">
            <v>0</v>
          </cell>
          <cell r="I96"/>
          <cell r="J96">
            <v>0</v>
          </cell>
        </row>
        <row r="97">
          <cell r="A97">
            <v>89</v>
          </cell>
          <cell r="C97">
            <v>25360</v>
          </cell>
          <cell r="D97">
            <v>4.2505000000000024</v>
          </cell>
          <cell r="E97">
            <v>3307.8684032641022</v>
          </cell>
          <cell r="F97">
            <v>0.26050000000000179</v>
          </cell>
          <cell r="G97">
            <v>-3.4733333333333576</v>
          </cell>
          <cell r="H97">
            <v>3307.7207692307688</v>
          </cell>
          <cell r="I97">
            <v>3.99</v>
          </cell>
          <cell r="J97">
            <v>3307.6697752307691</v>
          </cell>
          <cell r="L97">
            <v>3.4733333333333576</v>
          </cell>
        </row>
        <row r="98">
          <cell r="A98">
            <v>90</v>
          </cell>
          <cell r="D98">
            <v>3.99</v>
          </cell>
          <cell r="E98">
            <v>0</v>
          </cell>
          <cell r="H98">
            <v>0</v>
          </cell>
          <cell r="I98"/>
          <cell r="J98">
            <v>0</v>
          </cell>
        </row>
        <row r="99">
          <cell r="A99">
            <v>91</v>
          </cell>
          <cell r="C99">
            <v>25370</v>
          </cell>
          <cell r="D99">
            <v>4.29</v>
          </cell>
          <cell r="E99">
            <v>3307.3665358974358</v>
          </cell>
          <cell r="F99">
            <v>0.3</v>
          </cell>
          <cell r="G99">
            <v>-4</v>
          </cell>
          <cell r="H99">
            <v>3307.1949358974357</v>
          </cell>
          <cell r="I99">
            <v>3.99</v>
          </cell>
          <cell r="J99">
            <v>3307.166535897436</v>
          </cell>
          <cell r="L99">
            <v>4</v>
          </cell>
        </row>
        <row r="100">
          <cell r="A100">
            <v>92</v>
          </cell>
          <cell r="D100">
            <v>3.99</v>
          </cell>
          <cell r="E100">
            <v>0</v>
          </cell>
          <cell r="H100">
            <v>0</v>
          </cell>
          <cell r="I100"/>
          <cell r="J100">
            <v>0</v>
          </cell>
        </row>
        <row r="101">
          <cell r="A101">
            <v>93</v>
          </cell>
          <cell r="C101">
            <v>25380</v>
          </cell>
          <cell r="D101">
            <v>4.29</v>
          </cell>
          <cell r="E101">
            <v>3306.8151897435896</v>
          </cell>
          <cell r="F101">
            <v>0.3</v>
          </cell>
          <cell r="G101">
            <v>-4</v>
          </cell>
          <cell r="H101">
            <v>3306.6435897435895</v>
          </cell>
          <cell r="I101">
            <v>3.99</v>
          </cell>
          <cell r="J101">
            <v>3306.6151897435898</v>
          </cell>
          <cell r="L101">
            <v>4</v>
          </cell>
        </row>
        <row r="102">
          <cell r="A102">
            <v>94</v>
          </cell>
          <cell r="D102">
            <v>3.99</v>
          </cell>
          <cell r="E102">
            <v>0</v>
          </cell>
          <cell r="H102">
            <v>0</v>
          </cell>
          <cell r="I102"/>
          <cell r="J102">
            <v>0</v>
          </cell>
        </row>
        <row r="103">
          <cell r="A103">
            <v>95</v>
          </cell>
          <cell r="C103">
            <v>25390</v>
          </cell>
          <cell r="D103">
            <v>4.2746499999994194</v>
          </cell>
          <cell r="E103">
            <v>3306.2417243958198</v>
          </cell>
          <cell r="F103">
            <v>0.28464999999941937</v>
          </cell>
          <cell r="G103">
            <v>-3.7953333333255914</v>
          </cell>
          <cell r="H103">
            <v>3306.0794871794869</v>
          </cell>
          <cell r="I103">
            <v>3.99</v>
          </cell>
          <cell r="J103">
            <v>3306.042306979487</v>
          </cell>
          <cell r="L103">
            <v>3.7953333333255914</v>
          </cell>
        </row>
        <row r="104">
          <cell r="A104">
            <v>96</v>
          </cell>
          <cell r="D104">
            <v>3.99</v>
          </cell>
          <cell r="E104">
            <v>0</v>
          </cell>
          <cell r="H104">
            <v>0</v>
          </cell>
          <cell r="I104"/>
          <cell r="J104">
            <v>0</v>
          </cell>
        </row>
        <row r="105">
          <cell r="A105">
            <v>97</v>
          </cell>
          <cell r="C105">
            <v>25400</v>
          </cell>
          <cell r="D105">
            <v>4.1496499999994194</v>
          </cell>
          <cell r="E105">
            <v>3305.6037168317175</v>
          </cell>
          <cell r="F105">
            <v>0.15964999999941937</v>
          </cell>
          <cell r="G105">
            <v>-2.1286666666589249</v>
          </cell>
          <cell r="H105">
            <v>3305.5153846153844</v>
          </cell>
          <cell r="I105">
            <v>3.99</v>
          </cell>
          <cell r="J105">
            <v>3305.4067044153844</v>
          </cell>
          <cell r="L105">
            <v>2.1286666666589249</v>
          </cell>
        </row>
        <row r="106">
          <cell r="A106">
            <v>98</v>
          </cell>
          <cell r="D106">
            <v>3.99</v>
          </cell>
          <cell r="E106">
            <v>0</v>
          </cell>
          <cell r="H106">
            <v>0</v>
          </cell>
          <cell r="I106"/>
          <cell r="J106">
            <v>0</v>
          </cell>
        </row>
        <row r="107">
          <cell r="A107">
            <v>99</v>
          </cell>
          <cell r="B107" t="str">
            <v>PT-</v>
          </cell>
          <cell r="C107">
            <v>25400.771999999954</v>
          </cell>
          <cell r="D107">
            <v>4.1400000000000006</v>
          </cell>
          <cell r="E107">
            <v>8.2800000000000012E-2</v>
          </cell>
          <cell r="F107">
            <v>0.15</v>
          </cell>
          <cell r="G107">
            <v>-2</v>
          </cell>
          <cell r="H107">
            <v>0</v>
          </cell>
          <cell r="I107"/>
          <cell r="J107">
            <v>0</v>
          </cell>
          <cell r="L107">
            <v>2</v>
          </cell>
        </row>
        <row r="108">
          <cell r="A108">
            <v>100</v>
          </cell>
          <cell r="D108">
            <v>3.99</v>
          </cell>
          <cell r="E108">
            <v>0</v>
          </cell>
          <cell r="H108">
            <v>0</v>
          </cell>
          <cell r="I108"/>
          <cell r="J108">
            <v>0</v>
          </cell>
        </row>
        <row r="109">
          <cell r="A109">
            <v>101</v>
          </cell>
          <cell r="C109">
            <v>25410</v>
          </cell>
          <cell r="D109">
            <v>4.0246499999994194</v>
          </cell>
          <cell r="E109">
            <v>3305.0317750512818</v>
          </cell>
          <cell r="F109">
            <v>3.4649999999419381E-2</v>
          </cell>
          <cell r="G109">
            <v>-2</v>
          </cell>
          <cell r="H109">
            <v>3304.9512820512819</v>
          </cell>
          <cell r="I109">
            <v>3.99</v>
          </cell>
          <cell r="J109">
            <v>3304.7711018512819</v>
          </cell>
          <cell r="L109">
            <v>0.46199999999225838</v>
          </cell>
        </row>
        <row r="110">
          <cell r="A110">
            <v>102</v>
          </cell>
          <cell r="D110">
            <v>3.99</v>
          </cell>
          <cell r="E110">
            <v>0</v>
          </cell>
          <cell r="H110">
            <v>0</v>
          </cell>
          <cell r="I110"/>
          <cell r="J110">
            <v>0</v>
          </cell>
        </row>
        <row r="111">
          <cell r="A111">
            <v>103</v>
          </cell>
          <cell r="C111">
            <v>25420</v>
          </cell>
          <cell r="D111">
            <v>3.99</v>
          </cell>
          <cell r="E111">
            <v>3304.4669794871793</v>
          </cell>
          <cell r="G111">
            <v>-2</v>
          </cell>
          <cell r="H111">
            <v>3304.3871794871793</v>
          </cell>
          <cell r="I111">
            <v>3.99</v>
          </cell>
          <cell r="J111">
            <v>3304.1354992871793</v>
          </cell>
          <cell r="L111">
            <v>-1.2046666666744081</v>
          </cell>
        </row>
        <row r="112">
          <cell r="A112">
            <v>104</v>
          </cell>
          <cell r="D112">
            <v>3.99</v>
          </cell>
          <cell r="E112">
            <v>0</v>
          </cell>
          <cell r="H112">
            <v>0</v>
          </cell>
          <cell r="I112"/>
          <cell r="J112">
            <v>0</v>
          </cell>
        </row>
        <row r="113">
          <cell r="A113">
            <v>105</v>
          </cell>
          <cell r="C113">
            <v>25430</v>
          </cell>
          <cell r="D113">
            <v>3.99</v>
          </cell>
          <cell r="E113">
            <v>3303.9028769230767</v>
          </cell>
          <cell r="G113">
            <v>-2</v>
          </cell>
          <cell r="H113">
            <v>3303.8230769230768</v>
          </cell>
          <cell r="I113">
            <v>3.99</v>
          </cell>
          <cell r="J113">
            <v>3303.5372769230771</v>
          </cell>
          <cell r="L113">
            <v>-2</v>
          </cell>
        </row>
        <row r="114">
          <cell r="A114">
            <v>106</v>
          </cell>
          <cell r="D114">
            <v>3.99</v>
          </cell>
          <cell r="E114">
            <v>0</v>
          </cell>
          <cell r="H114">
            <v>0</v>
          </cell>
          <cell r="I114"/>
          <cell r="J114">
            <v>0</v>
          </cell>
        </row>
        <row r="115">
          <cell r="A115">
            <v>107</v>
          </cell>
          <cell r="C115">
            <v>25440</v>
          </cell>
          <cell r="D115">
            <v>3.99</v>
          </cell>
          <cell r="E115">
            <v>3303.3387743589738</v>
          </cell>
          <cell r="G115">
            <v>-2</v>
          </cell>
          <cell r="H115">
            <v>3303.2589743589738</v>
          </cell>
          <cell r="I115">
            <v>3.99</v>
          </cell>
          <cell r="J115">
            <v>3302.9731743589741</v>
          </cell>
          <cell r="L115">
            <v>-2</v>
          </cell>
        </row>
        <row r="116">
          <cell r="A116">
            <v>108</v>
          </cell>
          <cell r="D116">
            <v>3.99</v>
          </cell>
          <cell r="E116">
            <v>0</v>
          </cell>
          <cell r="H116">
            <v>0</v>
          </cell>
          <cell r="I116"/>
          <cell r="J116">
            <v>0</v>
          </cell>
        </row>
        <row r="117">
          <cell r="A117">
            <v>109</v>
          </cell>
          <cell r="C117">
            <v>25450</v>
          </cell>
          <cell r="D117">
            <v>3.99</v>
          </cell>
          <cell r="E117">
            <v>3302.7746717948712</v>
          </cell>
          <cell r="G117">
            <v>-2</v>
          </cell>
          <cell r="H117">
            <v>3302.6948717948712</v>
          </cell>
          <cell r="I117">
            <v>3.99</v>
          </cell>
          <cell r="J117">
            <v>3302.4090717948716</v>
          </cell>
          <cell r="L117">
            <v>-2</v>
          </cell>
        </row>
        <row r="118">
          <cell r="A118">
            <v>110</v>
          </cell>
          <cell r="D118">
            <v>3.99</v>
          </cell>
          <cell r="E118">
            <v>0</v>
          </cell>
          <cell r="H118">
            <v>0</v>
          </cell>
          <cell r="I118"/>
          <cell r="J118">
            <v>0</v>
          </cell>
        </row>
        <row r="119">
          <cell r="A119">
            <v>111</v>
          </cell>
          <cell r="C119">
            <v>25460</v>
          </cell>
          <cell r="D119">
            <v>3.99</v>
          </cell>
          <cell r="E119">
            <v>3302.2105692307687</v>
          </cell>
          <cell r="G119">
            <v>-2</v>
          </cell>
          <cell r="H119">
            <v>3302.1307692307687</v>
          </cell>
          <cell r="I119">
            <v>3.99</v>
          </cell>
          <cell r="J119">
            <v>3301.844969230769</v>
          </cell>
          <cell r="L119">
            <v>-2</v>
          </cell>
        </row>
        <row r="120">
          <cell r="A120">
            <v>112</v>
          </cell>
          <cell r="D120">
            <v>3.99</v>
          </cell>
          <cell r="E120">
            <v>0</v>
          </cell>
          <cell r="H120">
            <v>0</v>
          </cell>
          <cell r="I120"/>
          <cell r="J120">
            <v>0</v>
          </cell>
        </row>
        <row r="121">
          <cell r="A121">
            <v>113</v>
          </cell>
          <cell r="C121">
            <v>25470</v>
          </cell>
          <cell r="D121">
            <v>3.99</v>
          </cell>
          <cell r="E121">
            <v>3301.6464666666661</v>
          </cell>
          <cell r="G121">
            <v>-2</v>
          </cell>
          <cell r="H121">
            <v>3301.5666666666662</v>
          </cell>
          <cell r="I121">
            <v>3.99</v>
          </cell>
          <cell r="J121">
            <v>3301.2808666666665</v>
          </cell>
          <cell r="L121">
            <v>-2</v>
          </cell>
        </row>
        <row r="122">
          <cell r="A122">
            <v>114</v>
          </cell>
          <cell r="D122">
            <v>3.99</v>
          </cell>
          <cell r="E122">
            <v>0</v>
          </cell>
          <cell r="H122">
            <v>0</v>
          </cell>
          <cell r="I122"/>
          <cell r="J122">
            <v>0</v>
          </cell>
        </row>
        <row r="123">
          <cell r="A123">
            <v>115</v>
          </cell>
          <cell r="C123">
            <v>25480</v>
          </cell>
          <cell r="D123">
            <v>3.99</v>
          </cell>
          <cell r="E123">
            <v>3301.0823641025636</v>
          </cell>
          <cell r="G123">
            <v>-2</v>
          </cell>
          <cell r="H123">
            <v>3301.0025641025636</v>
          </cell>
          <cell r="I123">
            <v>3.99</v>
          </cell>
          <cell r="J123">
            <v>3300.729248002564</v>
          </cell>
          <cell r="L123">
            <v>-1.7090000000000147</v>
          </cell>
        </row>
        <row r="124">
          <cell r="A124">
            <v>116</v>
          </cell>
          <cell r="D124">
            <v>3.99</v>
          </cell>
          <cell r="E124">
            <v>0</v>
          </cell>
          <cell r="H124">
            <v>0</v>
          </cell>
          <cell r="I124"/>
          <cell r="J124">
            <v>0</v>
          </cell>
        </row>
        <row r="125">
          <cell r="A125">
            <v>117</v>
          </cell>
          <cell r="C125">
            <v>25490</v>
          </cell>
          <cell r="D125">
            <v>3.99</v>
          </cell>
          <cell r="E125">
            <v>3300.518261538461</v>
          </cell>
          <cell r="G125">
            <v>-2</v>
          </cell>
          <cell r="H125">
            <v>3300.4384615384611</v>
          </cell>
          <cell r="I125">
            <v>3.99</v>
          </cell>
          <cell r="J125">
            <v>3300.2080454384613</v>
          </cell>
          <cell r="L125">
            <v>-0.70900000000001473</v>
          </cell>
        </row>
        <row r="126">
          <cell r="A126">
            <v>118</v>
          </cell>
          <cell r="D126">
            <v>3.99</v>
          </cell>
          <cell r="E126">
            <v>0</v>
          </cell>
          <cell r="H126">
            <v>0</v>
          </cell>
          <cell r="I126"/>
          <cell r="J126">
            <v>0</v>
          </cell>
        </row>
        <row r="127">
          <cell r="A127">
            <v>119</v>
          </cell>
          <cell r="C127">
            <v>25500</v>
          </cell>
          <cell r="D127">
            <v>4.019099999999999</v>
          </cell>
          <cell r="E127">
            <v>3299.9615330180991</v>
          </cell>
          <cell r="F127">
            <v>2.909999999999853E-2</v>
          </cell>
          <cell r="G127">
            <v>-2</v>
          </cell>
          <cell r="H127">
            <v>3299.881151018099</v>
          </cell>
          <cell r="I127">
            <v>3.99</v>
          </cell>
          <cell r="J127">
            <v>3299.6936349180992</v>
          </cell>
          <cell r="L127">
            <v>0.29099999999998527</v>
          </cell>
        </row>
        <row r="128">
          <cell r="A128">
            <v>120</v>
          </cell>
          <cell r="D128">
            <v>3.99</v>
          </cell>
          <cell r="E128">
            <v>0</v>
          </cell>
          <cell r="H128">
            <v>0</v>
          </cell>
          <cell r="I128"/>
          <cell r="J128">
            <v>0</v>
          </cell>
        </row>
        <row r="129">
          <cell r="A129">
            <v>121</v>
          </cell>
          <cell r="C129">
            <v>25510</v>
          </cell>
          <cell r="D129">
            <v>4.1190999999999987</v>
          </cell>
          <cell r="E129">
            <v>3299.4537668039211</v>
          </cell>
          <cell r="F129">
            <v>0.12909999999999855</v>
          </cell>
          <cell r="G129">
            <v>-2</v>
          </cell>
          <cell r="H129">
            <v>3299.371384803921</v>
          </cell>
          <cell r="I129">
            <v>3.99</v>
          </cell>
          <cell r="J129">
            <v>3299.2267687039212</v>
          </cell>
          <cell r="L129">
            <v>1.2909999999999855</v>
          </cell>
        </row>
        <row r="130">
          <cell r="A130">
            <v>122</v>
          </cell>
          <cell r="D130">
            <v>3.99</v>
          </cell>
          <cell r="E130">
            <v>0</v>
          </cell>
          <cell r="H130">
            <v>0</v>
          </cell>
          <cell r="I130"/>
          <cell r="J130">
            <v>0</v>
          </cell>
        </row>
        <row r="131">
          <cell r="A131">
            <v>123</v>
          </cell>
          <cell r="B131" t="str">
            <v>PC-</v>
          </cell>
          <cell r="C131">
            <v>25512.09</v>
          </cell>
          <cell r="D131">
            <v>4.1400000000000006</v>
          </cell>
          <cell r="E131">
            <v>8.2800000000000012E-2</v>
          </cell>
          <cell r="F131">
            <v>0.15</v>
          </cell>
          <cell r="G131">
            <v>-2</v>
          </cell>
          <cell r="H131">
            <v>0</v>
          </cell>
          <cell r="I131"/>
          <cell r="J131">
            <v>0</v>
          </cell>
          <cell r="L131">
            <v>1.5</v>
          </cell>
          <cell r="M131" t="str">
            <v>LT=30</v>
          </cell>
        </row>
        <row r="132">
          <cell r="A132">
            <v>124</v>
          </cell>
          <cell r="D132">
            <v>3.99</v>
          </cell>
          <cell r="E132">
            <v>0</v>
          </cell>
          <cell r="H132">
            <v>0</v>
          </cell>
          <cell r="I132"/>
          <cell r="J132">
            <v>0</v>
          </cell>
        </row>
        <row r="133">
          <cell r="A133">
            <v>125</v>
          </cell>
          <cell r="C133">
            <v>25520</v>
          </cell>
          <cell r="D133">
            <v>4.2190999999999992</v>
          </cell>
          <cell r="E133">
            <v>3299.0225856603342</v>
          </cell>
          <cell r="F133">
            <v>0.22909999999999853</v>
          </cell>
          <cell r="G133">
            <v>-2.5273333333333237</v>
          </cell>
          <cell r="H133">
            <v>3298.9159549396677</v>
          </cell>
          <cell r="I133">
            <v>3.99</v>
          </cell>
          <cell r="J133">
            <v>3298.8142388396677</v>
          </cell>
          <cell r="L133">
            <v>2.2909999999999853</v>
          </cell>
        </row>
        <row r="134">
          <cell r="A134">
            <v>126</v>
          </cell>
          <cell r="D134">
            <v>3.99</v>
          </cell>
          <cell r="E134">
            <v>0</v>
          </cell>
          <cell r="H134">
            <v>0</v>
          </cell>
          <cell r="I134"/>
          <cell r="J134">
            <v>0</v>
          </cell>
        </row>
        <row r="135">
          <cell r="A135">
            <v>127</v>
          </cell>
          <cell r="C135">
            <v>25530</v>
          </cell>
          <cell r="D135">
            <v>4.1665199999995455</v>
          </cell>
          <cell r="E135">
            <v>3298.605558232699</v>
          </cell>
          <cell r="F135">
            <v>0.17651999999954568</v>
          </cell>
          <cell r="G135">
            <v>-2.1767999999969714</v>
          </cell>
          <cell r="H135">
            <v>3298.5148614253389</v>
          </cell>
          <cell r="I135">
            <v>3.99</v>
          </cell>
          <cell r="J135">
            <v>3298.3905885053391</v>
          </cell>
          <cell r="L135">
            <v>1.7651999999954568</v>
          </cell>
        </row>
        <row r="136">
          <cell r="A136">
            <v>128</v>
          </cell>
          <cell r="D136">
            <v>3.99</v>
          </cell>
          <cell r="E136">
            <v>0</v>
          </cell>
          <cell r="H136">
            <v>0</v>
          </cell>
          <cell r="I136"/>
          <cell r="J136">
            <v>0</v>
          </cell>
        </row>
        <row r="137">
          <cell r="A137">
            <v>129</v>
          </cell>
          <cell r="B137" t="str">
            <v>PT-</v>
          </cell>
          <cell r="C137">
            <v>25532.651999999955</v>
          </cell>
          <cell r="D137">
            <v>4.1400000000000006</v>
          </cell>
          <cell r="E137">
            <v>8.2800000000000012E-2</v>
          </cell>
          <cell r="F137">
            <v>0.15</v>
          </cell>
          <cell r="G137">
            <v>-2</v>
          </cell>
          <cell r="H137">
            <v>0</v>
          </cell>
          <cell r="I137"/>
          <cell r="J137">
            <v>0</v>
          </cell>
          <cell r="L137">
            <v>1.5</v>
          </cell>
        </row>
        <row r="138">
          <cell r="A138">
            <v>130</v>
          </cell>
          <cell r="D138">
            <v>3.99</v>
          </cell>
          <cell r="E138">
            <v>0</v>
          </cell>
          <cell r="H138">
            <v>0</v>
          </cell>
          <cell r="I138"/>
          <cell r="J138">
            <v>0</v>
          </cell>
        </row>
        <row r="139">
          <cell r="A139">
            <v>131</v>
          </cell>
          <cell r="C139">
            <v>25540</v>
          </cell>
          <cell r="D139">
            <v>4.0665199999995458</v>
          </cell>
          <cell r="E139">
            <v>3298.2494346609346</v>
          </cell>
          <cell r="F139">
            <v>7.6519999999545688E-2</v>
          </cell>
          <cell r="G139">
            <v>-2</v>
          </cell>
          <cell r="H139">
            <v>3298.1681042609348</v>
          </cell>
          <cell r="I139">
            <v>3.99</v>
          </cell>
          <cell r="J139">
            <v>3298.0324542609351</v>
          </cell>
          <cell r="L139">
            <v>1.5</v>
          </cell>
        </row>
        <row r="140">
          <cell r="A140">
            <v>132</v>
          </cell>
          <cell r="D140">
            <v>3.99</v>
          </cell>
          <cell r="E140">
            <v>0</v>
          </cell>
          <cell r="H140">
            <v>0</v>
          </cell>
          <cell r="I140"/>
          <cell r="J140">
            <v>0</v>
          </cell>
        </row>
        <row r="141">
          <cell r="A141">
            <v>133</v>
          </cell>
          <cell r="C141">
            <v>25550</v>
          </cell>
          <cell r="D141">
            <v>3.99</v>
          </cell>
          <cell r="E141">
            <v>3297.9554834464552</v>
          </cell>
          <cell r="G141">
            <v>-2</v>
          </cell>
          <cell r="H141">
            <v>3297.8756834464552</v>
          </cell>
          <cell r="I141">
            <v>3.99</v>
          </cell>
          <cell r="J141">
            <v>3297.7400334464555</v>
          </cell>
          <cell r="L141">
            <v>1.5</v>
          </cell>
        </row>
        <row r="142">
          <cell r="A142">
            <v>134</v>
          </cell>
          <cell r="D142">
            <v>3.99</v>
          </cell>
          <cell r="E142">
            <v>0</v>
          </cell>
          <cell r="H142">
            <v>0</v>
          </cell>
          <cell r="I142"/>
          <cell r="J142">
            <v>0</v>
          </cell>
        </row>
        <row r="143">
          <cell r="A143">
            <v>135</v>
          </cell>
          <cell r="C143">
            <v>25560</v>
          </cell>
          <cell r="D143">
            <v>3.99</v>
          </cell>
          <cell r="E143">
            <v>3297.7173989818998</v>
          </cell>
          <cell r="G143">
            <v>-2</v>
          </cell>
          <cell r="H143">
            <v>3297.6375989818998</v>
          </cell>
          <cell r="I143">
            <v>3.99</v>
          </cell>
          <cell r="J143">
            <v>3297.5019489819001</v>
          </cell>
          <cell r="L143">
            <v>1.5</v>
          </cell>
        </row>
        <row r="144">
          <cell r="A144">
            <v>136</v>
          </cell>
          <cell r="D144">
            <v>3.99</v>
          </cell>
          <cell r="E144">
            <v>0</v>
          </cell>
          <cell r="H144">
            <v>0</v>
          </cell>
          <cell r="I144"/>
          <cell r="J144">
            <v>0</v>
          </cell>
        </row>
        <row r="145">
          <cell r="A145">
            <v>137</v>
          </cell>
          <cell r="C145">
            <v>25570</v>
          </cell>
          <cell r="D145">
            <v>4.0308600000004304</v>
          </cell>
          <cell r="E145">
            <v>3297.5344680672697</v>
          </cell>
          <cell r="F145">
            <v>4.0860000000429858E-2</v>
          </cell>
          <cell r="G145">
            <v>-2</v>
          </cell>
          <cell r="H145">
            <v>3297.4538508672695</v>
          </cell>
          <cell r="I145">
            <v>3.99</v>
          </cell>
          <cell r="J145">
            <v>3297.3182008672698</v>
          </cell>
          <cell r="L145">
            <v>1.5</v>
          </cell>
        </row>
        <row r="146">
          <cell r="A146">
            <v>138</v>
          </cell>
          <cell r="D146">
            <v>3.99</v>
          </cell>
          <cell r="E146">
            <v>0</v>
          </cell>
          <cell r="H146">
            <v>0</v>
          </cell>
          <cell r="I146"/>
          <cell r="J146">
            <v>0</v>
          </cell>
        </row>
        <row r="147">
          <cell r="A147">
            <v>139</v>
          </cell>
          <cell r="C147">
            <v>25580</v>
          </cell>
          <cell r="D147">
            <v>4.1308600000004301</v>
          </cell>
          <cell r="E147">
            <v>3297.4002642588234</v>
          </cell>
          <cell r="F147">
            <v>0.14086000000042986</v>
          </cell>
          <cell r="G147">
            <v>-2</v>
          </cell>
          <cell r="H147">
            <v>3297.3176470588232</v>
          </cell>
          <cell r="I147">
            <v>3.99</v>
          </cell>
          <cell r="J147">
            <v>3297.1819970588235</v>
          </cell>
          <cell r="L147">
            <v>1.5</v>
          </cell>
        </row>
        <row r="148">
          <cell r="A148">
            <v>140</v>
          </cell>
          <cell r="D148">
            <v>3.99</v>
          </cell>
          <cell r="E148">
            <v>0</v>
          </cell>
          <cell r="H148">
            <v>0</v>
          </cell>
          <cell r="I148"/>
          <cell r="J148">
            <v>0</v>
          </cell>
        </row>
        <row r="149">
          <cell r="A149">
            <v>141</v>
          </cell>
          <cell r="B149" t="str">
            <v>PC-</v>
          </cell>
          <cell r="C149">
            <v>25580.913999999957</v>
          </cell>
          <cell r="D149">
            <v>4.1400000000000006</v>
          </cell>
          <cell r="E149">
            <v>8.2800000000000012E-2</v>
          </cell>
          <cell r="F149">
            <v>0.15</v>
          </cell>
          <cell r="G149">
            <v>-2</v>
          </cell>
          <cell r="H149">
            <v>0</v>
          </cell>
          <cell r="I149"/>
          <cell r="J149">
            <v>0</v>
          </cell>
          <cell r="L149">
            <v>1.5</v>
          </cell>
          <cell r="M149" t="str">
            <v>LT=30</v>
          </cell>
        </row>
        <row r="150">
          <cell r="A150">
            <v>142</v>
          </cell>
          <cell r="D150">
            <v>3.99</v>
          </cell>
          <cell r="E150">
            <v>0</v>
          </cell>
          <cell r="H150">
            <v>0</v>
          </cell>
          <cell r="I150"/>
          <cell r="J150">
            <v>0</v>
          </cell>
        </row>
        <row r="151">
          <cell r="A151">
            <v>143</v>
          </cell>
          <cell r="C151">
            <v>25590</v>
          </cell>
          <cell r="D151">
            <v>4.2308600000004297</v>
          </cell>
          <cell r="E151">
            <v>3297.2984802234241</v>
          </cell>
          <cell r="F151">
            <v>0.24086000000042984</v>
          </cell>
          <cell r="G151">
            <v>-2.6057333333361989</v>
          </cell>
          <cell r="H151">
            <v>3297.1882352941175</v>
          </cell>
          <cell r="I151">
            <v>3.99</v>
          </cell>
          <cell r="J151">
            <v>3297.0915642341179</v>
          </cell>
          <cell r="L151">
            <v>2.4086000000042986</v>
          </cell>
        </row>
        <row r="152">
          <cell r="A152">
            <v>144</v>
          </cell>
          <cell r="D152">
            <v>3.99</v>
          </cell>
          <cell r="E152">
            <v>0</v>
          </cell>
          <cell r="H152">
            <v>0</v>
          </cell>
          <cell r="I152"/>
          <cell r="J152">
            <v>0</v>
          </cell>
        </row>
        <row r="153">
          <cell r="A153">
            <v>145</v>
          </cell>
          <cell r="C153">
            <v>25600</v>
          </cell>
          <cell r="D153">
            <v>4.234479999999567</v>
          </cell>
          <cell r="E153">
            <v>3297.1773905991899</v>
          </cell>
          <cell r="F153">
            <v>0.24447999999956666</v>
          </cell>
          <cell r="G153">
            <v>-3.2597333333275555</v>
          </cell>
          <cell r="H153">
            <v>3297.0393578431367</v>
          </cell>
          <cell r="I153">
            <v>3.99</v>
          </cell>
          <cell r="J153">
            <v>3296.9442397631369</v>
          </cell>
          <cell r="L153">
            <v>2.4447999999956664</v>
          </cell>
        </row>
        <row r="154">
          <cell r="A154">
            <v>146</v>
          </cell>
          <cell r="D154">
            <v>3.99</v>
          </cell>
          <cell r="E154">
            <v>0</v>
          </cell>
          <cell r="H154">
            <v>0</v>
          </cell>
          <cell r="I154"/>
          <cell r="J154">
            <v>0</v>
          </cell>
        </row>
        <row r="155">
          <cell r="A155">
            <v>147</v>
          </cell>
          <cell r="B155" t="str">
            <v>PT-</v>
          </cell>
          <cell r="C155">
            <v>25609.447999999957</v>
          </cell>
          <cell r="D155">
            <v>4.1400000000000006</v>
          </cell>
          <cell r="E155">
            <v>8.2800000000000012E-2</v>
          </cell>
          <cell r="F155">
            <v>0.15</v>
          </cell>
          <cell r="G155">
            <v>-2</v>
          </cell>
          <cell r="H155">
            <v>0</v>
          </cell>
          <cell r="I155"/>
          <cell r="J155">
            <v>0</v>
          </cell>
          <cell r="L155">
            <v>1.5</v>
          </cell>
        </row>
        <row r="156">
          <cell r="A156">
            <v>148</v>
          </cell>
          <cell r="D156">
            <v>3.99</v>
          </cell>
          <cell r="E156">
            <v>0</v>
          </cell>
          <cell r="H156">
            <v>0</v>
          </cell>
          <cell r="I156"/>
          <cell r="J156">
            <v>0</v>
          </cell>
        </row>
        <row r="157">
          <cell r="A157">
            <v>149</v>
          </cell>
          <cell r="C157">
            <v>25610</v>
          </cell>
          <cell r="D157">
            <v>4.1344799999995665</v>
          </cell>
          <cell r="E157">
            <v>3296.9342386196072</v>
          </cell>
          <cell r="F157">
            <v>0.14447999999956665</v>
          </cell>
          <cell r="G157">
            <v>-2</v>
          </cell>
          <cell r="H157">
            <v>3296.8515490196073</v>
          </cell>
          <cell r="I157">
            <v>3.99</v>
          </cell>
          <cell r="J157">
            <v>3296.7158990196076</v>
          </cell>
          <cell r="L157">
            <v>1.5</v>
          </cell>
        </row>
        <row r="158">
          <cell r="A158">
            <v>150</v>
          </cell>
          <cell r="D158">
            <v>3.99</v>
          </cell>
          <cell r="E158">
            <v>0</v>
          </cell>
          <cell r="H158">
            <v>0</v>
          </cell>
          <cell r="I158"/>
          <cell r="J158">
            <v>0</v>
          </cell>
        </row>
        <row r="159">
          <cell r="A159">
            <v>151</v>
          </cell>
          <cell r="C159">
            <v>25620</v>
          </cell>
          <cell r="D159">
            <v>4.0344799999995669</v>
          </cell>
          <cell r="E159">
            <v>3296.7054984235292</v>
          </cell>
          <cell r="F159">
            <v>4.447999999956663E-2</v>
          </cell>
          <cell r="G159">
            <v>-2</v>
          </cell>
          <cell r="H159">
            <v>3296.6248088235293</v>
          </cell>
          <cell r="I159">
            <v>3.99</v>
          </cell>
          <cell r="J159">
            <v>3296.4891588235296</v>
          </cell>
          <cell r="L159">
            <v>1.5</v>
          </cell>
        </row>
        <row r="160">
          <cell r="A160">
            <v>152</v>
          </cell>
          <cell r="D160">
            <v>3.99</v>
          </cell>
          <cell r="E160">
            <v>0</v>
          </cell>
          <cell r="H160">
            <v>0</v>
          </cell>
          <cell r="I160"/>
          <cell r="J160">
            <v>0</v>
          </cell>
        </row>
        <row r="161">
          <cell r="A161">
            <v>153</v>
          </cell>
          <cell r="C161">
            <v>25630</v>
          </cell>
          <cell r="D161">
            <v>3.99</v>
          </cell>
          <cell r="E161">
            <v>3296.4389372549017</v>
          </cell>
          <cell r="G161">
            <v>-2</v>
          </cell>
          <cell r="H161">
            <v>3296.3591372549017</v>
          </cell>
          <cell r="I161">
            <v>3.99</v>
          </cell>
          <cell r="J161">
            <v>3296.223487254902</v>
          </cell>
          <cell r="L161">
            <v>1.5</v>
          </cell>
        </row>
        <row r="162">
          <cell r="A162">
            <v>154</v>
          </cell>
          <cell r="D162">
            <v>3.99</v>
          </cell>
          <cell r="E162">
            <v>0</v>
          </cell>
          <cell r="H162">
            <v>0</v>
          </cell>
          <cell r="I162"/>
          <cell r="J162">
            <v>0</v>
          </cell>
        </row>
        <row r="163">
          <cell r="A163">
            <v>155</v>
          </cell>
          <cell r="C163">
            <v>25640</v>
          </cell>
          <cell r="D163">
            <v>4.0479400000004171</v>
          </cell>
          <cell r="E163">
            <v>3296.1354931137253</v>
          </cell>
          <cell r="F163">
            <v>5.7940000000417047E-2</v>
          </cell>
          <cell r="G163">
            <v>-2</v>
          </cell>
          <cell r="H163">
            <v>3296.0545343137251</v>
          </cell>
          <cell r="I163">
            <v>3.99</v>
          </cell>
          <cell r="J163">
            <v>3295.9188843137254</v>
          </cell>
          <cell r="L163">
            <v>1.5</v>
          </cell>
        </row>
        <row r="164">
          <cell r="A164">
            <v>156</v>
          </cell>
          <cell r="D164">
            <v>3.99</v>
          </cell>
          <cell r="E164">
            <v>0</v>
          </cell>
          <cell r="H164">
            <v>0</v>
          </cell>
          <cell r="I164"/>
          <cell r="J164">
            <v>0</v>
          </cell>
        </row>
        <row r="165">
          <cell r="A165">
            <v>157</v>
          </cell>
          <cell r="B165" t="str">
            <v>PC-</v>
          </cell>
          <cell r="C165">
            <v>25649.205999999958</v>
          </cell>
          <cell r="D165">
            <v>4.1400000000000006</v>
          </cell>
          <cell r="E165">
            <v>8.2800000000000012E-2</v>
          </cell>
          <cell r="F165">
            <v>0.15</v>
          </cell>
          <cell r="G165">
            <v>-2</v>
          </cell>
          <cell r="H165">
            <v>0</v>
          </cell>
          <cell r="I165"/>
          <cell r="J165">
            <v>0</v>
          </cell>
          <cell r="L165">
            <v>1.5</v>
          </cell>
          <cell r="M165" t="str">
            <v>LT=30</v>
          </cell>
        </row>
        <row r="166">
          <cell r="A166">
            <v>158</v>
          </cell>
          <cell r="D166">
            <v>3.99</v>
          </cell>
          <cell r="E166">
            <v>0</v>
          </cell>
          <cell r="H166">
            <v>0</v>
          </cell>
          <cell r="I166"/>
          <cell r="J166">
            <v>0</v>
          </cell>
        </row>
        <row r="167">
          <cell r="A167">
            <v>159</v>
          </cell>
          <cell r="C167">
            <v>25650</v>
          </cell>
          <cell r="D167">
            <v>4.1479400000004176</v>
          </cell>
          <cell r="E167">
            <v>3295.7961544429068</v>
          </cell>
          <cell r="F167">
            <v>0.15794000000041705</v>
          </cell>
          <cell r="G167">
            <v>-2.0529333333361137</v>
          </cell>
          <cell r="H167">
            <v>3295.7109999999998</v>
          </cell>
          <cell r="I167">
            <v>3.99</v>
          </cell>
          <cell r="J167">
            <v>3295.5787562600003</v>
          </cell>
          <cell r="L167">
            <v>1.5794000000041706</v>
          </cell>
        </row>
        <row r="168">
          <cell r="A168">
            <v>160</v>
          </cell>
          <cell r="D168">
            <v>3.99</v>
          </cell>
          <cell r="E168">
            <v>0</v>
          </cell>
          <cell r="H168">
            <v>0</v>
          </cell>
          <cell r="I168"/>
          <cell r="J168">
            <v>0</v>
          </cell>
        </row>
        <row r="169">
          <cell r="A169">
            <v>161</v>
          </cell>
          <cell r="C169">
            <v>25660</v>
          </cell>
          <cell r="D169">
            <v>4.2479400000004173</v>
          </cell>
          <cell r="E169">
            <v>3295.4635269762398</v>
          </cell>
          <cell r="F169">
            <v>0.25794000000041706</v>
          </cell>
          <cell r="G169">
            <v>-2.7196000000027802</v>
          </cell>
          <cell r="H169">
            <v>3295.3479999999995</v>
          </cell>
          <cell r="I169">
            <v>3.99</v>
          </cell>
          <cell r="J169">
            <v>3295.25865626</v>
          </cell>
          <cell r="L169">
            <v>2.5794000000041706</v>
          </cell>
        </row>
        <row r="170">
          <cell r="A170">
            <v>162</v>
          </cell>
          <cell r="D170">
            <v>3.99</v>
          </cell>
          <cell r="E170">
            <v>0</v>
          </cell>
          <cell r="H170">
            <v>0</v>
          </cell>
          <cell r="I170"/>
          <cell r="J170">
            <v>0</v>
          </cell>
        </row>
        <row r="171">
          <cell r="A171">
            <v>163</v>
          </cell>
          <cell r="C171">
            <v>25670</v>
          </cell>
          <cell r="D171">
            <v>4.2036899999995878</v>
          </cell>
          <cell r="E171">
            <v>3295.1047715354794</v>
          </cell>
          <cell r="F171">
            <v>0.2136899999995876</v>
          </cell>
          <cell r="G171">
            <v>-2.8491999999945015</v>
          </cell>
          <cell r="H171">
            <v>3294.9849999999997</v>
          </cell>
          <cell r="I171">
            <v>3.99</v>
          </cell>
          <cell r="J171">
            <v>3294.8766730099996</v>
          </cell>
          <cell r="L171">
            <v>2.136899999995876</v>
          </cell>
        </row>
        <row r="172">
          <cell r="A172">
            <v>164</v>
          </cell>
          <cell r="D172">
            <v>3.99</v>
          </cell>
          <cell r="E172">
            <v>0</v>
          </cell>
          <cell r="H172">
            <v>0</v>
          </cell>
          <cell r="I172"/>
          <cell r="J172">
            <v>0</v>
          </cell>
        </row>
        <row r="173">
          <cell r="A173">
            <v>165</v>
          </cell>
          <cell r="B173" t="str">
            <v>PT-</v>
          </cell>
          <cell r="C173">
            <v>25676.368999999959</v>
          </cell>
          <cell r="D173">
            <v>4.1400000000000006</v>
          </cell>
          <cell r="E173">
            <v>8.2800000000000012E-2</v>
          </cell>
          <cell r="F173">
            <v>0.15</v>
          </cell>
          <cell r="G173">
            <v>-2</v>
          </cell>
          <cell r="H173">
            <v>0</v>
          </cell>
          <cell r="I173"/>
          <cell r="J173">
            <v>0</v>
          </cell>
          <cell r="L173">
            <v>1.5</v>
          </cell>
        </row>
        <row r="174">
          <cell r="A174">
            <v>166</v>
          </cell>
          <cell r="D174">
            <v>3.99</v>
          </cell>
          <cell r="E174">
            <v>0</v>
          </cell>
          <cell r="H174">
            <v>0</v>
          </cell>
          <cell r="I174"/>
          <cell r="J174">
            <v>0</v>
          </cell>
        </row>
        <row r="175">
          <cell r="A175">
            <v>167</v>
          </cell>
          <cell r="C175">
            <v>25680</v>
          </cell>
          <cell r="D175">
            <v>4.1036899999995882</v>
          </cell>
          <cell r="E175">
            <v>3294.7040634687501</v>
          </cell>
          <cell r="F175">
            <v>0.11368999999958759</v>
          </cell>
          <cell r="G175">
            <v>-2</v>
          </cell>
          <cell r="H175">
            <v>3294.6219896687498</v>
          </cell>
          <cell r="I175">
            <v>3.99</v>
          </cell>
          <cell r="J175">
            <v>3294.4707626787499</v>
          </cell>
          <cell r="L175">
            <v>1.136899999995876</v>
          </cell>
        </row>
        <row r="176">
          <cell r="A176">
            <v>168</v>
          </cell>
          <cell r="D176">
            <v>3.99</v>
          </cell>
          <cell r="E176">
            <v>0</v>
          </cell>
          <cell r="H176">
            <v>0</v>
          </cell>
          <cell r="I176"/>
          <cell r="J176">
            <v>0</v>
          </cell>
        </row>
        <row r="177">
          <cell r="A177">
            <v>169</v>
          </cell>
          <cell r="C177">
            <v>25690</v>
          </cell>
          <cell r="D177">
            <v>4.0036899999995876</v>
          </cell>
          <cell r="E177">
            <v>3294.3282730520827</v>
          </cell>
          <cell r="F177">
            <v>1.3689999999587588E-2</v>
          </cell>
          <cell r="G177">
            <v>-2</v>
          </cell>
          <cell r="H177">
            <v>3294.2481992520829</v>
          </cell>
          <cell r="I177">
            <v>3.99</v>
          </cell>
          <cell r="J177">
            <v>3294.0540722620831</v>
          </cell>
          <cell r="L177">
            <v>0.13689999999587599</v>
          </cell>
        </row>
        <row r="178">
          <cell r="A178">
            <v>170</v>
          </cell>
          <cell r="D178">
            <v>3.99</v>
          </cell>
          <cell r="E178">
            <v>0</v>
          </cell>
          <cell r="H178">
            <v>0</v>
          </cell>
          <cell r="I178"/>
          <cell r="J178">
            <v>0</v>
          </cell>
        </row>
        <row r="179">
          <cell r="A179">
            <v>171</v>
          </cell>
          <cell r="C179">
            <v>25700</v>
          </cell>
          <cell r="D179">
            <v>3.99</v>
          </cell>
          <cell r="E179">
            <v>3293.931250502083</v>
          </cell>
          <cell r="G179">
            <v>-2</v>
          </cell>
          <cell r="H179">
            <v>3293.851450502083</v>
          </cell>
          <cell r="I179">
            <v>3.99</v>
          </cell>
          <cell r="J179">
            <v>3293.6144235120832</v>
          </cell>
          <cell r="L179">
            <v>-0.86310000000412401</v>
          </cell>
        </row>
        <row r="180">
          <cell r="A180">
            <v>172</v>
          </cell>
          <cell r="D180">
            <v>3.99</v>
          </cell>
          <cell r="E180">
            <v>0</v>
          </cell>
          <cell r="H180">
            <v>0</v>
          </cell>
          <cell r="I180"/>
          <cell r="J180">
            <v>0</v>
          </cell>
        </row>
        <row r="181">
          <cell r="A181">
            <v>173</v>
          </cell>
          <cell r="C181">
            <v>25710</v>
          </cell>
          <cell r="D181">
            <v>3.99</v>
          </cell>
          <cell r="E181">
            <v>3293.5115434187496</v>
          </cell>
          <cell r="G181">
            <v>-2</v>
          </cell>
          <cell r="H181">
            <v>3293.4317434187496</v>
          </cell>
          <cell r="I181">
            <v>3.99</v>
          </cell>
          <cell r="J181">
            <v>3293.1518164287495</v>
          </cell>
          <cell r="L181">
            <v>-1.863100000004124</v>
          </cell>
        </row>
        <row r="182">
          <cell r="A182">
            <v>174</v>
          </cell>
          <cell r="D182">
            <v>3.99</v>
          </cell>
          <cell r="E182">
            <v>0</v>
          </cell>
          <cell r="H182">
            <v>0</v>
          </cell>
          <cell r="I182"/>
          <cell r="J182">
            <v>0</v>
          </cell>
        </row>
        <row r="183">
          <cell r="A183">
            <v>175</v>
          </cell>
          <cell r="C183">
            <v>25720</v>
          </cell>
          <cell r="D183">
            <v>3.99</v>
          </cell>
          <cell r="E183">
            <v>3293.0661333333328</v>
          </cell>
          <cell r="G183">
            <v>-2</v>
          </cell>
          <cell r="H183">
            <v>3292.9863333333328</v>
          </cell>
          <cell r="I183">
            <v>3.99</v>
          </cell>
          <cell r="J183">
            <v>3292.7005333333332</v>
          </cell>
          <cell r="L183">
            <v>-2</v>
          </cell>
        </row>
        <row r="184">
          <cell r="A184">
            <v>176</v>
          </cell>
          <cell r="D184">
            <v>3.99</v>
          </cell>
          <cell r="E184">
            <v>0</v>
          </cell>
          <cell r="H184">
            <v>0</v>
          </cell>
          <cell r="I184"/>
          <cell r="J184">
            <v>0</v>
          </cell>
        </row>
        <row r="185">
          <cell r="A185">
            <v>177</v>
          </cell>
          <cell r="C185">
            <v>25730</v>
          </cell>
          <cell r="D185">
            <v>3.99</v>
          </cell>
          <cell r="E185">
            <v>3292.5998208333331</v>
          </cell>
          <cell r="G185">
            <v>-2</v>
          </cell>
          <cell r="H185">
            <v>3292.5200208333331</v>
          </cell>
          <cell r="I185">
            <v>3.99</v>
          </cell>
          <cell r="J185">
            <v>3292.2342208333334</v>
          </cell>
          <cell r="L185">
            <v>-2</v>
          </cell>
        </row>
        <row r="186">
          <cell r="A186">
            <v>178</v>
          </cell>
          <cell r="D186">
            <v>3.99</v>
          </cell>
          <cell r="E186">
            <v>0</v>
          </cell>
          <cell r="H186">
            <v>0</v>
          </cell>
          <cell r="I186"/>
          <cell r="J186">
            <v>0</v>
          </cell>
        </row>
        <row r="187">
          <cell r="A187">
            <v>179</v>
          </cell>
          <cell r="C187">
            <v>25740</v>
          </cell>
          <cell r="D187">
            <v>3.99</v>
          </cell>
          <cell r="E187">
            <v>3292.1105499999999</v>
          </cell>
          <cell r="G187">
            <v>-2</v>
          </cell>
          <cell r="H187">
            <v>3292.0307499999999</v>
          </cell>
          <cell r="I187">
            <v>3.99</v>
          </cell>
          <cell r="J187">
            <v>3291.7624660700003</v>
          </cell>
          <cell r="L187">
            <v>-1.5916999999961265</v>
          </cell>
        </row>
        <row r="188">
          <cell r="A188">
            <v>180</v>
          </cell>
          <cell r="D188">
            <v>3.99</v>
          </cell>
          <cell r="E188">
            <v>0</v>
          </cell>
          <cell r="H188">
            <v>0</v>
          </cell>
          <cell r="I188"/>
          <cell r="J188">
            <v>0</v>
          </cell>
        </row>
        <row r="189">
          <cell r="A189">
            <v>181</v>
          </cell>
          <cell r="C189">
            <v>25750</v>
          </cell>
          <cell r="D189">
            <v>3.99</v>
          </cell>
          <cell r="E189">
            <v>3291.5983208333332</v>
          </cell>
          <cell r="G189">
            <v>-2</v>
          </cell>
          <cell r="H189">
            <v>3291.5185208333332</v>
          </cell>
          <cell r="I189">
            <v>3.99</v>
          </cell>
          <cell r="J189">
            <v>3291.2931369033336</v>
          </cell>
          <cell r="L189">
            <v>-0.59169999999612655</v>
          </cell>
        </row>
        <row r="190">
          <cell r="A190">
            <v>182</v>
          </cell>
          <cell r="D190">
            <v>3.99</v>
          </cell>
          <cell r="E190">
            <v>0</v>
          </cell>
          <cell r="H190">
            <v>0</v>
          </cell>
          <cell r="I190"/>
          <cell r="J190">
            <v>0</v>
          </cell>
        </row>
        <row r="191">
          <cell r="A191">
            <v>183</v>
          </cell>
          <cell r="C191">
            <v>25760</v>
          </cell>
          <cell r="D191">
            <v>4.0308300000003872</v>
          </cell>
          <cell r="E191">
            <v>3291.0639499333333</v>
          </cell>
          <cell r="F191">
            <v>4.0830000000387362E-2</v>
          </cell>
          <cell r="G191">
            <v>-2</v>
          </cell>
          <cell r="H191">
            <v>3290.9833333333331</v>
          </cell>
          <cell r="I191">
            <v>3.99</v>
          </cell>
          <cell r="J191">
            <v>3290.8008494033334</v>
          </cell>
          <cell r="L191">
            <v>0.40830000000387368</v>
          </cell>
        </row>
        <row r="192">
          <cell r="A192">
            <v>184</v>
          </cell>
          <cell r="D192">
            <v>3.99</v>
          </cell>
          <cell r="E192">
            <v>0</v>
          </cell>
          <cell r="H192">
            <v>0</v>
          </cell>
          <cell r="I192"/>
          <cell r="J192">
            <v>0</v>
          </cell>
        </row>
        <row r="193">
          <cell r="A193">
            <v>185</v>
          </cell>
          <cell r="C193">
            <v>25770</v>
          </cell>
          <cell r="D193">
            <v>4.1308300000003877</v>
          </cell>
          <cell r="E193">
            <v>3290.5192832666667</v>
          </cell>
          <cell r="F193">
            <v>0.14083000000038737</v>
          </cell>
          <cell r="G193">
            <v>-2</v>
          </cell>
          <cell r="H193">
            <v>3290.4366666666665</v>
          </cell>
          <cell r="I193">
            <v>3.99</v>
          </cell>
          <cell r="J193">
            <v>3290.2970827366667</v>
          </cell>
          <cell r="L193">
            <v>1.4083000000038737</v>
          </cell>
        </row>
        <row r="194">
          <cell r="A194">
            <v>186</v>
          </cell>
          <cell r="D194">
            <v>3.99</v>
          </cell>
          <cell r="E194">
            <v>0</v>
          </cell>
          <cell r="H194">
            <v>0</v>
          </cell>
          <cell r="I194"/>
          <cell r="J194">
            <v>0</v>
          </cell>
        </row>
        <row r="195">
          <cell r="A195">
            <v>187</v>
          </cell>
          <cell r="B195" t="str">
            <v>PC-</v>
          </cell>
          <cell r="C195">
            <v>25770.916999999961</v>
          </cell>
          <cell r="D195">
            <v>4.1400000000000006</v>
          </cell>
          <cell r="E195">
            <v>8.2800000000000012E-2</v>
          </cell>
          <cell r="F195">
            <v>0.15</v>
          </cell>
          <cell r="G195">
            <v>-2</v>
          </cell>
          <cell r="H195">
            <v>0</v>
          </cell>
          <cell r="I195"/>
          <cell r="J195">
            <v>0</v>
          </cell>
          <cell r="L195">
            <v>1.5</v>
          </cell>
          <cell r="M195" t="str">
            <v>LT=30</v>
          </cell>
        </row>
        <row r="196">
          <cell r="A196">
            <v>188</v>
          </cell>
          <cell r="D196">
            <v>3.99</v>
          </cell>
          <cell r="E196">
            <v>0</v>
          </cell>
          <cell r="H196">
            <v>0</v>
          </cell>
          <cell r="I196"/>
          <cell r="J196">
            <v>0</v>
          </cell>
        </row>
        <row r="197">
          <cell r="A197">
            <v>189</v>
          </cell>
          <cell r="C197">
            <v>25780</v>
          </cell>
          <cell r="D197">
            <v>4.2308300000003873</v>
          </cell>
          <cell r="E197">
            <v>3290.0002356859268</v>
          </cell>
          <cell r="F197">
            <v>0.24083000000038737</v>
          </cell>
          <cell r="G197">
            <v>-2.6055333333359156</v>
          </cell>
          <cell r="H197">
            <v>3289.89</v>
          </cell>
          <cell r="I197">
            <v>3.99</v>
          </cell>
          <cell r="J197">
            <v>3289.7933160700004</v>
          </cell>
          <cell r="L197">
            <v>2.4083000000038739</v>
          </cell>
        </row>
        <row r="198">
          <cell r="A198">
            <v>190</v>
          </cell>
          <cell r="D198">
            <v>3.99</v>
          </cell>
          <cell r="E198">
            <v>0</v>
          </cell>
          <cell r="H198">
            <v>0</v>
          </cell>
          <cell r="I198"/>
          <cell r="J198">
            <v>0</v>
          </cell>
        </row>
        <row r="199">
          <cell r="A199">
            <v>191</v>
          </cell>
          <cell r="C199">
            <v>25790</v>
          </cell>
          <cell r="D199">
            <v>4.2782799999996133</v>
          </cell>
          <cell r="E199">
            <v>3289.4683389705592</v>
          </cell>
          <cell r="F199">
            <v>0.28827999999961318</v>
          </cell>
          <cell r="G199">
            <v>-2.921866666664088</v>
          </cell>
          <cell r="H199">
            <v>3289.3433333333328</v>
          </cell>
          <cell r="I199">
            <v>3.99</v>
          </cell>
          <cell r="J199">
            <v>3289.2670054533328</v>
          </cell>
          <cell r="L199">
            <v>2.8827999999961325</v>
          </cell>
        </row>
        <row r="200">
          <cell r="A200">
            <v>192</v>
          </cell>
          <cell r="D200">
            <v>3.99</v>
          </cell>
          <cell r="E200">
            <v>0</v>
          </cell>
          <cell r="H200">
            <v>0</v>
          </cell>
          <cell r="I200"/>
          <cell r="J200">
            <v>0</v>
          </cell>
        </row>
        <row r="201">
          <cell r="A201">
            <v>193</v>
          </cell>
          <cell r="C201">
            <v>25800</v>
          </cell>
          <cell r="D201">
            <v>4.1782799999996136</v>
          </cell>
          <cell r="E201">
            <v>3288.8908952372262</v>
          </cell>
          <cell r="F201">
            <v>0.1882799999996132</v>
          </cell>
          <cell r="G201">
            <v>-2.2551999999974215</v>
          </cell>
          <cell r="H201">
            <v>3288.7966666666662</v>
          </cell>
          <cell r="I201">
            <v>3.99</v>
          </cell>
          <cell r="J201">
            <v>3288.6774387866662</v>
          </cell>
          <cell r="L201">
            <v>1.882799999996132</v>
          </cell>
        </row>
        <row r="202">
          <cell r="A202">
            <v>194</v>
          </cell>
          <cell r="D202">
            <v>3.99</v>
          </cell>
          <cell r="E202">
            <v>0</v>
          </cell>
          <cell r="H202">
            <v>0</v>
          </cell>
          <cell r="I202"/>
          <cell r="J202">
            <v>0</v>
          </cell>
        </row>
        <row r="203">
          <cell r="A203">
            <v>195</v>
          </cell>
          <cell r="B203" t="str">
            <v>PT-</v>
          </cell>
          <cell r="C203">
            <v>25803.827999999961</v>
          </cell>
          <cell r="D203">
            <v>4.1400000000000006</v>
          </cell>
          <cell r="E203">
            <v>8.2800000000000012E-2</v>
          </cell>
          <cell r="F203">
            <v>0.15</v>
          </cell>
          <cell r="G203">
            <v>-2</v>
          </cell>
          <cell r="H203">
            <v>0</v>
          </cell>
          <cell r="I203"/>
          <cell r="J203">
            <v>0</v>
          </cell>
          <cell r="L203">
            <v>1.5</v>
          </cell>
        </row>
        <row r="204">
          <cell r="A204">
            <v>196</v>
          </cell>
          <cell r="D204">
            <v>3.99</v>
          </cell>
          <cell r="E204">
            <v>0</v>
          </cell>
          <cell r="H204">
            <v>0</v>
          </cell>
          <cell r="I204"/>
          <cell r="J204">
            <v>0</v>
          </cell>
        </row>
        <row r="205">
          <cell r="A205">
            <v>197</v>
          </cell>
          <cell r="C205">
            <v>25810</v>
          </cell>
          <cell r="D205">
            <v>4.0782799999996131</v>
          </cell>
          <cell r="E205">
            <v>3288.3197248922579</v>
          </cell>
          <cell r="F205">
            <v>8.8279999999613196E-2</v>
          </cell>
          <cell r="G205">
            <v>-1.2350972859041942</v>
          </cell>
          <cell r="H205">
            <v>3288.2693541666663</v>
          </cell>
          <cell r="I205">
            <v>3.99</v>
          </cell>
          <cell r="J205">
            <v>3288.1049916310362</v>
          </cell>
          <cell r="L205">
            <v>0.83071012516616982</v>
          </cell>
        </row>
        <row r="206">
          <cell r="A206">
            <v>198</v>
          </cell>
          <cell r="D206">
            <v>3.99</v>
          </cell>
          <cell r="E206">
            <v>0</v>
          </cell>
          <cell r="H206">
            <v>0</v>
          </cell>
          <cell r="I206"/>
          <cell r="J206">
            <v>0</v>
          </cell>
        </row>
        <row r="207">
          <cell r="A207">
            <v>199</v>
          </cell>
          <cell r="C207">
            <v>25820</v>
          </cell>
          <cell r="D207">
            <v>3.99</v>
          </cell>
          <cell r="E207">
            <v>3287.7809181249222</v>
          </cell>
          <cell r="G207">
            <v>4.2136572115096804E-3</v>
          </cell>
          <cell r="H207">
            <v>3287.7807499999994</v>
          </cell>
          <cell r="I207">
            <v>4.021600000000678</v>
          </cell>
          <cell r="J207">
            <v>3287.5697866647656</v>
          </cell>
          <cell r="K207">
            <v>3.1600000000677642E-2</v>
          </cell>
          <cell r="L207">
            <v>-0.25368695006007091</v>
          </cell>
        </row>
        <row r="208">
          <cell r="A208">
            <v>200</v>
          </cell>
          <cell r="D208">
            <v>3.99</v>
          </cell>
          <cell r="E208">
            <v>0</v>
          </cell>
          <cell r="H208">
            <v>0</v>
          </cell>
          <cell r="I208"/>
          <cell r="J208">
            <v>0</v>
          </cell>
        </row>
        <row r="209">
          <cell r="A209">
            <v>201</v>
          </cell>
          <cell r="C209">
            <v>25830</v>
          </cell>
          <cell r="D209">
            <v>3.99</v>
          </cell>
          <cell r="E209">
            <v>3287.380470798219</v>
          </cell>
          <cell r="G209">
            <v>1.2435246003272131</v>
          </cell>
          <cell r="H209">
            <v>3287.3308541666661</v>
          </cell>
          <cell r="I209">
            <v>4.188266666667344</v>
          </cell>
          <cell r="J209">
            <v>3287.0707973873873</v>
          </cell>
          <cell r="K209">
            <v>0.19826666666734427</v>
          </cell>
          <cell r="L209">
            <v>-1.3380840252863115</v>
          </cell>
        </row>
        <row r="210">
          <cell r="A210">
            <v>202</v>
          </cell>
          <cell r="D210">
            <v>3.99</v>
          </cell>
          <cell r="E210">
            <v>0</v>
          </cell>
          <cell r="H210">
            <v>0</v>
          </cell>
          <cell r="I210"/>
          <cell r="J210">
            <v>0</v>
          </cell>
        </row>
        <row r="211">
          <cell r="A211">
            <v>203</v>
          </cell>
          <cell r="B211" t="str">
            <v>PC+</v>
          </cell>
          <cell r="C211">
            <v>25836.103999999959</v>
          </cell>
          <cell r="D211">
            <v>3.99</v>
          </cell>
          <cell r="E211">
            <v>7.980000000000001E-2</v>
          </cell>
          <cell r="G211">
            <v>2</v>
          </cell>
          <cell r="H211">
            <v>0</v>
          </cell>
          <cell r="I211"/>
          <cell r="J211">
            <v>0</v>
          </cell>
          <cell r="K211">
            <v>0.3</v>
          </cell>
          <cell r="L211">
            <v>-2</v>
          </cell>
          <cell r="M211" t="str">
            <v>LT=36</v>
          </cell>
        </row>
        <row r="212">
          <cell r="A212">
            <v>204</v>
          </cell>
          <cell r="D212">
            <v>3.99</v>
          </cell>
          <cell r="E212">
            <v>0</v>
          </cell>
          <cell r="H212">
            <v>0</v>
          </cell>
          <cell r="I212"/>
          <cell r="J212">
            <v>0</v>
          </cell>
        </row>
        <row r="213">
          <cell r="A213">
            <v>205</v>
          </cell>
          <cell r="C213">
            <v>25840</v>
          </cell>
          <cell r="D213">
            <v>3.99</v>
          </cell>
          <cell r="E213">
            <v>3287.0167389333333</v>
          </cell>
          <cell r="G213">
            <v>2.4328888888934066</v>
          </cell>
          <cell r="H213">
            <v>3286.9196666666662</v>
          </cell>
          <cell r="I213">
            <v>4.354933333334011</v>
          </cell>
          <cell r="J213">
            <v>3286.6064173108143</v>
          </cell>
          <cell r="K213">
            <v>0.36493333333401096</v>
          </cell>
          <cell r="L213">
            <v>-2.4328888888934066</v>
          </cell>
        </row>
        <row r="214">
          <cell r="A214">
            <v>206</v>
          </cell>
          <cell r="D214">
            <v>3.99</v>
          </cell>
          <cell r="E214">
            <v>0</v>
          </cell>
          <cell r="H214">
            <v>0</v>
          </cell>
          <cell r="I214"/>
          <cell r="J214">
            <v>0</v>
          </cell>
        </row>
        <row r="215">
          <cell r="A215">
            <v>207</v>
          </cell>
          <cell r="C215">
            <v>25850</v>
          </cell>
          <cell r="D215">
            <v>3.99</v>
          </cell>
          <cell r="E215">
            <v>3286.6885930999997</v>
          </cell>
          <cell r="G215">
            <v>3.5440000000045178</v>
          </cell>
          <cell r="H215">
            <v>3286.5471874999994</v>
          </cell>
          <cell r="I215">
            <v>4.521600000000678</v>
          </cell>
          <cell r="J215">
            <v>3286.1763099959994</v>
          </cell>
          <cell r="K215">
            <v>0.53160000000067764</v>
          </cell>
          <cell r="L215">
            <v>-3.5440000000045178</v>
          </cell>
        </row>
        <row r="216">
          <cell r="A216">
            <v>208</v>
          </cell>
          <cell r="D216">
            <v>3.99</v>
          </cell>
          <cell r="E216">
            <v>0</v>
          </cell>
          <cell r="H216">
            <v>0</v>
          </cell>
          <cell r="I216"/>
          <cell r="J216">
            <v>0</v>
          </cell>
        </row>
        <row r="217">
          <cell r="A217">
            <v>209</v>
          </cell>
          <cell r="C217">
            <v>25860</v>
          </cell>
          <cell r="D217">
            <v>3.99</v>
          </cell>
          <cell r="E217">
            <v>3286.373016666666</v>
          </cell>
          <cell r="G217">
            <v>4</v>
          </cell>
          <cell r="H217">
            <v>3286.213416666666</v>
          </cell>
          <cell r="I217">
            <v>4.59</v>
          </cell>
          <cell r="J217">
            <v>3285.8178166666662</v>
          </cell>
          <cell r="K217">
            <v>0.6</v>
          </cell>
          <cell r="L217">
            <v>-4</v>
          </cell>
        </row>
        <row r="218">
          <cell r="A218">
            <v>210</v>
          </cell>
          <cell r="D218">
            <v>3.99</v>
          </cell>
          <cell r="E218">
            <v>0</v>
          </cell>
          <cell r="H218">
            <v>0</v>
          </cell>
          <cell r="I218"/>
          <cell r="J218">
            <v>0</v>
          </cell>
        </row>
        <row r="219">
          <cell r="A219">
            <v>211</v>
          </cell>
          <cell r="C219">
            <v>25870</v>
          </cell>
          <cell r="D219">
            <v>3.99</v>
          </cell>
          <cell r="E219">
            <v>3286.0779541666666</v>
          </cell>
          <cell r="G219">
            <v>4</v>
          </cell>
          <cell r="H219">
            <v>3285.9183541666666</v>
          </cell>
          <cell r="I219">
            <v>4.59</v>
          </cell>
          <cell r="J219">
            <v>3285.5227541666668</v>
          </cell>
          <cell r="K219">
            <v>0.6</v>
          </cell>
          <cell r="L219">
            <v>-4</v>
          </cell>
        </row>
        <row r="220">
          <cell r="A220">
            <v>212</v>
          </cell>
          <cell r="D220">
            <v>3.99</v>
          </cell>
          <cell r="E220">
            <v>0</v>
          </cell>
          <cell r="H220">
            <v>0</v>
          </cell>
          <cell r="I220"/>
          <cell r="J220">
            <v>0</v>
          </cell>
        </row>
        <row r="221">
          <cell r="A221">
            <v>213</v>
          </cell>
          <cell r="C221">
            <v>25880</v>
          </cell>
          <cell r="D221">
            <v>3.99</v>
          </cell>
          <cell r="E221">
            <v>3285.8040927666661</v>
          </cell>
          <cell r="G221">
            <v>3.5612222222177174</v>
          </cell>
          <cell r="H221">
            <v>3285.6619999999998</v>
          </cell>
          <cell r="I221">
            <v>4.5241833333326582</v>
          </cell>
          <cell r="J221">
            <v>3285.2902001110929</v>
          </cell>
          <cell r="K221">
            <v>0.53418333333265766</v>
          </cell>
          <cell r="L221">
            <v>-3.5612222222177174</v>
          </cell>
        </row>
        <row r="222">
          <cell r="A222">
            <v>214</v>
          </cell>
          <cell r="D222">
            <v>3.99</v>
          </cell>
          <cell r="E222">
            <v>0</v>
          </cell>
          <cell r="H222">
            <v>0</v>
          </cell>
          <cell r="I222"/>
          <cell r="J222">
            <v>0</v>
          </cell>
        </row>
        <row r="223">
          <cell r="A223">
            <v>215</v>
          </cell>
          <cell r="C223">
            <v>25890</v>
          </cell>
          <cell r="D223">
            <v>3.99</v>
          </cell>
          <cell r="E223">
            <v>3285.5227594333328</v>
          </cell>
          <cell r="G223">
            <v>2.4501111111066063</v>
          </cell>
          <cell r="H223">
            <v>3285.4249999999997</v>
          </cell>
          <cell r="I223">
            <v>4.3575166666659912</v>
          </cell>
          <cell r="J223">
            <v>3285.1108856666483</v>
          </cell>
          <cell r="K223">
            <v>0.36751666666599098</v>
          </cell>
          <cell r="L223">
            <v>-2.4501111111066063</v>
          </cell>
        </row>
        <row r="224">
          <cell r="A224">
            <v>216</v>
          </cell>
          <cell r="D224">
            <v>3.99</v>
          </cell>
          <cell r="E224">
            <v>0</v>
          </cell>
          <cell r="H224">
            <v>0</v>
          </cell>
          <cell r="I224"/>
          <cell r="J224">
            <v>0</v>
          </cell>
        </row>
        <row r="225">
          <cell r="A225">
            <v>217</v>
          </cell>
          <cell r="B225" t="str">
            <v>PT+</v>
          </cell>
          <cell r="C225">
            <v>25894.050999999959</v>
          </cell>
          <cell r="D225">
            <v>3.99</v>
          </cell>
          <cell r="E225">
            <v>7.980000000000001E-2</v>
          </cell>
          <cell r="G225">
            <v>2</v>
          </cell>
          <cell r="H225">
            <v>0</v>
          </cell>
          <cell r="I225"/>
          <cell r="J225">
            <v>0</v>
          </cell>
          <cell r="K225">
            <v>0.3</v>
          </cell>
          <cell r="L225">
            <v>-2</v>
          </cell>
        </row>
        <row r="226">
          <cell r="A226">
            <v>218</v>
          </cell>
          <cell r="D226">
            <v>3.99</v>
          </cell>
          <cell r="E226">
            <v>0</v>
          </cell>
          <cell r="H226">
            <v>0</v>
          </cell>
          <cell r="I226"/>
          <cell r="J226">
            <v>0</v>
          </cell>
        </row>
        <row r="227">
          <cell r="A227">
            <v>219</v>
          </cell>
          <cell r="C227">
            <v>25900</v>
          </cell>
          <cell r="D227">
            <v>3.99</v>
          </cell>
          <cell r="E227">
            <v>3285.2677999999996</v>
          </cell>
          <cell r="G227">
            <v>2</v>
          </cell>
          <cell r="H227">
            <v>3285.1879999999996</v>
          </cell>
          <cell r="I227">
            <v>4.1908499999993243</v>
          </cell>
          <cell r="J227">
            <v>3284.8981829999998</v>
          </cell>
          <cell r="K227">
            <v>0.20084999999932429</v>
          </cell>
          <cell r="L227">
            <v>-2</v>
          </cell>
        </row>
        <row r="228">
          <cell r="A228">
            <v>220</v>
          </cell>
          <cell r="D228">
            <v>3.99</v>
          </cell>
          <cell r="E228">
            <v>0</v>
          </cell>
          <cell r="H228">
            <v>0</v>
          </cell>
          <cell r="I228"/>
          <cell r="J228">
            <v>0</v>
          </cell>
        </row>
        <row r="229">
          <cell r="A229">
            <v>221</v>
          </cell>
          <cell r="C229">
            <v>25910</v>
          </cell>
          <cell r="D229">
            <v>3.99</v>
          </cell>
          <cell r="E229">
            <v>3285.0307999999995</v>
          </cell>
          <cell r="G229">
            <v>2</v>
          </cell>
          <cell r="H229">
            <v>3284.9509999999996</v>
          </cell>
          <cell r="I229">
            <v>4.0241833333326582</v>
          </cell>
          <cell r="J229">
            <v>3284.6645163333333</v>
          </cell>
          <cell r="K229">
            <v>3.4183333332657606E-2</v>
          </cell>
          <cell r="L229">
            <v>-2</v>
          </cell>
        </row>
        <row r="230">
          <cell r="A230">
            <v>222</v>
          </cell>
          <cell r="D230">
            <v>3.99</v>
          </cell>
          <cell r="E230">
            <v>0</v>
          </cell>
          <cell r="H230">
            <v>0</v>
          </cell>
          <cell r="I230"/>
          <cell r="J230">
            <v>0</v>
          </cell>
        </row>
        <row r="231">
          <cell r="A231">
            <v>223</v>
          </cell>
          <cell r="C231">
            <v>25920</v>
          </cell>
          <cell r="D231">
            <v>3.99</v>
          </cell>
          <cell r="E231">
            <v>3284.7734111111108</v>
          </cell>
          <cell r="G231">
            <v>2</v>
          </cell>
          <cell r="H231">
            <v>3284.6936111111108</v>
          </cell>
          <cell r="I231">
            <v>3.99</v>
          </cell>
          <cell r="J231">
            <v>3284.4078111111112</v>
          </cell>
          <cell r="L231">
            <v>-2</v>
          </cell>
        </row>
        <row r="232">
          <cell r="A232">
            <v>224</v>
          </cell>
          <cell r="D232">
            <v>3.99</v>
          </cell>
          <cell r="E232">
            <v>0</v>
          </cell>
          <cell r="H232">
            <v>0</v>
          </cell>
          <cell r="I232"/>
          <cell r="J232">
            <v>0</v>
          </cell>
        </row>
        <row r="233">
          <cell r="A233">
            <v>225</v>
          </cell>
          <cell r="C233">
            <v>25930</v>
          </cell>
          <cell r="D233">
            <v>3.99</v>
          </cell>
          <cell r="E233">
            <v>3284.4752444444443</v>
          </cell>
          <cell r="G233">
            <v>2</v>
          </cell>
          <cell r="H233">
            <v>3284.3954444444444</v>
          </cell>
          <cell r="I233">
            <v>3.99</v>
          </cell>
          <cell r="J233">
            <v>3284.143807144445</v>
          </cell>
          <cell r="L233">
            <v>-1.2036666666596525</v>
          </cell>
        </row>
        <row r="234">
          <cell r="A234">
            <v>226</v>
          </cell>
          <cell r="D234">
            <v>3.99</v>
          </cell>
          <cell r="E234">
            <v>0</v>
          </cell>
          <cell r="H234">
            <v>0</v>
          </cell>
          <cell r="I234"/>
          <cell r="J234">
            <v>0</v>
          </cell>
        </row>
        <row r="235">
          <cell r="A235">
            <v>227</v>
          </cell>
          <cell r="C235">
            <v>25940</v>
          </cell>
          <cell r="D235">
            <v>4.045560000000842</v>
          </cell>
          <cell r="E235">
            <v>3284.1411573885598</v>
          </cell>
          <cell r="F235">
            <v>5.5560000000841658E-2</v>
          </cell>
          <cell r="G235">
            <v>-2.0926000000014029</v>
          </cell>
          <cell r="H235">
            <v>3284.0564999999997</v>
          </cell>
          <cell r="I235">
            <v>3.99</v>
          </cell>
          <cell r="J235">
            <v>3283.8763627000003</v>
          </cell>
          <cell r="L235">
            <v>0.46300000000701402</v>
          </cell>
        </row>
        <row r="236">
          <cell r="A236">
            <v>228</v>
          </cell>
          <cell r="D236">
            <v>3.99</v>
          </cell>
          <cell r="E236">
            <v>0</v>
          </cell>
          <cell r="H236">
            <v>0</v>
          </cell>
          <cell r="I236"/>
          <cell r="J236">
            <v>0</v>
          </cell>
        </row>
        <row r="237">
          <cell r="A237">
            <v>229</v>
          </cell>
          <cell r="C237">
            <v>25950</v>
          </cell>
          <cell r="D237">
            <v>4.2455600000008422</v>
          </cell>
          <cell r="E237">
            <v>3283.7797722330047</v>
          </cell>
          <cell r="F237">
            <v>0.25556000000084167</v>
          </cell>
          <cell r="G237">
            <v>-2.4259333333347359</v>
          </cell>
          <cell r="H237">
            <v>3283.6767777777777</v>
          </cell>
          <cell r="I237">
            <v>3.99</v>
          </cell>
          <cell r="J237">
            <v>3283.5681404777783</v>
          </cell>
          <cell r="L237">
            <v>2.1296666666736805</v>
          </cell>
        </row>
        <row r="238">
          <cell r="A238">
            <v>230</v>
          </cell>
          <cell r="D238">
            <v>3.99</v>
          </cell>
          <cell r="E238">
            <v>0</v>
          </cell>
          <cell r="H238">
            <v>0</v>
          </cell>
          <cell r="I238"/>
          <cell r="J238">
            <v>0</v>
          </cell>
        </row>
        <row r="239">
          <cell r="A239">
            <v>231</v>
          </cell>
          <cell r="B239" t="str">
            <v>PC-</v>
          </cell>
          <cell r="C239">
            <v>25952.221999999958</v>
          </cell>
          <cell r="D239">
            <v>4.29</v>
          </cell>
          <cell r="E239">
            <v>0.10725</v>
          </cell>
          <cell r="F239">
            <v>0.3</v>
          </cell>
          <cell r="G239">
            <v>-2.5</v>
          </cell>
          <cell r="H239">
            <v>0</v>
          </cell>
          <cell r="I239"/>
          <cell r="J239">
            <v>0</v>
          </cell>
          <cell r="L239">
            <v>2.5</v>
          </cell>
          <cell r="M239" t="str">
            <v>LT=30</v>
          </cell>
        </row>
        <row r="240">
          <cell r="A240">
            <v>232</v>
          </cell>
          <cell r="D240">
            <v>3.99</v>
          </cell>
          <cell r="E240">
            <v>0</v>
          </cell>
          <cell r="H240">
            <v>0</v>
          </cell>
          <cell r="I240"/>
          <cell r="J240">
            <v>0</v>
          </cell>
        </row>
        <row r="241">
          <cell r="A241">
            <v>233</v>
          </cell>
          <cell r="C241">
            <v>25960</v>
          </cell>
          <cell r="D241">
            <v>4.4455600000008415</v>
          </cell>
          <cell r="E241">
            <v>3283.425046053911</v>
          </cell>
          <cell r="F241">
            <v>0.45556000000084168</v>
          </cell>
          <cell r="G241">
            <v>-3.7963333333403471</v>
          </cell>
          <cell r="H241">
            <v>3283.2562777777775</v>
          </cell>
          <cell r="I241">
            <v>3.99</v>
          </cell>
          <cell r="J241">
            <v>3283.2191404777782</v>
          </cell>
          <cell r="L241">
            <v>3.7963333333403471</v>
          </cell>
        </row>
        <row r="242">
          <cell r="A242">
            <v>234</v>
          </cell>
          <cell r="D242">
            <v>3.99</v>
          </cell>
          <cell r="E242">
            <v>0</v>
          </cell>
          <cell r="H242">
            <v>0</v>
          </cell>
          <cell r="I242"/>
          <cell r="J242">
            <v>0</v>
          </cell>
        </row>
        <row r="243">
          <cell r="A243">
            <v>235</v>
          </cell>
          <cell r="C243">
            <v>25970</v>
          </cell>
          <cell r="D243">
            <v>4.5456399999991852</v>
          </cell>
          <cell r="E243">
            <v>3283.0054782841326</v>
          </cell>
          <cell r="F243">
            <v>0.55563999999918456</v>
          </cell>
          <cell r="G243">
            <v>-4.6303333333265373</v>
          </cell>
          <cell r="H243">
            <v>3282.7949999999996</v>
          </cell>
          <cell r="I243">
            <v>3.99</v>
          </cell>
          <cell r="J243">
            <v>3282.7936412999993</v>
          </cell>
          <cell r="L243">
            <v>4.6303333333265373</v>
          </cell>
        </row>
        <row r="244">
          <cell r="A244">
            <v>236</v>
          </cell>
          <cell r="D244">
            <v>3.99</v>
          </cell>
          <cell r="E244">
            <v>0</v>
          </cell>
          <cell r="H244">
            <v>0</v>
          </cell>
          <cell r="I244"/>
          <cell r="J244">
            <v>0</v>
          </cell>
        </row>
        <row r="245">
          <cell r="A245">
            <v>237</v>
          </cell>
          <cell r="C245">
            <v>25980</v>
          </cell>
          <cell r="D245">
            <v>4.345639999999185</v>
          </cell>
          <cell r="E245">
            <v>3282.4229916730219</v>
          </cell>
          <cell r="F245">
            <v>0.3556399999991845</v>
          </cell>
          <cell r="G245">
            <v>-2.9636666666598708</v>
          </cell>
          <cell r="H245">
            <v>3282.2942013888887</v>
          </cell>
          <cell r="I245">
            <v>4.5582906976776796</v>
          </cell>
          <cell r="J245">
            <v>3282.2381849308654</v>
          </cell>
          <cell r="K245">
            <v>0.56829069767767959</v>
          </cell>
          <cell r="L245">
            <v>2.9636666666598708</v>
          </cell>
        </row>
        <row r="246">
          <cell r="A246">
            <v>238</v>
          </cell>
          <cell r="D246">
            <v>3.99</v>
          </cell>
          <cell r="E246">
            <v>0</v>
          </cell>
          <cell r="H246">
            <v>0</v>
          </cell>
          <cell r="I246"/>
          <cell r="J246">
            <v>0</v>
          </cell>
        </row>
        <row r="247">
          <cell r="A247">
            <v>239</v>
          </cell>
          <cell r="B247" t="str">
            <v>PT-</v>
          </cell>
          <cell r="C247">
            <v>25982.781999999959</v>
          </cell>
          <cell r="D247">
            <v>4.29</v>
          </cell>
          <cell r="E247">
            <v>0.10725</v>
          </cell>
          <cell r="F247">
            <v>0.3</v>
          </cell>
          <cell r="G247">
            <v>-2.5</v>
          </cell>
          <cell r="H247">
            <v>0</v>
          </cell>
          <cell r="I247"/>
          <cell r="J247">
            <v>0</v>
          </cell>
          <cell r="L247">
            <v>2.5</v>
          </cell>
        </row>
        <row r="248">
          <cell r="A248">
            <v>240</v>
          </cell>
          <cell r="D248">
            <v>3.99</v>
          </cell>
          <cell r="E248">
            <v>0</v>
          </cell>
          <cell r="H248">
            <v>0</v>
          </cell>
          <cell r="I248"/>
          <cell r="J248">
            <v>0</v>
          </cell>
        </row>
        <row r="249">
          <cell r="A249">
            <v>241</v>
          </cell>
          <cell r="C249">
            <v>25990</v>
          </cell>
          <cell r="D249">
            <v>4.1456399999991849</v>
          </cell>
          <cell r="E249">
            <v>3281.8498751728994</v>
          </cell>
          <cell r="F249">
            <v>0.15563999999918449</v>
          </cell>
          <cell r="G249">
            <v>2.2852028639895714</v>
          </cell>
          <cell r="H249">
            <v>3281.7551388888887</v>
          </cell>
          <cell r="I249">
            <v>5.3257325581427963</v>
          </cell>
          <cell r="J249">
            <v>3281.42657948735</v>
          </cell>
          <cell r="K249">
            <v>1.3357325581427957</v>
          </cell>
          <cell r="L249">
            <v>-2.2852028639895714</v>
          </cell>
        </row>
        <row r="250">
          <cell r="A250">
            <v>242</v>
          </cell>
          <cell r="D250">
            <v>3.99</v>
          </cell>
          <cell r="E250">
            <v>0</v>
          </cell>
          <cell r="H250">
            <v>0</v>
          </cell>
          <cell r="I250"/>
          <cell r="J250">
            <v>0</v>
          </cell>
        </row>
        <row r="251">
          <cell r="A251">
            <v>243</v>
          </cell>
          <cell r="B251" t="str">
            <v>PC+</v>
          </cell>
          <cell r="C251">
            <v>25994.094999999958</v>
          </cell>
          <cell r="D251">
            <v>4.0637400000000348</v>
          </cell>
          <cell r="E251">
            <v>0.20318700000000173</v>
          </cell>
          <cell r="F251">
            <v>7.3740000000034334E-2</v>
          </cell>
          <cell r="G251">
            <v>5</v>
          </cell>
          <cell r="H251">
            <v>0</v>
          </cell>
          <cell r="I251"/>
          <cell r="J251">
            <v>0</v>
          </cell>
          <cell r="K251">
            <v>1.65</v>
          </cell>
          <cell r="L251">
            <v>-5</v>
          </cell>
          <cell r="M251" t="str">
            <v>LT=43</v>
          </cell>
        </row>
        <row r="252">
          <cell r="A252">
            <v>244</v>
          </cell>
          <cell r="D252">
            <v>3.99</v>
          </cell>
          <cell r="E252">
            <v>0</v>
          </cell>
          <cell r="H252">
            <v>0</v>
          </cell>
          <cell r="I252"/>
          <cell r="J252">
            <v>0</v>
          </cell>
        </row>
        <row r="253">
          <cell r="A253">
            <v>245</v>
          </cell>
          <cell r="C253">
            <v>26000</v>
          </cell>
          <cell r="D253">
            <v>3.99</v>
          </cell>
          <cell r="E253">
            <v>3281.4321054069774</v>
          </cell>
          <cell r="G253">
            <v>6.3732558139633699</v>
          </cell>
          <cell r="H253">
            <v>3281.1778125000001</v>
          </cell>
          <cell r="I253">
            <v>6.0931744186079122</v>
          </cell>
          <cell r="J253">
            <v>3280.5703591396696</v>
          </cell>
          <cell r="K253">
            <v>2.103174418607912</v>
          </cell>
          <cell r="L253">
            <v>-6.3732558139633699</v>
          </cell>
        </row>
        <row r="254">
          <cell r="A254">
            <v>246</v>
          </cell>
          <cell r="D254">
            <v>3.99</v>
          </cell>
          <cell r="E254">
            <v>0</v>
          </cell>
          <cell r="H254">
            <v>0</v>
          </cell>
          <cell r="I254"/>
          <cell r="J254">
            <v>0</v>
          </cell>
        </row>
        <row r="255">
          <cell r="A255">
            <v>247</v>
          </cell>
          <cell r="C255">
            <v>26010</v>
          </cell>
          <cell r="D255">
            <v>3.99</v>
          </cell>
          <cell r="E255">
            <v>3280.9093058268741</v>
          </cell>
          <cell r="G255">
            <v>8.6988372093122077</v>
          </cell>
          <cell r="H255">
            <v>3280.5622222222223</v>
          </cell>
          <cell r="I255">
            <v>6.8606162790730281</v>
          </cell>
          <cell r="J255">
            <v>3279.7393318689224</v>
          </cell>
          <cell r="K255">
            <v>2.8706162790730283</v>
          </cell>
          <cell r="L255">
            <v>-8.6988372093122077</v>
          </cell>
        </row>
        <row r="256">
          <cell r="A256">
            <v>248</v>
          </cell>
          <cell r="D256">
            <v>3.99</v>
          </cell>
          <cell r="E256">
            <v>0</v>
          </cell>
          <cell r="H256">
            <v>0</v>
          </cell>
          <cell r="I256"/>
          <cell r="J256">
            <v>0</v>
          </cell>
        </row>
        <row r="257">
          <cell r="A257">
            <v>249</v>
          </cell>
          <cell r="C257">
            <v>26020</v>
          </cell>
          <cell r="D257">
            <v>3.99</v>
          </cell>
          <cell r="E257">
            <v>3280.2620861950904</v>
          </cell>
          <cell r="G257">
            <v>8.8651162790695306</v>
          </cell>
          <cell r="H257">
            <v>3279.9083680555555</v>
          </cell>
          <cell r="I257">
            <v>6.9154883720929448</v>
          </cell>
          <cell r="J257">
            <v>3279.0687066212668</v>
          </cell>
          <cell r="K257">
            <v>2.9254883720929445</v>
          </cell>
          <cell r="L257">
            <v>-8.8651162790695306</v>
          </cell>
        </row>
        <row r="258">
          <cell r="A258">
            <v>250</v>
          </cell>
          <cell r="D258">
            <v>3.99</v>
          </cell>
          <cell r="E258">
            <v>0</v>
          </cell>
          <cell r="H258">
            <v>0</v>
          </cell>
          <cell r="I258"/>
          <cell r="J258">
            <v>0</v>
          </cell>
        </row>
        <row r="259">
          <cell r="A259">
            <v>251</v>
          </cell>
          <cell r="C259">
            <v>26030</v>
          </cell>
          <cell r="D259">
            <v>3.99</v>
          </cell>
          <cell r="E259">
            <v>3279.4771774418605</v>
          </cell>
          <cell r="G259">
            <v>6.5395348837206928</v>
          </cell>
          <cell r="H259">
            <v>3279.2162499999999</v>
          </cell>
          <cell r="I259">
            <v>6.1480465116278289</v>
          </cell>
          <cell r="J259">
            <v>3278.5945777490538</v>
          </cell>
          <cell r="K259">
            <v>2.1580465116278287</v>
          </cell>
          <cell r="L259">
            <v>-6.5395348837206928</v>
          </cell>
        </row>
        <row r="260">
          <cell r="A260">
            <v>252</v>
          </cell>
          <cell r="D260">
            <v>3.99</v>
          </cell>
          <cell r="E260">
            <v>0</v>
          </cell>
          <cell r="H260">
            <v>0</v>
          </cell>
          <cell r="I260"/>
          <cell r="J260">
            <v>0</v>
          </cell>
        </row>
        <row r="261">
          <cell r="A261">
            <v>253</v>
          </cell>
          <cell r="B261" t="str">
            <v>PT+</v>
          </cell>
          <cell r="C261">
            <v>26036.62</v>
          </cell>
          <cell r="D261">
            <v>3.99</v>
          </cell>
          <cell r="E261">
            <v>0.19950000000000004</v>
          </cell>
          <cell r="G261">
            <v>5</v>
          </cell>
          <cell r="H261">
            <v>0</v>
          </cell>
          <cell r="I261"/>
          <cell r="J261">
            <v>0</v>
          </cell>
          <cell r="K261">
            <v>1.65</v>
          </cell>
          <cell r="L261">
            <v>-5</v>
          </cell>
        </row>
        <row r="262">
          <cell r="A262">
            <v>254</v>
          </cell>
          <cell r="D262">
            <v>3.99</v>
          </cell>
          <cell r="E262">
            <v>0</v>
          </cell>
          <cell r="H262">
            <v>0</v>
          </cell>
          <cell r="I262"/>
          <cell r="J262">
            <v>0</v>
          </cell>
        </row>
        <row r="263">
          <cell r="A263">
            <v>255</v>
          </cell>
          <cell r="C263">
            <v>26040</v>
          </cell>
          <cell r="D263">
            <v>3.99</v>
          </cell>
          <cell r="E263">
            <v>3278.6731367441857</v>
          </cell>
          <cell r="G263">
            <v>4.2139534883718559</v>
          </cell>
          <cell r="H263">
            <v>3278.5049999999997</v>
          </cell>
          <cell r="I263">
            <v>5.380604651162713</v>
          </cell>
          <cell r="J263">
            <v>3278.0388306453215</v>
          </cell>
          <cell r="K263">
            <v>1.3906046511627124</v>
          </cell>
          <cell r="L263">
            <v>-4.6855813953487422</v>
          </cell>
        </row>
        <row r="264">
          <cell r="A264">
            <v>256</v>
          </cell>
          <cell r="D264">
            <v>3.99</v>
          </cell>
          <cell r="E264">
            <v>0</v>
          </cell>
          <cell r="H264">
            <v>0</v>
          </cell>
          <cell r="I264"/>
          <cell r="J264">
            <v>0</v>
          </cell>
        </row>
        <row r="265">
          <cell r="A265">
            <v>257</v>
          </cell>
          <cell r="C265">
            <v>26050</v>
          </cell>
          <cell r="D265">
            <v>3.99</v>
          </cell>
          <cell r="E265">
            <v>3277.8690960465115</v>
          </cell>
          <cell r="G265">
            <v>1.888372093023019</v>
          </cell>
          <cell r="H265">
            <v>3277.7937499999998</v>
          </cell>
          <cell r="I265">
            <v>4.6131627906975963</v>
          </cell>
          <cell r="J265">
            <v>3277.4092435982693</v>
          </cell>
          <cell r="K265">
            <v>0.62316279069759628</v>
          </cell>
          <cell r="L265">
            <v>-3.7553488372092074</v>
          </cell>
        </row>
        <row r="266">
          <cell r="A266">
            <v>258</v>
          </cell>
          <cell r="D266">
            <v>3.99</v>
          </cell>
          <cell r="E266">
            <v>0</v>
          </cell>
          <cell r="H266">
            <v>0</v>
          </cell>
          <cell r="I266"/>
          <cell r="J266">
            <v>0</v>
          </cell>
        </row>
        <row r="267">
          <cell r="A267">
            <v>259</v>
          </cell>
          <cell r="C267">
            <v>26060</v>
          </cell>
          <cell r="D267">
            <v>3.99</v>
          </cell>
          <cell r="E267">
            <v>3277.0999446511628</v>
          </cell>
          <cell r="G267">
            <v>-0.43720930232581789</v>
          </cell>
          <cell r="H267">
            <v>3277.0825</v>
          </cell>
          <cell r="I267">
            <v>3.99</v>
          </cell>
          <cell r="J267">
            <v>3276.7613025116279</v>
          </cell>
          <cell r="L267">
            <v>-2.8251162790696727</v>
          </cell>
        </row>
        <row r="268">
          <cell r="A268">
            <v>260</v>
          </cell>
          <cell r="D268">
            <v>3.99</v>
          </cell>
          <cell r="E268">
            <v>0</v>
          </cell>
          <cell r="H268">
            <v>0</v>
          </cell>
          <cell r="I268"/>
          <cell r="J268">
            <v>0</v>
          </cell>
        </row>
        <row r="269">
          <cell r="A269">
            <v>261</v>
          </cell>
          <cell r="C269">
            <v>26070</v>
          </cell>
          <cell r="D269">
            <v>3.99</v>
          </cell>
          <cell r="E269">
            <v>3276.4510499999997</v>
          </cell>
          <cell r="G269">
            <v>-2</v>
          </cell>
          <cell r="H269">
            <v>3276.3712499999997</v>
          </cell>
          <cell r="I269">
            <v>3.99</v>
          </cell>
          <cell r="J269">
            <v>3276.08545</v>
          </cell>
          <cell r="L269">
            <v>-2</v>
          </cell>
        </row>
        <row r="270">
          <cell r="A270">
            <v>262</v>
          </cell>
          <cell r="D270">
            <v>3.99</v>
          </cell>
          <cell r="E270">
            <v>0</v>
          </cell>
          <cell r="H270">
            <v>0</v>
          </cell>
          <cell r="I270"/>
          <cell r="J270">
            <v>0</v>
          </cell>
        </row>
        <row r="271">
          <cell r="A271">
            <v>263</v>
          </cell>
          <cell r="C271">
            <v>26080</v>
          </cell>
          <cell r="D271">
            <v>3.99</v>
          </cell>
          <cell r="E271">
            <v>3275.7397999999998</v>
          </cell>
          <cell r="G271">
            <v>-2</v>
          </cell>
          <cell r="H271">
            <v>3275.66</v>
          </cell>
          <cell r="I271">
            <v>3.99</v>
          </cell>
          <cell r="J271">
            <v>3275.3742000000002</v>
          </cell>
          <cell r="L271">
            <v>-2</v>
          </cell>
        </row>
        <row r="272">
          <cell r="A272">
            <v>264</v>
          </cell>
          <cell r="D272">
            <v>3.99</v>
          </cell>
          <cell r="E272">
            <v>0</v>
          </cell>
          <cell r="H272">
            <v>0</v>
          </cell>
          <cell r="I272"/>
          <cell r="J272">
            <v>0</v>
          </cell>
        </row>
        <row r="273">
          <cell r="A273">
            <v>265</v>
          </cell>
          <cell r="C273">
            <v>26090</v>
          </cell>
          <cell r="D273">
            <v>3.99</v>
          </cell>
          <cell r="E273">
            <v>3275.0692999999997</v>
          </cell>
          <cell r="G273">
            <v>-2</v>
          </cell>
          <cell r="H273">
            <v>3274.9894999999997</v>
          </cell>
          <cell r="I273">
            <v>3.99</v>
          </cell>
          <cell r="J273">
            <v>3274.7037</v>
          </cell>
          <cell r="L273">
            <v>-2</v>
          </cell>
        </row>
        <row r="274">
          <cell r="A274">
            <v>266</v>
          </cell>
          <cell r="D274">
            <v>3.99</v>
          </cell>
          <cell r="E274">
            <v>0</v>
          </cell>
          <cell r="H274">
            <v>0</v>
          </cell>
          <cell r="I274"/>
          <cell r="J274">
            <v>0</v>
          </cell>
        </row>
        <row r="275">
          <cell r="A275">
            <v>267</v>
          </cell>
          <cell r="C275">
            <v>26100</v>
          </cell>
          <cell r="D275">
            <v>3.99</v>
          </cell>
          <cell r="E275">
            <v>3274.3987999999999</v>
          </cell>
          <cell r="G275">
            <v>-2</v>
          </cell>
          <cell r="H275">
            <v>3274.319</v>
          </cell>
          <cell r="I275">
            <v>3.99</v>
          </cell>
          <cell r="J275">
            <v>3274.0332000000003</v>
          </cell>
          <cell r="L275">
            <v>-2</v>
          </cell>
        </row>
        <row r="276">
          <cell r="A276">
            <v>268</v>
          </cell>
          <cell r="D276">
            <v>3.99</v>
          </cell>
          <cell r="E276">
            <v>0</v>
          </cell>
          <cell r="H276">
            <v>0</v>
          </cell>
          <cell r="I276"/>
          <cell r="J276">
            <v>0</v>
          </cell>
        </row>
        <row r="277">
          <cell r="A277">
            <v>269</v>
          </cell>
          <cell r="C277">
            <v>26110</v>
          </cell>
          <cell r="D277">
            <v>3.99</v>
          </cell>
          <cell r="E277">
            <v>3273.7282999999998</v>
          </cell>
          <cell r="G277">
            <v>-2</v>
          </cell>
          <cell r="H277">
            <v>3273.6484999999998</v>
          </cell>
          <cell r="I277">
            <v>3.99</v>
          </cell>
          <cell r="J277">
            <v>3273.3627000000001</v>
          </cell>
          <cell r="L277">
            <v>-2</v>
          </cell>
        </row>
        <row r="278">
          <cell r="A278">
            <v>270</v>
          </cell>
          <cell r="D278">
            <v>3.99</v>
          </cell>
          <cell r="E278">
            <v>0</v>
          </cell>
          <cell r="H278">
            <v>0</v>
          </cell>
          <cell r="I278"/>
          <cell r="J278">
            <v>0</v>
          </cell>
        </row>
        <row r="279">
          <cell r="A279">
            <v>271</v>
          </cell>
          <cell r="C279">
            <v>26120</v>
          </cell>
          <cell r="D279">
            <v>3.99</v>
          </cell>
          <cell r="E279">
            <v>3273.0578</v>
          </cell>
          <cell r="G279">
            <v>-2</v>
          </cell>
          <cell r="H279">
            <v>3272.9780000000001</v>
          </cell>
          <cell r="I279">
            <v>3.99</v>
          </cell>
          <cell r="J279">
            <v>3272.6922000000004</v>
          </cell>
          <cell r="L279">
            <v>-2</v>
          </cell>
        </row>
        <row r="280">
          <cell r="A280">
            <v>272</v>
          </cell>
          <cell r="D280">
            <v>3.99</v>
          </cell>
          <cell r="E280">
            <v>0</v>
          </cell>
          <cell r="H280">
            <v>0</v>
          </cell>
          <cell r="I280"/>
          <cell r="J280">
            <v>0</v>
          </cell>
        </row>
        <row r="281">
          <cell r="A281">
            <v>273</v>
          </cell>
          <cell r="C281">
            <v>26130</v>
          </cell>
          <cell r="D281">
            <v>3.99</v>
          </cell>
          <cell r="E281">
            <v>3272.4198918046513</v>
          </cell>
          <cell r="G281">
            <v>-2.8168372093059588</v>
          </cell>
          <cell r="H281">
            <v>3272.3074999999999</v>
          </cell>
          <cell r="I281">
            <v>3.99</v>
          </cell>
          <cell r="J281">
            <v>3272.0878557906981</v>
          </cell>
          <cell r="L281">
            <v>-0.45790697673510294</v>
          </cell>
        </row>
        <row r="282">
          <cell r="A282">
            <v>274</v>
          </cell>
          <cell r="D282">
            <v>3.99</v>
          </cell>
          <cell r="E282">
            <v>0</v>
          </cell>
          <cell r="H282">
            <v>0</v>
          </cell>
          <cell r="I282"/>
          <cell r="J282">
            <v>0</v>
          </cell>
        </row>
        <row r="283">
          <cell r="A283">
            <v>275</v>
          </cell>
          <cell r="C283">
            <v>26140</v>
          </cell>
          <cell r="D283">
            <v>4.4382418604672962</v>
          </cell>
          <cell r="E283">
            <v>3271.8033040189594</v>
          </cell>
          <cell r="F283">
            <v>0.44824186046729619</v>
          </cell>
          <cell r="G283">
            <v>-3.7470697674454936</v>
          </cell>
          <cell r="H283">
            <v>3271.6369999999997</v>
          </cell>
          <cell r="I283">
            <v>3.99</v>
          </cell>
          <cell r="J283">
            <v>3271.5171232325583</v>
          </cell>
          <cell r="L283">
            <v>1.8676744186137344</v>
          </cell>
        </row>
        <row r="284">
          <cell r="A284">
            <v>276</v>
          </cell>
          <cell r="D284">
            <v>3.99</v>
          </cell>
          <cell r="E284">
            <v>0</v>
          </cell>
          <cell r="H284">
            <v>0</v>
          </cell>
          <cell r="I284"/>
          <cell r="J284">
            <v>0</v>
          </cell>
        </row>
        <row r="285">
          <cell r="A285">
            <v>277</v>
          </cell>
          <cell r="C285">
            <v>26150</v>
          </cell>
          <cell r="D285">
            <v>4.9963813953510172</v>
          </cell>
          <cell r="E285">
            <v>3271.2001958632</v>
          </cell>
          <cell r="F285">
            <v>1.006381395351017</v>
          </cell>
          <cell r="G285">
            <v>-4.6773023255850283</v>
          </cell>
          <cell r="H285">
            <v>3270.9665</v>
          </cell>
          <cell r="I285">
            <v>3.99</v>
          </cell>
          <cell r="J285">
            <v>3270.946390674419</v>
          </cell>
          <cell r="L285">
            <v>4.1932558139625717</v>
          </cell>
        </row>
        <row r="286">
          <cell r="A286">
            <v>278</v>
          </cell>
          <cell r="D286">
            <v>3.99</v>
          </cell>
          <cell r="E286">
            <v>0</v>
          </cell>
          <cell r="H286">
            <v>0</v>
          </cell>
          <cell r="I286"/>
          <cell r="J286">
            <v>0</v>
          </cell>
        </row>
        <row r="287">
          <cell r="A287">
            <v>279</v>
          </cell>
          <cell r="B287" t="str">
            <v>PC-</v>
          </cell>
          <cell r="C287">
            <v>26153.468999999961</v>
          </cell>
          <cell r="D287">
            <v>5.19</v>
          </cell>
          <cell r="E287">
            <v>0.25950000000000001</v>
          </cell>
          <cell r="F287">
            <v>1.2</v>
          </cell>
          <cell r="G287">
            <v>-5</v>
          </cell>
          <cell r="H287">
            <v>0</v>
          </cell>
          <cell r="I287"/>
          <cell r="J287">
            <v>0</v>
          </cell>
          <cell r="L287">
            <v>5</v>
          </cell>
          <cell r="M287" t="str">
            <v>LT=43</v>
          </cell>
        </row>
        <row r="288">
          <cell r="A288">
            <v>280</v>
          </cell>
          <cell r="D288">
            <v>3.99</v>
          </cell>
          <cell r="E288">
            <v>0</v>
          </cell>
          <cell r="H288">
            <v>0</v>
          </cell>
          <cell r="I288"/>
          <cell r="J288">
            <v>0</v>
          </cell>
        </row>
        <row r="289">
          <cell r="A289">
            <v>281</v>
          </cell>
          <cell r="C289">
            <v>26160</v>
          </cell>
          <cell r="D289">
            <v>5.5545209302347383</v>
          </cell>
          <cell r="E289">
            <v>3270.658090177199</v>
          </cell>
          <cell r="F289">
            <v>1.564520930234738</v>
          </cell>
          <cell r="G289">
            <v>-6.5188372093114086</v>
          </cell>
          <cell r="H289">
            <v>3270.2959999999998</v>
          </cell>
          <cell r="I289">
            <v>3.99</v>
          </cell>
          <cell r="J289">
            <v>3270.3756581162793</v>
          </cell>
          <cell r="L289">
            <v>6.5188372093114086</v>
          </cell>
        </row>
        <row r="290">
          <cell r="A290">
            <v>282</v>
          </cell>
          <cell r="D290">
            <v>3.99</v>
          </cell>
          <cell r="E290">
            <v>0</v>
          </cell>
          <cell r="H290">
            <v>0</v>
          </cell>
          <cell r="I290"/>
          <cell r="J290">
            <v>0</v>
          </cell>
        </row>
        <row r="291">
          <cell r="A291">
            <v>283</v>
          </cell>
          <cell r="C291">
            <v>26170</v>
          </cell>
          <cell r="D291">
            <v>6.1126604651184593</v>
          </cell>
          <cell r="E291">
            <v>3270.166129279417</v>
          </cell>
          <cell r="F291">
            <v>2.1226604651184591</v>
          </cell>
          <cell r="G291">
            <v>-8.8444186046602464</v>
          </cell>
          <cell r="H291">
            <v>3269.6255000000001</v>
          </cell>
          <cell r="I291">
            <v>3.99</v>
          </cell>
          <cell r="J291">
            <v>3269.80492555814</v>
          </cell>
          <cell r="L291">
            <v>8.8444186046602464</v>
          </cell>
        </row>
        <row r="292">
          <cell r="A292">
            <v>284</v>
          </cell>
          <cell r="D292">
            <v>3.99</v>
          </cell>
          <cell r="E292">
            <v>0</v>
          </cell>
          <cell r="H292">
            <v>0</v>
          </cell>
          <cell r="I292"/>
          <cell r="J292">
            <v>0</v>
          </cell>
        </row>
        <row r="293">
          <cell r="A293">
            <v>285</v>
          </cell>
          <cell r="C293">
            <v>26180</v>
          </cell>
          <cell r="D293">
            <v>6.3900000000000006</v>
          </cell>
          <cell r="E293">
            <v>3269.5940000000001</v>
          </cell>
          <cell r="F293">
            <v>2.4</v>
          </cell>
          <cell r="G293">
            <v>-10</v>
          </cell>
          <cell r="H293">
            <v>3268.9549999999999</v>
          </cell>
          <cell r="I293">
            <v>3.99</v>
          </cell>
          <cell r="J293">
            <v>3269.1840000000002</v>
          </cell>
          <cell r="L293">
            <v>10</v>
          </cell>
        </row>
        <row r="294">
          <cell r="A294">
            <v>286</v>
          </cell>
          <cell r="D294">
            <v>3.99</v>
          </cell>
          <cell r="E294">
            <v>0</v>
          </cell>
          <cell r="H294">
            <v>0</v>
          </cell>
          <cell r="I294"/>
          <cell r="J294">
            <v>0</v>
          </cell>
        </row>
        <row r="295">
          <cell r="A295">
            <v>287</v>
          </cell>
          <cell r="C295">
            <v>26190</v>
          </cell>
          <cell r="D295">
            <v>6.3900000000000006</v>
          </cell>
          <cell r="E295">
            <v>3268.9234999999999</v>
          </cell>
          <cell r="F295">
            <v>2.4</v>
          </cell>
          <cell r="G295">
            <v>-10</v>
          </cell>
          <cell r="H295">
            <v>3268.2844999999998</v>
          </cell>
          <cell r="I295">
            <v>3.99</v>
          </cell>
          <cell r="J295">
            <v>3268.5135</v>
          </cell>
          <cell r="L295">
            <v>10</v>
          </cell>
        </row>
        <row r="296">
          <cell r="A296">
            <v>288</v>
          </cell>
          <cell r="D296">
            <v>3.99</v>
          </cell>
          <cell r="E296">
            <v>0</v>
          </cell>
          <cell r="H296">
            <v>0</v>
          </cell>
          <cell r="I296"/>
          <cell r="J296">
            <v>0</v>
          </cell>
        </row>
        <row r="297">
          <cell r="A297">
            <v>289</v>
          </cell>
          <cell r="C297">
            <v>26200</v>
          </cell>
          <cell r="D297">
            <v>6.1470976744164298</v>
          </cell>
          <cell r="E297">
            <v>3268.1664954207458</v>
          </cell>
          <cell r="F297">
            <v>2.1570976744164296</v>
          </cell>
          <cell r="G297">
            <v>-8.9879069767351236</v>
          </cell>
          <cell r="H297">
            <v>3267.614</v>
          </cell>
          <cell r="I297">
            <v>3.99</v>
          </cell>
          <cell r="J297">
            <v>3267.7995812093022</v>
          </cell>
          <cell r="L297">
            <v>8.9879069767351236</v>
          </cell>
        </row>
        <row r="298">
          <cell r="A298">
            <v>290</v>
          </cell>
          <cell r="D298">
            <v>3.99</v>
          </cell>
          <cell r="E298">
            <v>0</v>
          </cell>
          <cell r="H298">
            <v>0</v>
          </cell>
          <cell r="I298"/>
          <cell r="J298">
            <v>0</v>
          </cell>
        </row>
        <row r="299">
          <cell r="A299">
            <v>291</v>
          </cell>
          <cell r="C299">
            <v>26210</v>
          </cell>
          <cell r="D299">
            <v>5.5889581395327088</v>
          </cell>
          <cell r="E299">
            <v>3267.3158545878628</v>
          </cell>
          <cell r="F299">
            <v>1.5989581395327086</v>
          </cell>
          <cell r="G299">
            <v>-6.6623255813862858</v>
          </cell>
          <cell r="H299">
            <v>3266.9434999999999</v>
          </cell>
          <cell r="I299">
            <v>3.99</v>
          </cell>
          <cell r="J299">
            <v>3267.0293137674416</v>
          </cell>
          <cell r="L299">
            <v>6.6623255813862858</v>
          </cell>
        </row>
        <row r="300">
          <cell r="A300">
            <v>292</v>
          </cell>
          <cell r="D300">
            <v>3.99</v>
          </cell>
          <cell r="E300">
            <v>0</v>
          </cell>
          <cell r="H300">
            <v>0</v>
          </cell>
          <cell r="I300"/>
          <cell r="J300">
            <v>0</v>
          </cell>
        </row>
        <row r="301">
          <cell r="A301">
            <v>293</v>
          </cell>
          <cell r="B301" t="str">
            <v>PT-</v>
          </cell>
          <cell r="C301">
            <v>26217.147999999961</v>
          </cell>
          <cell r="D301">
            <v>5.19</v>
          </cell>
          <cell r="E301">
            <v>0.25950000000000001</v>
          </cell>
          <cell r="F301">
            <v>1.2</v>
          </cell>
          <cell r="G301">
            <v>-5</v>
          </cell>
          <cell r="H301">
            <v>0</v>
          </cell>
          <cell r="I301"/>
          <cell r="J301">
            <v>0</v>
          </cell>
          <cell r="L301">
            <v>5</v>
          </cell>
        </row>
        <row r="302">
          <cell r="A302">
            <v>294</v>
          </cell>
          <cell r="D302">
            <v>3.99</v>
          </cell>
          <cell r="E302">
            <v>0</v>
          </cell>
          <cell r="H302">
            <v>0</v>
          </cell>
          <cell r="I302"/>
          <cell r="J302">
            <v>0</v>
          </cell>
        </row>
        <row r="303">
          <cell r="A303">
            <v>295</v>
          </cell>
          <cell r="C303">
            <v>26220</v>
          </cell>
          <cell r="D303">
            <v>5.0308186046489878</v>
          </cell>
          <cell r="E303">
            <v>3266.4875427490551</v>
          </cell>
          <cell r="F303">
            <v>1.0408186046489876</v>
          </cell>
          <cell r="G303">
            <v>-4.2645693656424193</v>
          </cell>
          <cell r="H303">
            <v>3266.2730000000001</v>
          </cell>
          <cell r="I303">
            <v>3.99</v>
          </cell>
          <cell r="J303">
            <v>3266.2559500257862</v>
          </cell>
          <cell r="L303">
            <v>4.2645693656424193</v>
          </cell>
        </row>
        <row r="304">
          <cell r="A304">
            <v>296</v>
          </cell>
          <cell r="D304">
            <v>3.99</v>
          </cell>
          <cell r="E304">
            <v>0</v>
          </cell>
          <cell r="H304">
            <v>0</v>
          </cell>
          <cell r="I304"/>
          <cell r="J304">
            <v>0</v>
          </cell>
        </row>
        <row r="305">
          <cell r="A305">
            <v>297</v>
          </cell>
          <cell r="C305">
            <v>26230</v>
          </cell>
          <cell r="D305">
            <v>4.4726790697652667</v>
          </cell>
          <cell r="E305">
            <v>3265.6779058168077</v>
          </cell>
          <cell r="F305">
            <v>0.48267906976526675</v>
          </cell>
          <cell r="G305">
            <v>-1.6859205776075945</v>
          </cell>
          <cell r="H305">
            <v>3265.6025</v>
          </cell>
          <cell r="I305">
            <v>3.99</v>
          </cell>
          <cell r="J305">
            <v>3265.4748259927796</v>
          </cell>
          <cell r="L305">
            <v>1.6859205776075945</v>
          </cell>
        </row>
        <row r="306">
          <cell r="A306">
            <v>298</v>
          </cell>
          <cell r="D306">
            <v>3.99</v>
          </cell>
          <cell r="E306">
            <v>0</v>
          </cell>
          <cell r="H306">
            <v>0</v>
          </cell>
          <cell r="I306"/>
          <cell r="J306">
            <v>0</v>
          </cell>
        </row>
        <row r="307">
          <cell r="A307">
            <v>299</v>
          </cell>
          <cell r="C307">
            <v>26240</v>
          </cell>
          <cell r="D307">
            <v>3.99</v>
          </cell>
          <cell r="E307">
            <v>3264.9676198555958</v>
          </cell>
          <cell r="G307">
            <v>0.89272821042723027</v>
          </cell>
          <cell r="H307">
            <v>3264.9319999999998</v>
          </cell>
          <cell r="I307">
            <v>4.6036900000025343</v>
          </cell>
          <cell r="J307">
            <v>3264.688223376018</v>
          </cell>
          <cell r="K307">
            <v>0.61369000000253437</v>
          </cell>
          <cell r="L307">
            <v>-0.89272821042723027</v>
          </cell>
        </row>
        <row r="308">
          <cell r="A308">
            <v>300</v>
          </cell>
          <cell r="D308">
            <v>3.99</v>
          </cell>
          <cell r="E308">
            <v>0</v>
          </cell>
          <cell r="H308">
            <v>0</v>
          </cell>
          <cell r="I308"/>
          <cell r="J308">
            <v>0</v>
          </cell>
        </row>
        <row r="309">
          <cell r="A309">
            <v>301</v>
          </cell>
          <cell r="B309" t="str">
            <v>PC+</v>
          </cell>
          <cell r="C309">
            <v>26246.232999999964</v>
          </cell>
          <cell r="D309">
            <v>3.99</v>
          </cell>
          <cell r="E309">
            <v>9.9750000000000019E-2</v>
          </cell>
          <cell r="G309">
            <v>2.5</v>
          </cell>
          <cell r="H309">
            <v>0</v>
          </cell>
          <cell r="I309"/>
          <cell r="J309">
            <v>0</v>
          </cell>
          <cell r="K309">
            <v>1.05</v>
          </cell>
          <cell r="L309">
            <v>-2.5</v>
          </cell>
          <cell r="M309" t="str">
            <v>LT=30</v>
          </cell>
        </row>
        <row r="310">
          <cell r="A310">
            <v>302</v>
          </cell>
          <cell r="D310">
            <v>3.99</v>
          </cell>
          <cell r="E310">
            <v>0</v>
          </cell>
          <cell r="H310">
            <v>0</v>
          </cell>
          <cell r="I310"/>
          <cell r="J310">
            <v>0</v>
          </cell>
        </row>
        <row r="311">
          <cell r="A311">
            <v>303</v>
          </cell>
          <cell r="C311">
            <v>26250</v>
          </cell>
          <cell r="D311">
            <v>3.99</v>
          </cell>
          <cell r="E311">
            <v>3264.4091643123156</v>
          </cell>
          <cell r="G311">
            <v>3.1278333333393675</v>
          </cell>
          <cell r="H311">
            <v>3264.2843637623155</v>
          </cell>
          <cell r="I311">
            <v>5.3036900000025344</v>
          </cell>
          <cell r="J311">
            <v>3263.9090896785988</v>
          </cell>
          <cell r="K311">
            <v>1.3136900000025344</v>
          </cell>
          <cell r="L311">
            <v>-3.1278333333393675</v>
          </cell>
        </row>
        <row r="312">
          <cell r="A312">
            <v>304</v>
          </cell>
          <cell r="D312">
            <v>3.99</v>
          </cell>
          <cell r="E312">
            <v>0</v>
          </cell>
          <cell r="H312">
            <v>0</v>
          </cell>
          <cell r="I312"/>
          <cell r="J312">
            <v>0</v>
          </cell>
        </row>
        <row r="313">
          <cell r="A313">
            <v>305</v>
          </cell>
          <cell r="C313">
            <v>26260</v>
          </cell>
          <cell r="D313">
            <v>3.99</v>
          </cell>
          <cell r="E313">
            <v>3263.8737555992611</v>
          </cell>
          <cell r="G313">
            <v>4.7945000000060336</v>
          </cell>
          <cell r="H313">
            <v>3263.6824550492611</v>
          </cell>
          <cell r="I313">
            <v>6.0036900000025346</v>
          </cell>
          <cell r="J313">
            <v>3263.1802246322109</v>
          </cell>
          <cell r="K313">
            <v>2.0136900000025344</v>
          </cell>
          <cell r="L313">
            <v>-4.7945000000060336</v>
          </cell>
        </row>
        <row r="314">
          <cell r="A314">
            <v>306</v>
          </cell>
          <cell r="D314">
            <v>3.99</v>
          </cell>
          <cell r="E314">
            <v>0</v>
          </cell>
          <cell r="H314">
            <v>0</v>
          </cell>
          <cell r="I314"/>
          <cell r="J314">
            <v>0</v>
          </cell>
        </row>
        <row r="315">
          <cell r="A315">
            <v>307</v>
          </cell>
          <cell r="C315">
            <v>26270</v>
          </cell>
          <cell r="D315">
            <v>3.99</v>
          </cell>
          <cell r="E315">
            <v>3263.3257738608377</v>
          </cell>
          <cell r="G315">
            <v>5</v>
          </cell>
          <cell r="H315">
            <v>3263.1262738608375</v>
          </cell>
          <cell r="I315">
            <v>6.09</v>
          </cell>
          <cell r="J315">
            <v>3262.6067738608376</v>
          </cell>
          <cell r="K315">
            <v>2.1</v>
          </cell>
          <cell r="L315">
            <v>-5</v>
          </cell>
        </row>
        <row r="316">
          <cell r="A316">
            <v>308</v>
          </cell>
          <cell r="D316">
            <v>3.99</v>
          </cell>
          <cell r="E316">
            <v>0</v>
          </cell>
          <cell r="H316">
            <v>0</v>
          </cell>
          <cell r="I316"/>
          <cell r="J316">
            <v>0</v>
          </cell>
        </row>
        <row r="317">
          <cell r="A317">
            <v>309</v>
          </cell>
          <cell r="C317">
            <v>26280</v>
          </cell>
          <cell r="D317">
            <v>3.99</v>
          </cell>
          <cell r="E317">
            <v>3262.7773486970441</v>
          </cell>
          <cell r="G317">
            <v>4.0483333333334786</v>
          </cell>
          <cell r="H317">
            <v>3262.6158201970443</v>
          </cell>
          <cell r="I317">
            <v>5.690300000000061</v>
          </cell>
          <cell r="J317">
            <v>3262.173312885378</v>
          </cell>
          <cell r="K317">
            <v>1.7003000000000612</v>
          </cell>
          <cell r="L317">
            <v>-4.0483333333334786</v>
          </cell>
        </row>
        <row r="318">
          <cell r="A318">
            <v>310</v>
          </cell>
          <cell r="D318">
            <v>3.99</v>
          </cell>
          <cell r="E318">
            <v>0</v>
          </cell>
          <cell r="H318">
            <v>0</v>
          </cell>
          <cell r="I318"/>
          <cell r="J318">
            <v>0</v>
          </cell>
        </row>
        <row r="319">
          <cell r="A319">
            <v>311</v>
          </cell>
          <cell r="B319" t="str">
            <v>PT+</v>
          </cell>
          <cell r="C319">
            <v>26289.29</v>
          </cell>
          <cell r="D319">
            <v>3.99</v>
          </cell>
          <cell r="E319">
            <v>9.9750000000000019E-2</v>
          </cell>
          <cell r="G319">
            <v>2.5</v>
          </cell>
          <cell r="H319">
            <v>0</v>
          </cell>
          <cell r="I319"/>
          <cell r="J319">
            <v>0</v>
          </cell>
          <cell r="K319">
            <v>1.05</v>
          </cell>
          <cell r="L319">
            <v>-2.5</v>
          </cell>
        </row>
        <row r="320">
          <cell r="A320">
            <v>312</v>
          </cell>
          <cell r="D320">
            <v>3.99</v>
          </cell>
          <cell r="E320">
            <v>0</v>
          </cell>
          <cell r="H320">
            <v>0</v>
          </cell>
          <cell r="I320"/>
          <cell r="J320">
            <v>0</v>
          </cell>
        </row>
        <row r="321">
          <cell r="A321">
            <v>313</v>
          </cell>
          <cell r="C321">
            <v>26290</v>
          </cell>
          <cell r="D321">
            <v>3.99</v>
          </cell>
          <cell r="E321">
            <v>3262.0908997242395</v>
          </cell>
          <cell r="G321">
            <v>2.2967479674795053</v>
          </cell>
          <cell r="H321">
            <v>3261.9992594803371</v>
          </cell>
          <cell r="I321">
            <v>4.9903000000000617</v>
          </cell>
          <cell r="J321">
            <v>3261.6777546226135</v>
          </cell>
          <cell r="K321">
            <v>1.0003000000000613</v>
          </cell>
          <cell r="L321">
            <v>-2.2967479674795053</v>
          </cell>
        </row>
        <row r="322">
          <cell r="A322">
            <v>314</v>
          </cell>
          <cell r="D322">
            <v>3.99</v>
          </cell>
          <cell r="E322">
            <v>0</v>
          </cell>
          <cell r="H322">
            <v>0</v>
          </cell>
          <cell r="I322"/>
          <cell r="J322">
            <v>0</v>
          </cell>
        </row>
        <row r="323">
          <cell r="A323">
            <v>315</v>
          </cell>
          <cell r="C323">
            <v>26300</v>
          </cell>
          <cell r="D323">
            <v>4.1548800000007038</v>
          </cell>
          <cell r="E323">
            <v>3261.5369684740836</v>
          </cell>
          <cell r="F323">
            <v>0.16488000000070313</v>
          </cell>
          <cell r="G323">
            <v>-0.56595671591126218</v>
          </cell>
          <cell r="H323">
            <v>3261.5134536516853</v>
          </cell>
          <cell r="I323">
            <v>4.2903000000000615</v>
          </cell>
          <cell r="J323">
            <v>3261.3394327628157</v>
          </cell>
          <cell r="K323">
            <v>0.30030000000006107</v>
          </cell>
          <cell r="L323">
            <v>0.56595671591126218</v>
          </cell>
        </row>
        <row r="324">
          <cell r="A324">
            <v>316</v>
          </cell>
          <cell r="D324">
            <v>3.99</v>
          </cell>
          <cell r="E324">
            <v>0</v>
          </cell>
          <cell r="H324">
            <v>0</v>
          </cell>
          <cell r="I324"/>
          <cell r="J324">
            <v>0</v>
          </cell>
        </row>
        <row r="325">
          <cell r="A325">
            <v>317</v>
          </cell>
          <cell r="B325" t="str">
            <v>PC-</v>
          </cell>
          <cell r="C325">
            <v>26306.755999999965</v>
          </cell>
          <cell r="D325">
            <v>4.29</v>
          </cell>
          <cell r="E325">
            <v>0.10725</v>
          </cell>
          <cell r="F325">
            <v>0.3</v>
          </cell>
          <cell r="G325">
            <v>-2.5</v>
          </cell>
          <cell r="H325">
            <v>0</v>
          </cell>
          <cell r="I325"/>
          <cell r="J325">
            <v>0</v>
          </cell>
          <cell r="L325">
            <v>2.5</v>
          </cell>
          <cell r="M325" t="str">
            <v>LT=30</v>
          </cell>
        </row>
        <row r="326">
          <cell r="A326">
            <v>318</v>
          </cell>
          <cell r="D326">
            <v>3.99</v>
          </cell>
          <cell r="E326">
            <v>0</v>
          </cell>
          <cell r="H326">
            <v>0</v>
          </cell>
          <cell r="I326"/>
          <cell r="J326">
            <v>0</v>
          </cell>
        </row>
        <row r="327">
          <cell r="A327">
            <v>319</v>
          </cell>
          <cell r="C327">
            <v>26310</v>
          </cell>
          <cell r="D327">
            <v>4.3548800000007031</v>
          </cell>
          <cell r="E327">
            <v>3261.1936459659942</v>
          </cell>
          <cell r="F327">
            <v>0.36488000000070314</v>
          </cell>
          <cell r="G327">
            <v>-3.0406666666725259</v>
          </cell>
          <cell r="H327">
            <v>3261.0612285814605</v>
          </cell>
          <cell r="I327">
            <v>3.99</v>
          </cell>
          <cell r="J327">
            <v>3260.991673181461</v>
          </cell>
          <cell r="L327">
            <v>3.0406666666725259</v>
          </cell>
        </row>
        <row r="328">
          <cell r="A328">
            <v>320</v>
          </cell>
          <cell r="D328">
            <v>3.99</v>
          </cell>
          <cell r="E328">
            <v>0</v>
          </cell>
          <cell r="H328">
            <v>0</v>
          </cell>
          <cell r="I328"/>
          <cell r="J328">
            <v>0</v>
          </cell>
        </row>
        <row r="329">
          <cell r="A329">
            <v>321</v>
          </cell>
          <cell r="C329">
            <v>26320</v>
          </cell>
          <cell r="D329">
            <v>4.5548800000007033</v>
          </cell>
          <cell r="E329">
            <v>3260.8569976541967</v>
          </cell>
          <cell r="F329">
            <v>0.56488000000070315</v>
          </cell>
          <cell r="G329">
            <v>-4.7073333333391929</v>
          </cell>
          <cell r="H329">
            <v>3260.6425842696631</v>
          </cell>
          <cell r="I329">
            <v>3.99</v>
          </cell>
          <cell r="J329">
            <v>3260.6445288696636</v>
          </cell>
          <cell r="L329">
            <v>4.7073333333391929</v>
          </cell>
        </row>
        <row r="330">
          <cell r="A330">
            <v>322</v>
          </cell>
          <cell r="D330">
            <v>3.99</v>
          </cell>
          <cell r="E330">
            <v>0</v>
          </cell>
          <cell r="H330">
            <v>0</v>
          </cell>
          <cell r="I330"/>
          <cell r="J330">
            <v>0</v>
          </cell>
        </row>
        <row r="331">
          <cell r="A331">
            <v>323</v>
          </cell>
          <cell r="C331">
            <v>26330</v>
          </cell>
          <cell r="D331">
            <v>4.59</v>
          </cell>
          <cell r="E331">
            <v>3260.4702303370786</v>
          </cell>
          <cell r="F331">
            <v>0.6</v>
          </cell>
          <cell r="G331">
            <v>-5</v>
          </cell>
          <cell r="H331">
            <v>3260.2407303370787</v>
          </cell>
          <cell r="I331">
            <v>3.99</v>
          </cell>
          <cell r="J331">
            <v>3260.255230337079</v>
          </cell>
          <cell r="L331">
            <v>5</v>
          </cell>
        </row>
        <row r="332">
          <cell r="A332">
            <v>324</v>
          </cell>
          <cell r="D332">
            <v>3.99</v>
          </cell>
          <cell r="E332">
            <v>0</v>
          </cell>
          <cell r="H332">
            <v>0</v>
          </cell>
          <cell r="I332"/>
          <cell r="J332">
            <v>0</v>
          </cell>
        </row>
        <row r="333">
          <cell r="A333">
            <v>325</v>
          </cell>
          <cell r="C333">
            <v>26340</v>
          </cell>
          <cell r="D333">
            <v>4.59</v>
          </cell>
          <cell r="E333">
            <v>3260.0683764044943</v>
          </cell>
          <cell r="F333">
            <v>0.6</v>
          </cell>
          <cell r="G333">
            <v>-5</v>
          </cell>
          <cell r="H333">
            <v>3259.8388764044944</v>
          </cell>
          <cell r="I333">
            <v>3.99</v>
          </cell>
          <cell r="J333">
            <v>3259.8533764044946</v>
          </cell>
          <cell r="L333">
            <v>5</v>
          </cell>
        </row>
        <row r="334">
          <cell r="A334">
            <v>326</v>
          </cell>
          <cell r="D334">
            <v>3.99</v>
          </cell>
          <cell r="E334">
            <v>0</v>
          </cell>
          <cell r="H334">
            <v>0</v>
          </cell>
          <cell r="I334"/>
          <cell r="J334">
            <v>0</v>
          </cell>
        </row>
        <row r="335">
          <cell r="A335">
            <v>327</v>
          </cell>
          <cell r="C335">
            <v>26350</v>
          </cell>
          <cell r="D335">
            <v>4.59</v>
          </cell>
          <cell r="E335">
            <v>3259.66652247191</v>
          </cell>
          <cell r="F335">
            <v>0.6</v>
          </cell>
          <cell r="G335">
            <v>-5</v>
          </cell>
          <cell r="H335">
            <v>3259.43702247191</v>
          </cell>
          <cell r="I335">
            <v>3.99</v>
          </cell>
          <cell r="J335">
            <v>3259.4515224719103</v>
          </cell>
          <cell r="L335">
            <v>5</v>
          </cell>
        </row>
        <row r="336">
          <cell r="A336">
            <v>328</v>
          </cell>
          <cell r="D336">
            <v>3.99</v>
          </cell>
          <cell r="E336">
            <v>0</v>
          </cell>
          <cell r="H336">
            <v>0</v>
          </cell>
          <cell r="I336"/>
          <cell r="J336">
            <v>0</v>
          </cell>
        </row>
        <row r="337">
          <cell r="A337">
            <v>329</v>
          </cell>
          <cell r="C337">
            <v>26360</v>
          </cell>
          <cell r="D337">
            <v>4.4159599999993224</v>
          </cell>
          <cell r="E337">
            <v>3259.1919203994589</v>
          </cell>
          <cell r="F337">
            <v>0.42595999999932244</v>
          </cell>
          <cell r="G337">
            <v>-3.5496666666610204</v>
          </cell>
          <cell r="H337">
            <v>3259.0351685393257</v>
          </cell>
          <cell r="I337">
            <v>3.99</v>
          </cell>
          <cell r="J337">
            <v>3258.9874492393255</v>
          </cell>
          <cell r="L337">
            <v>3.5496666666610204</v>
          </cell>
        </row>
        <row r="338">
          <cell r="A338">
            <v>330</v>
          </cell>
          <cell r="D338">
            <v>3.99</v>
          </cell>
          <cell r="E338">
            <v>0</v>
          </cell>
          <cell r="H338">
            <v>0</v>
          </cell>
          <cell r="I338"/>
          <cell r="J338">
            <v>0</v>
          </cell>
        </row>
        <row r="339">
          <cell r="A339">
            <v>331</v>
          </cell>
          <cell r="B339" t="str">
            <v>PT-</v>
          </cell>
          <cell r="C339">
            <v>26366.297999999966</v>
          </cell>
          <cell r="D339">
            <v>4.29</v>
          </cell>
          <cell r="E339">
            <v>0.10725</v>
          </cell>
          <cell r="F339">
            <v>0.3</v>
          </cell>
          <cell r="G339">
            <v>-2.5</v>
          </cell>
          <cell r="H339">
            <v>0</v>
          </cell>
          <cell r="I339"/>
          <cell r="J339">
            <v>0</v>
          </cell>
          <cell r="L339">
            <v>2.5</v>
          </cell>
        </row>
        <row r="340">
          <cell r="A340">
            <v>332</v>
          </cell>
          <cell r="D340">
            <v>3.99</v>
          </cell>
          <cell r="E340">
            <v>0</v>
          </cell>
          <cell r="H340">
            <v>0</v>
          </cell>
          <cell r="I340"/>
          <cell r="J340">
            <v>0</v>
          </cell>
        </row>
        <row r="341">
          <cell r="A341">
            <v>333</v>
          </cell>
          <cell r="C341">
            <v>26370</v>
          </cell>
          <cell r="D341">
            <v>4.2159599999993222</v>
          </cell>
          <cell r="E341">
            <v>3258.7217281380722</v>
          </cell>
          <cell r="F341">
            <v>0.22595999999932245</v>
          </cell>
          <cell r="G341">
            <v>-2.0971150421428204</v>
          </cell>
          <cell r="H341">
            <v>3258.6333146067414</v>
          </cell>
          <cell r="I341">
            <v>3.99</v>
          </cell>
          <cell r="J341">
            <v>3258.5232808420496</v>
          </cell>
          <cell r="L341">
            <v>2.0971150421428204</v>
          </cell>
        </row>
        <row r="342">
          <cell r="A342">
            <v>334</v>
          </cell>
          <cell r="D342">
            <v>3.99</v>
          </cell>
          <cell r="E342">
            <v>0</v>
          </cell>
          <cell r="H342">
            <v>0</v>
          </cell>
          <cell r="I342"/>
          <cell r="J342">
            <v>0</v>
          </cell>
        </row>
        <row r="343">
          <cell r="A343">
            <v>335</v>
          </cell>
          <cell r="C343">
            <v>26380</v>
          </cell>
          <cell r="D343">
            <v>4.015959999999323</v>
          </cell>
          <cell r="E343">
            <v>3258.2719746843354</v>
          </cell>
          <cell r="F343">
            <v>2.5959999999322469E-2</v>
          </cell>
          <cell r="G343">
            <v>-1.0088250425385723</v>
          </cell>
          <cell r="H343">
            <v>3258.231460674157</v>
          </cell>
          <cell r="I343">
            <v>3.99</v>
          </cell>
          <cell r="J343">
            <v>3258.0747392684821</v>
          </cell>
          <cell r="L343">
            <v>1.0088250425385723</v>
          </cell>
        </row>
        <row r="344">
          <cell r="A344">
            <v>336</v>
          </cell>
          <cell r="D344">
            <v>3.99</v>
          </cell>
          <cell r="E344">
            <v>0</v>
          </cell>
          <cell r="H344">
            <v>0</v>
          </cell>
          <cell r="I344"/>
          <cell r="J344">
            <v>0</v>
          </cell>
        </row>
        <row r="345">
          <cell r="A345">
            <v>337</v>
          </cell>
          <cell r="C345">
            <v>26390</v>
          </cell>
          <cell r="D345">
            <v>3.99</v>
          </cell>
          <cell r="E345">
            <v>3257.8327773933597</v>
          </cell>
          <cell r="G345">
            <v>7.9464957065675801E-2</v>
          </cell>
          <cell r="H345">
            <v>3257.8296067415727</v>
          </cell>
          <cell r="I345">
            <v>3.99</v>
          </cell>
          <cell r="J345">
            <v>3257.6261976949149</v>
          </cell>
          <cell r="L345">
            <v>-7.9464957065675801E-2</v>
          </cell>
        </row>
        <row r="346">
          <cell r="A346">
            <v>338</v>
          </cell>
          <cell r="D346">
            <v>3.99</v>
          </cell>
          <cell r="E346">
            <v>0</v>
          </cell>
          <cell r="H346">
            <v>0</v>
          </cell>
          <cell r="I346"/>
          <cell r="J346">
            <v>0</v>
          </cell>
        </row>
        <row r="347">
          <cell r="A347">
            <v>339</v>
          </cell>
          <cell r="C347">
            <v>26400</v>
          </cell>
          <cell r="D347">
            <v>3.99</v>
          </cell>
          <cell r="E347">
            <v>3257.4743462317597</v>
          </cell>
          <cell r="G347">
            <v>1.1677549566699241</v>
          </cell>
          <cell r="H347">
            <v>3257.4277528089888</v>
          </cell>
          <cell r="I347">
            <v>4.0191000000008357</v>
          </cell>
          <cell r="J347">
            <v>3257.1773163046555</v>
          </cell>
          <cell r="K347">
            <v>2.9100000000835291E-2</v>
          </cell>
          <cell r="L347">
            <v>-1.1677549566699241</v>
          </cell>
        </row>
        <row r="348">
          <cell r="A348">
            <v>340</v>
          </cell>
          <cell r="D348">
            <v>3.99</v>
          </cell>
          <cell r="E348">
            <v>0</v>
          </cell>
          <cell r="H348">
            <v>0</v>
          </cell>
          <cell r="I348"/>
          <cell r="J348">
            <v>0</v>
          </cell>
        </row>
        <row r="349">
          <cell r="A349">
            <v>341</v>
          </cell>
          <cell r="C349">
            <v>26410</v>
          </cell>
          <cell r="D349">
            <v>3.99</v>
          </cell>
          <cell r="E349">
            <v>3257.1159150701596</v>
          </cell>
          <cell r="G349">
            <v>2.256044956274172</v>
          </cell>
          <cell r="H349">
            <v>3257.0258988764044</v>
          </cell>
          <cell r="I349">
            <v>4.2691000000008357</v>
          </cell>
          <cell r="J349">
            <v>3256.7228179263075</v>
          </cell>
          <cell r="K349">
            <v>0.27910000000083529</v>
          </cell>
          <cell r="L349">
            <v>-2.256044956274172</v>
          </cell>
        </row>
        <row r="350">
          <cell r="A350">
            <v>342</v>
          </cell>
          <cell r="D350">
            <v>3.99</v>
          </cell>
          <cell r="E350">
            <v>0</v>
          </cell>
          <cell r="H350">
            <v>0</v>
          </cell>
          <cell r="I350"/>
          <cell r="J350">
            <v>0</v>
          </cell>
        </row>
        <row r="351">
          <cell r="A351">
            <v>343</v>
          </cell>
          <cell r="B351" t="str">
            <v>PC+</v>
          </cell>
          <cell r="C351">
            <v>26416.835999999967</v>
          </cell>
          <cell r="D351">
            <v>3.99</v>
          </cell>
          <cell r="E351">
            <v>0.1197</v>
          </cell>
          <cell r="G351">
            <v>3</v>
          </cell>
          <cell r="H351">
            <v>0</v>
          </cell>
          <cell r="I351"/>
          <cell r="J351">
            <v>0</v>
          </cell>
          <cell r="K351">
            <v>0.45</v>
          </cell>
          <cell r="L351">
            <v>-3</v>
          </cell>
          <cell r="M351" t="str">
            <v>LT=36</v>
          </cell>
        </row>
        <row r="352">
          <cell r="A352">
            <v>344</v>
          </cell>
          <cell r="D352">
            <v>3.99</v>
          </cell>
          <cell r="E352">
            <v>0</v>
          </cell>
          <cell r="H352">
            <v>0</v>
          </cell>
          <cell r="I352"/>
          <cell r="J352">
            <v>0</v>
          </cell>
        </row>
        <row r="353">
          <cell r="A353">
            <v>345</v>
          </cell>
          <cell r="C353">
            <v>26420</v>
          </cell>
          <cell r="D353">
            <v>3.99</v>
          </cell>
          <cell r="E353">
            <v>3256.7647855438204</v>
          </cell>
          <cell r="G353">
            <v>3.5273333333389019</v>
          </cell>
          <cell r="H353">
            <v>3256.6240449438201</v>
          </cell>
          <cell r="I353">
            <v>4.5191000000008357</v>
          </cell>
          <cell r="J353">
            <v>3256.2540592231535</v>
          </cell>
          <cell r="K353">
            <v>0.52910000000083524</v>
          </cell>
          <cell r="L353">
            <v>-3.5273333333389019</v>
          </cell>
        </row>
        <row r="354">
          <cell r="A354">
            <v>346</v>
          </cell>
          <cell r="D354">
            <v>3.99</v>
          </cell>
          <cell r="E354">
            <v>0</v>
          </cell>
          <cell r="H354">
            <v>0</v>
          </cell>
          <cell r="I354"/>
          <cell r="J354">
            <v>0</v>
          </cell>
        </row>
        <row r="355">
          <cell r="A355">
            <v>347</v>
          </cell>
          <cell r="C355">
            <v>26430</v>
          </cell>
          <cell r="D355">
            <v>3.99</v>
          </cell>
          <cell r="E355">
            <v>3256.4294316112359</v>
          </cell>
          <cell r="G355">
            <v>5.1940000000055679</v>
          </cell>
          <cell r="H355">
            <v>3256.2221910112357</v>
          </cell>
          <cell r="I355">
            <v>4.7691000000008357</v>
          </cell>
          <cell r="J355">
            <v>3255.7589019572356</v>
          </cell>
          <cell r="K355">
            <v>0.77910000000083524</v>
          </cell>
          <cell r="L355">
            <v>-5.1940000000055679</v>
          </cell>
        </row>
        <row r="356">
          <cell r="A356">
            <v>348</v>
          </cell>
          <cell r="D356">
            <v>3.99</v>
          </cell>
          <cell r="E356">
            <v>0</v>
          </cell>
          <cell r="H356">
            <v>0</v>
          </cell>
          <cell r="I356"/>
          <cell r="J356">
            <v>0</v>
          </cell>
        </row>
        <row r="357">
          <cell r="A357">
            <v>349</v>
          </cell>
          <cell r="C357">
            <v>26440</v>
          </cell>
          <cell r="D357">
            <v>3.99</v>
          </cell>
          <cell r="E357">
            <v>3256.0597370786513</v>
          </cell>
          <cell r="G357">
            <v>6</v>
          </cell>
          <cell r="H357">
            <v>3255.8203370786514</v>
          </cell>
          <cell r="I357">
            <v>4.8899999999999997</v>
          </cell>
          <cell r="J357">
            <v>3255.3089370786515</v>
          </cell>
          <cell r="K357">
            <v>0.9</v>
          </cell>
          <cell r="L357">
            <v>-6</v>
          </cell>
        </row>
        <row r="358">
          <cell r="A358">
            <v>350</v>
          </cell>
          <cell r="D358">
            <v>3.99</v>
          </cell>
          <cell r="E358">
            <v>0</v>
          </cell>
          <cell r="H358">
            <v>0</v>
          </cell>
          <cell r="I358"/>
          <cell r="J358">
            <v>0</v>
          </cell>
        </row>
        <row r="359">
          <cell r="A359">
            <v>351</v>
          </cell>
          <cell r="C359">
            <v>26450</v>
          </cell>
          <cell r="D359">
            <v>3.99</v>
          </cell>
          <cell r="E359">
            <v>3255.600087996067</v>
          </cell>
          <cell r="G359">
            <v>4.5514999999947268</v>
          </cell>
          <cell r="H359">
            <v>3255.418483146067</v>
          </cell>
          <cell r="I359">
            <v>4.6727249999992093</v>
          </cell>
          <cell r="J359">
            <v>3254.9921495676926</v>
          </cell>
          <cell r="K359">
            <v>0.6827249999992091</v>
          </cell>
          <cell r="L359">
            <v>-4.5514999999947268</v>
          </cell>
        </row>
        <row r="360">
          <cell r="A360">
            <v>352</v>
          </cell>
          <cell r="D360">
            <v>3.99</v>
          </cell>
          <cell r="E360">
            <v>0</v>
          </cell>
          <cell r="H360">
            <v>0</v>
          </cell>
          <cell r="I360"/>
          <cell r="J360">
            <v>0</v>
          </cell>
        </row>
        <row r="361">
          <cell r="A361">
            <v>353</v>
          </cell>
          <cell r="B361" t="str">
            <v>PT+</v>
          </cell>
          <cell r="C361">
            <v>26459.308999999968</v>
          </cell>
          <cell r="D361">
            <v>3.99</v>
          </cell>
          <cell r="E361">
            <v>0.1197</v>
          </cell>
          <cell r="G361">
            <v>3</v>
          </cell>
          <cell r="H361">
            <v>0</v>
          </cell>
          <cell r="I361"/>
          <cell r="J361">
            <v>0</v>
          </cell>
          <cell r="K361">
            <v>0.45</v>
          </cell>
          <cell r="L361">
            <v>-3</v>
          </cell>
        </row>
        <row r="362">
          <cell r="A362">
            <v>354</v>
          </cell>
          <cell r="D362">
            <v>3.99</v>
          </cell>
          <cell r="E362">
            <v>0</v>
          </cell>
          <cell r="H362">
            <v>0</v>
          </cell>
          <cell r="I362"/>
          <cell r="J362">
            <v>0</v>
          </cell>
        </row>
        <row r="363">
          <cell r="A363">
            <v>355</v>
          </cell>
          <cell r="C363">
            <v>26460</v>
          </cell>
          <cell r="D363">
            <v>3.99</v>
          </cell>
          <cell r="E363">
            <v>3255.3797000000004</v>
          </cell>
          <cell r="G363">
            <v>3</v>
          </cell>
          <cell r="H363">
            <v>3255.26</v>
          </cell>
          <cell r="I363">
            <v>4.4227249999992093</v>
          </cell>
          <cell r="J363">
            <v>3254.9183182500001</v>
          </cell>
          <cell r="K363">
            <v>0.4327249999992091</v>
          </cell>
          <cell r="L363">
            <v>-3</v>
          </cell>
        </row>
        <row r="364">
          <cell r="A364">
            <v>356</v>
          </cell>
          <cell r="D364">
            <v>3.99</v>
          </cell>
          <cell r="E364">
            <v>0</v>
          </cell>
          <cell r="H364">
            <v>0</v>
          </cell>
          <cell r="I364"/>
          <cell r="J364">
            <v>0</v>
          </cell>
        </row>
        <row r="365">
          <cell r="A365">
            <v>357</v>
          </cell>
          <cell r="C365">
            <v>26470</v>
          </cell>
          <cell r="D365">
            <v>3.99</v>
          </cell>
          <cell r="E365">
            <v>3255.6297000000004</v>
          </cell>
          <cell r="G365">
            <v>3</v>
          </cell>
          <cell r="H365">
            <v>3255.51</v>
          </cell>
          <cell r="I365">
            <v>4.1727249999992093</v>
          </cell>
          <cell r="J365">
            <v>3255.1758182499998</v>
          </cell>
          <cell r="K365">
            <v>0.1827249999992091</v>
          </cell>
          <cell r="L365">
            <v>-3</v>
          </cell>
        </row>
        <row r="366">
          <cell r="A366">
            <v>358</v>
          </cell>
          <cell r="D366">
            <v>3.99</v>
          </cell>
          <cell r="E366">
            <v>0</v>
          </cell>
          <cell r="H366">
            <v>0</v>
          </cell>
          <cell r="I366"/>
          <cell r="J366">
            <v>0</v>
          </cell>
        </row>
        <row r="367">
          <cell r="A367">
            <v>359</v>
          </cell>
          <cell r="C367">
            <v>26480</v>
          </cell>
          <cell r="D367">
            <v>3.99</v>
          </cell>
          <cell r="E367">
            <v>3255.8797000000004</v>
          </cell>
          <cell r="G367">
            <v>3</v>
          </cell>
          <cell r="H367">
            <v>3255.76</v>
          </cell>
          <cell r="I367">
            <v>3.99</v>
          </cell>
          <cell r="J367">
            <v>3255.4312999999997</v>
          </cell>
          <cell r="L367">
            <v>-3</v>
          </cell>
        </row>
        <row r="368">
          <cell r="A368">
            <v>360</v>
          </cell>
          <cell r="D368">
            <v>3.99</v>
          </cell>
          <cell r="E368">
            <v>0</v>
          </cell>
          <cell r="H368">
            <v>0</v>
          </cell>
          <cell r="I368"/>
          <cell r="J368">
            <v>0</v>
          </cell>
        </row>
        <row r="369">
          <cell r="A369">
            <v>361</v>
          </cell>
          <cell r="C369">
            <v>26490</v>
          </cell>
          <cell r="D369">
            <v>3.99</v>
          </cell>
          <cell r="E369">
            <v>3255.7838179084702</v>
          </cell>
          <cell r="G369">
            <v>3</v>
          </cell>
          <cell r="H369">
            <v>3255.66411790847</v>
          </cell>
          <cell r="I369">
            <v>3.9945333333343784</v>
          </cell>
          <cell r="J369">
            <v>3255.3352819084703</v>
          </cell>
          <cell r="K369">
            <v>4.533333334378109E-3</v>
          </cell>
          <cell r="L369">
            <v>-3</v>
          </cell>
        </row>
        <row r="370">
          <cell r="A370">
            <v>362</v>
          </cell>
          <cell r="D370">
            <v>3.99</v>
          </cell>
          <cell r="E370">
            <v>0</v>
          </cell>
          <cell r="H370">
            <v>0</v>
          </cell>
          <cell r="I370"/>
          <cell r="J370">
            <v>0</v>
          </cell>
        </row>
        <row r="371">
          <cell r="A371">
            <v>363</v>
          </cell>
          <cell r="C371">
            <v>26500</v>
          </cell>
          <cell r="D371">
            <v>3.99</v>
          </cell>
          <cell r="E371">
            <v>3255.0797000000002</v>
          </cell>
          <cell r="G371">
            <v>3</v>
          </cell>
          <cell r="H371">
            <v>3254.96</v>
          </cell>
          <cell r="I371">
            <v>4.3278666666677115</v>
          </cell>
          <cell r="J371">
            <v>3254.6211640000001</v>
          </cell>
          <cell r="K371">
            <v>0.33786666666771148</v>
          </cell>
          <cell r="L371">
            <v>-3</v>
          </cell>
        </row>
        <row r="372">
          <cell r="A372">
            <v>364</v>
          </cell>
          <cell r="D372">
            <v>3.99</v>
          </cell>
          <cell r="E372">
            <v>0</v>
          </cell>
          <cell r="H372">
            <v>0</v>
          </cell>
          <cell r="I372"/>
          <cell r="J372">
            <v>0</v>
          </cell>
        </row>
        <row r="373">
          <cell r="A373">
            <v>365</v>
          </cell>
          <cell r="B373" t="str">
            <v>PC+</v>
          </cell>
          <cell r="C373">
            <v>26507.863999999969</v>
          </cell>
          <cell r="D373">
            <v>3.99</v>
          </cell>
          <cell r="E373">
            <v>0.1197</v>
          </cell>
          <cell r="G373">
            <v>3</v>
          </cell>
          <cell r="H373">
            <v>0</v>
          </cell>
          <cell r="I373"/>
          <cell r="J373">
            <v>0</v>
          </cell>
          <cell r="K373">
            <v>0.6</v>
          </cell>
          <cell r="L373">
            <v>-3</v>
          </cell>
          <cell r="M373" t="str">
            <v>LT=36</v>
          </cell>
        </row>
        <row r="374">
          <cell r="A374">
            <v>366</v>
          </cell>
          <cell r="D374">
            <v>3.99</v>
          </cell>
          <cell r="E374">
            <v>0</v>
          </cell>
          <cell r="H374">
            <v>0</v>
          </cell>
          <cell r="I374"/>
          <cell r="J374">
            <v>0</v>
          </cell>
        </row>
        <row r="375">
          <cell r="A375">
            <v>367</v>
          </cell>
          <cell r="C375">
            <v>26510</v>
          </cell>
          <cell r="D375">
            <v>3.99</v>
          </cell>
          <cell r="E375">
            <v>3254.6139044000001</v>
          </cell>
          <cell r="G375">
            <v>3.3560000000052241</v>
          </cell>
          <cell r="H375">
            <v>3254.48</v>
          </cell>
          <cell r="I375">
            <v>4.6612000000010454</v>
          </cell>
          <cell r="J375">
            <v>3254.1135021279997</v>
          </cell>
          <cell r="K375">
            <v>0.67120000000104485</v>
          </cell>
          <cell r="L375">
            <v>-3.3560000000052241</v>
          </cell>
        </row>
        <row r="376">
          <cell r="A376">
            <v>368</v>
          </cell>
          <cell r="D376">
            <v>3.99</v>
          </cell>
          <cell r="E376">
            <v>0</v>
          </cell>
          <cell r="H376">
            <v>0</v>
          </cell>
          <cell r="I376"/>
          <cell r="J376">
            <v>0</v>
          </cell>
        </row>
        <row r="377">
          <cell r="A377">
            <v>369</v>
          </cell>
          <cell r="C377">
            <v>26520</v>
          </cell>
          <cell r="D377">
            <v>3.99</v>
          </cell>
          <cell r="E377">
            <v>3254.1404044000001</v>
          </cell>
          <cell r="G377">
            <v>5.0226666666718902</v>
          </cell>
          <cell r="H377">
            <v>3253.94</v>
          </cell>
          <cell r="I377">
            <v>4.9945333333343784</v>
          </cell>
          <cell r="J377">
            <v>3253.4740732391106</v>
          </cell>
          <cell r="K377">
            <v>1.0045333333343782</v>
          </cell>
          <cell r="L377">
            <v>-5.0226666666718902</v>
          </cell>
        </row>
        <row r="378">
          <cell r="A378">
            <v>370</v>
          </cell>
          <cell r="D378">
            <v>3.99</v>
          </cell>
          <cell r="E378">
            <v>0</v>
          </cell>
          <cell r="H378">
            <v>0</v>
          </cell>
          <cell r="I378"/>
          <cell r="J378">
            <v>0</v>
          </cell>
        </row>
        <row r="379">
          <cell r="A379">
            <v>371</v>
          </cell>
          <cell r="C379">
            <v>26530</v>
          </cell>
          <cell r="D379">
            <v>3.99</v>
          </cell>
          <cell r="E379">
            <v>3253.5046026499995</v>
          </cell>
          <cell r="G379">
            <v>3.3734999999948436</v>
          </cell>
          <cell r="H379">
            <v>3253.37</v>
          </cell>
          <cell r="I379">
            <v>4.6646999999989687</v>
          </cell>
          <cell r="J379">
            <v>3253.0025158455005</v>
          </cell>
          <cell r="K379">
            <v>0.67469999999896868</v>
          </cell>
          <cell r="L379">
            <v>-3.3734999999948436</v>
          </cell>
        </row>
        <row r="380">
          <cell r="A380">
            <v>372</v>
          </cell>
          <cell r="D380">
            <v>3.99</v>
          </cell>
          <cell r="E380">
            <v>0</v>
          </cell>
          <cell r="H380">
            <v>0</v>
          </cell>
          <cell r="I380"/>
          <cell r="J380">
            <v>0</v>
          </cell>
        </row>
        <row r="381">
          <cell r="A381">
            <v>373</v>
          </cell>
          <cell r="B381" t="str">
            <v>PT+</v>
          </cell>
          <cell r="C381">
            <v>26532.240999999969</v>
          </cell>
          <cell r="D381">
            <v>3.99</v>
          </cell>
          <cell r="E381">
            <v>0.1197</v>
          </cell>
          <cell r="G381">
            <v>3</v>
          </cell>
          <cell r="H381">
            <v>0</v>
          </cell>
          <cell r="I381"/>
          <cell r="J381">
            <v>0</v>
          </cell>
          <cell r="K381">
            <v>0.6</v>
          </cell>
          <cell r="L381">
            <v>-3</v>
          </cell>
        </row>
        <row r="382">
          <cell r="A382">
            <v>374</v>
          </cell>
          <cell r="D382">
            <v>3.99</v>
          </cell>
          <cell r="E382">
            <v>0</v>
          </cell>
          <cell r="H382">
            <v>0</v>
          </cell>
          <cell r="I382"/>
          <cell r="J382">
            <v>0</v>
          </cell>
        </row>
        <row r="383">
          <cell r="A383">
            <v>375</v>
          </cell>
          <cell r="C383">
            <v>26540</v>
          </cell>
          <cell r="D383">
            <v>3.99</v>
          </cell>
          <cell r="E383">
            <v>3252.9031752808778</v>
          </cell>
          <cell r="G383">
            <v>2.5689444444427258</v>
          </cell>
          <cell r="H383">
            <v>3252.8006743975448</v>
          </cell>
          <cell r="I383">
            <v>4.3313666666656356</v>
          </cell>
          <cell r="J383">
            <v>3252.4816971608598</v>
          </cell>
          <cell r="K383">
            <v>0.34136666666563542</v>
          </cell>
          <cell r="L383">
            <v>-2.5689444444427258</v>
          </cell>
        </row>
        <row r="384">
          <cell r="A384">
            <v>376</v>
          </cell>
          <cell r="D384">
            <v>3.99</v>
          </cell>
          <cell r="E384">
            <v>0</v>
          </cell>
          <cell r="H384">
            <v>0</v>
          </cell>
          <cell r="I384"/>
          <cell r="J384">
            <v>0</v>
          </cell>
        </row>
        <row r="385">
          <cell r="A385">
            <v>377</v>
          </cell>
          <cell r="C385">
            <v>26550</v>
          </cell>
          <cell r="D385">
            <v>3.99</v>
          </cell>
          <cell r="E385">
            <v>3252.308319912026</v>
          </cell>
          <cell r="G385">
            <v>2.01338888888717</v>
          </cell>
          <cell r="H385">
            <v>3252.2279856953596</v>
          </cell>
          <cell r="I385">
            <v>3.9980333333323022</v>
          </cell>
          <cell r="J385">
            <v>3251.9414495697856</v>
          </cell>
          <cell r="K385">
            <v>8.0333333323020506E-3</v>
          </cell>
          <cell r="L385">
            <v>-2.01338888888717</v>
          </cell>
        </row>
        <row r="386">
          <cell r="A386">
            <v>378</v>
          </cell>
          <cell r="D386">
            <v>3.99</v>
          </cell>
          <cell r="E386">
            <v>0</v>
          </cell>
          <cell r="H386">
            <v>0</v>
          </cell>
          <cell r="I386"/>
          <cell r="J386">
            <v>0</v>
          </cell>
        </row>
        <row r="387">
          <cell r="A387">
            <v>379</v>
          </cell>
          <cell r="C387">
            <v>26560</v>
          </cell>
          <cell r="D387">
            <v>3.99</v>
          </cell>
          <cell r="E387">
            <v>3251.7350969931745</v>
          </cell>
          <cell r="G387">
            <v>2</v>
          </cell>
          <cell r="H387">
            <v>3251.6552969931745</v>
          </cell>
          <cell r="I387">
            <v>3.99</v>
          </cell>
          <cell r="J387">
            <v>3251.3694969931748</v>
          </cell>
          <cell r="L387">
            <v>-2</v>
          </cell>
        </row>
        <row r="388">
          <cell r="A388">
            <v>380</v>
          </cell>
          <cell r="D388">
            <v>3.99</v>
          </cell>
          <cell r="E388">
            <v>0</v>
          </cell>
          <cell r="H388">
            <v>0</v>
          </cell>
          <cell r="I388"/>
          <cell r="J388">
            <v>0</v>
          </cell>
        </row>
        <row r="389">
          <cell r="A389">
            <v>381</v>
          </cell>
          <cell r="C389">
            <v>26570</v>
          </cell>
          <cell r="D389">
            <v>3.99</v>
          </cell>
          <cell r="E389">
            <v>3251.1624082909893</v>
          </cell>
          <cell r="G389">
            <v>2</v>
          </cell>
          <cell r="H389">
            <v>3251.0826082909894</v>
          </cell>
          <cell r="I389">
            <v>3.99</v>
          </cell>
          <cell r="J389">
            <v>3250.7968082909897</v>
          </cell>
          <cell r="L389">
            <v>-2</v>
          </cell>
        </row>
        <row r="390">
          <cell r="A390">
            <v>382</v>
          </cell>
          <cell r="D390">
            <v>3.99</v>
          </cell>
          <cell r="E390">
            <v>0</v>
          </cell>
          <cell r="H390">
            <v>0</v>
          </cell>
          <cell r="I390"/>
          <cell r="J390">
            <v>0</v>
          </cell>
        </row>
        <row r="391">
          <cell r="A391">
            <v>383</v>
          </cell>
          <cell r="C391">
            <v>26580</v>
          </cell>
          <cell r="D391">
            <v>3.99</v>
          </cell>
          <cell r="E391">
            <v>3250.5897195888042</v>
          </cell>
          <cell r="G391">
            <v>2</v>
          </cell>
          <cell r="H391">
            <v>3250.5099195888042</v>
          </cell>
          <cell r="I391">
            <v>3.99</v>
          </cell>
          <cell r="J391">
            <v>3250.2241195888046</v>
          </cell>
          <cell r="L391">
            <v>-2</v>
          </cell>
        </row>
        <row r="392">
          <cell r="A392">
            <v>384</v>
          </cell>
          <cell r="D392">
            <v>3.99</v>
          </cell>
          <cell r="E392">
            <v>0</v>
          </cell>
          <cell r="H392">
            <v>0</v>
          </cell>
          <cell r="I392"/>
          <cell r="J392">
            <v>0</v>
          </cell>
        </row>
        <row r="393">
          <cell r="A393">
            <v>385</v>
          </cell>
          <cell r="C393">
            <v>26590</v>
          </cell>
          <cell r="D393">
            <v>3.99</v>
          </cell>
          <cell r="E393">
            <v>3250.0170308866191</v>
          </cell>
          <cell r="G393">
            <v>2</v>
          </cell>
          <cell r="H393">
            <v>3249.9372308866191</v>
          </cell>
          <cell r="I393">
            <v>3.99</v>
          </cell>
          <cell r="J393">
            <v>3249.6514308866194</v>
          </cell>
          <cell r="L393">
            <v>-2</v>
          </cell>
        </row>
        <row r="394">
          <cell r="A394">
            <v>386</v>
          </cell>
          <cell r="D394">
            <v>3.99</v>
          </cell>
          <cell r="E394">
            <v>0</v>
          </cell>
          <cell r="H394">
            <v>0</v>
          </cell>
          <cell r="I394"/>
          <cell r="J394">
            <v>0</v>
          </cell>
        </row>
        <row r="395">
          <cell r="A395">
            <v>387</v>
          </cell>
          <cell r="C395">
            <v>26600</v>
          </cell>
          <cell r="D395">
            <v>3.99</v>
          </cell>
          <cell r="E395">
            <v>3249.4443421844339</v>
          </cell>
          <cell r="G395">
            <v>2</v>
          </cell>
          <cell r="H395">
            <v>3249.364542184434</v>
          </cell>
          <cell r="I395">
            <v>3.99</v>
          </cell>
          <cell r="J395">
            <v>3249.0787421844343</v>
          </cell>
          <cell r="L395">
            <v>-2</v>
          </cell>
        </row>
        <row r="396">
          <cell r="A396">
            <v>388</v>
          </cell>
          <cell r="D396">
            <v>3.99</v>
          </cell>
          <cell r="E396">
            <v>0</v>
          </cell>
          <cell r="H396">
            <v>0</v>
          </cell>
          <cell r="I396"/>
          <cell r="J396">
            <v>0</v>
          </cell>
        </row>
        <row r="397">
          <cell r="A397">
            <v>389</v>
          </cell>
          <cell r="C397">
            <v>26610</v>
          </cell>
          <cell r="D397">
            <v>3.99</v>
          </cell>
          <cell r="E397">
            <v>3248.8716534822488</v>
          </cell>
          <cell r="G397">
            <v>2</v>
          </cell>
          <cell r="H397">
            <v>3248.7918534822488</v>
          </cell>
          <cell r="I397">
            <v>4.1298600000005541</v>
          </cell>
          <cell r="J397">
            <v>3248.5032562822489</v>
          </cell>
          <cell r="K397">
            <v>0.13986000000055354</v>
          </cell>
          <cell r="L397">
            <v>-2</v>
          </cell>
        </row>
        <row r="398">
          <cell r="A398">
            <v>390</v>
          </cell>
          <cell r="D398">
            <v>3.99</v>
          </cell>
          <cell r="E398">
            <v>0</v>
          </cell>
          <cell r="H398">
            <v>0</v>
          </cell>
          <cell r="I398"/>
          <cell r="J398">
            <v>0</v>
          </cell>
        </row>
        <row r="399">
          <cell r="A399">
            <v>391</v>
          </cell>
          <cell r="B399" t="str">
            <v>PC+</v>
          </cell>
          <cell r="C399">
            <v>26618.006999999972</v>
          </cell>
          <cell r="D399">
            <v>3.99</v>
          </cell>
          <cell r="E399">
            <v>9.9750000000000019E-2</v>
          </cell>
          <cell r="G399">
            <v>2.5</v>
          </cell>
          <cell r="H399">
            <v>0</v>
          </cell>
          <cell r="I399"/>
          <cell r="J399">
            <v>0</v>
          </cell>
          <cell r="K399">
            <v>0.3</v>
          </cell>
          <cell r="L399">
            <v>-2.5</v>
          </cell>
          <cell r="M399" t="str">
            <v>LT=30</v>
          </cell>
        </row>
        <row r="400">
          <cell r="A400">
            <v>392</v>
          </cell>
          <cell r="D400">
            <v>3.99</v>
          </cell>
          <cell r="E400">
            <v>0</v>
          </cell>
          <cell r="H400">
            <v>0</v>
          </cell>
          <cell r="I400"/>
          <cell r="J400">
            <v>0</v>
          </cell>
        </row>
        <row r="401">
          <cell r="A401">
            <v>393</v>
          </cell>
          <cell r="C401">
            <v>26620</v>
          </cell>
          <cell r="D401">
            <v>3.99</v>
          </cell>
          <cell r="E401">
            <v>3248.3321682300639</v>
          </cell>
          <cell r="G401">
            <v>2.8321666666712795</v>
          </cell>
          <cell r="H401">
            <v>3248.2191647800637</v>
          </cell>
          <cell r="I401">
            <v>4.3298600000005534</v>
          </cell>
          <cell r="J401">
            <v>3247.8880394284301</v>
          </cell>
          <cell r="K401">
            <v>0.33986000000055355</v>
          </cell>
          <cell r="L401">
            <v>-2.8321666666712795</v>
          </cell>
        </row>
        <row r="402">
          <cell r="A402">
            <v>394</v>
          </cell>
          <cell r="D402">
            <v>3.99</v>
          </cell>
          <cell r="E402">
            <v>0</v>
          </cell>
          <cell r="H402">
            <v>0</v>
          </cell>
          <cell r="I402"/>
          <cell r="J402">
            <v>0</v>
          </cell>
        </row>
        <row r="403">
          <cell r="A403">
            <v>395</v>
          </cell>
          <cell r="C403">
            <v>26630</v>
          </cell>
          <cell r="D403">
            <v>3.99</v>
          </cell>
          <cell r="E403">
            <v>3247.8199479593231</v>
          </cell>
          <cell r="G403">
            <v>4.498833333337946</v>
          </cell>
          <cell r="H403">
            <v>3247.6404445093231</v>
          </cell>
          <cell r="I403">
            <v>4.5298600000005536</v>
          </cell>
          <cell r="J403">
            <v>3247.2231571576895</v>
          </cell>
          <cell r="K403">
            <v>0.53986000000055356</v>
          </cell>
          <cell r="L403">
            <v>-4.498833333337946</v>
          </cell>
        </row>
        <row r="404">
          <cell r="A404">
            <v>396</v>
          </cell>
          <cell r="D404">
            <v>3.99</v>
          </cell>
          <cell r="E404">
            <v>0</v>
          </cell>
          <cell r="H404">
            <v>0</v>
          </cell>
          <cell r="I404"/>
          <cell r="J404">
            <v>0</v>
          </cell>
        </row>
        <row r="405">
          <cell r="A405">
            <v>397</v>
          </cell>
          <cell r="C405">
            <v>26640</v>
          </cell>
          <cell r="D405">
            <v>3.99</v>
          </cell>
          <cell r="E405">
            <v>3247.190178260239</v>
          </cell>
          <cell r="G405">
            <v>3.6711666666621263</v>
          </cell>
          <cell r="H405">
            <v>3247.0436987102394</v>
          </cell>
          <cell r="I405">
            <v>4.4305399999994552</v>
          </cell>
          <cell r="J405">
            <v>3246.6700327026065</v>
          </cell>
          <cell r="K405">
            <v>0.44053999999945515</v>
          </cell>
          <cell r="L405">
            <v>-3.6711666666621263</v>
          </cell>
        </row>
        <row r="406">
          <cell r="A406">
            <v>398</v>
          </cell>
          <cell r="D406">
            <v>3.99</v>
          </cell>
          <cell r="E406">
            <v>0</v>
          </cell>
          <cell r="H406">
            <v>0</v>
          </cell>
          <cell r="I406"/>
          <cell r="J406">
            <v>0</v>
          </cell>
        </row>
        <row r="407">
          <cell r="A407">
            <v>399</v>
          </cell>
          <cell r="B407" t="str">
            <v>PT+</v>
          </cell>
          <cell r="C407">
            <v>26647.026999999973</v>
          </cell>
          <cell r="D407">
            <v>3.99</v>
          </cell>
          <cell r="E407">
            <v>9.9750000000000019E-2</v>
          </cell>
          <cell r="G407">
            <v>2.5</v>
          </cell>
          <cell r="H407">
            <v>0</v>
          </cell>
          <cell r="I407"/>
          <cell r="J407">
            <v>0</v>
          </cell>
          <cell r="K407">
            <v>0.3</v>
          </cell>
          <cell r="L407">
            <v>-2.5</v>
          </cell>
        </row>
        <row r="408">
          <cell r="A408">
            <v>400</v>
          </cell>
          <cell r="D408">
            <v>3.99</v>
          </cell>
          <cell r="E408">
            <v>0</v>
          </cell>
          <cell r="H408">
            <v>0</v>
          </cell>
          <cell r="I408"/>
          <cell r="J408">
            <v>0</v>
          </cell>
        </row>
        <row r="409">
          <cell r="A409">
            <v>401</v>
          </cell>
          <cell r="C409">
            <v>26650</v>
          </cell>
          <cell r="D409">
            <v>3.99</v>
          </cell>
          <cell r="E409">
            <v>3246.5085780727381</v>
          </cell>
          <cell r="G409">
            <v>2.0044999999954598</v>
          </cell>
          <cell r="H409">
            <v>3246.4285985227384</v>
          </cell>
          <cell r="I409">
            <v>4.2305399999994551</v>
          </cell>
          <cell r="J409">
            <v>3246.1379877227387</v>
          </cell>
          <cell r="K409">
            <v>0.24053999999945516</v>
          </cell>
          <cell r="L409">
            <v>-2</v>
          </cell>
        </row>
        <row r="410">
          <cell r="A410">
            <v>402</v>
          </cell>
          <cell r="D410">
            <v>3.99</v>
          </cell>
          <cell r="E410">
            <v>0</v>
          </cell>
          <cell r="H410">
            <v>0</v>
          </cell>
          <cell r="I410"/>
          <cell r="J410">
            <v>0</v>
          </cell>
        </row>
        <row r="411">
          <cell r="A411">
            <v>403</v>
          </cell>
          <cell r="C411">
            <v>26660</v>
          </cell>
          <cell r="D411">
            <v>3.99</v>
          </cell>
          <cell r="E411">
            <v>3245.80862349682</v>
          </cell>
          <cell r="G411">
            <v>0.33783333332879328</v>
          </cell>
          <cell r="H411">
            <v>3245.7951439468202</v>
          </cell>
          <cell r="I411">
            <v>4.0305399999994558</v>
          </cell>
          <cell r="J411">
            <v>3245.5085331468204</v>
          </cell>
          <cell r="K411">
            <v>4.0539999999455179E-2</v>
          </cell>
          <cell r="L411">
            <v>-2</v>
          </cell>
        </row>
        <row r="412">
          <cell r="A412">
            <v>404</v>
          </cell>
          <cell r="D412">
            <v>3.99</v>
          </cell>
          <cell r="E412">
            <v>0</v>
          </cell>
          <cell r="H412">
            <v>0</v>
          </cell>
          <cell r="I412"/>
          <cell r="J412">
            <v>0</v>
          </cell>
        </row>
        <row r="413">
          <cell r="A413">
            <v>405</v>
          </cell>
          <cell r="C413">
            <v>26700</v>
          </cell>
          <cell r="D413">
            <v>3.99</v>
          </cell>
          <cell r="E413">
            <v>3245.6740759426611</v>
          </cell>
          <cell r="G413">
            <v>2.2833333328793337E-2</v>
          </cell>
          <cell r="H413">
            <v>3245.6731648926611</v>
          </cell>
          <cell r="I413">
            <v>3.99</v>
          </cell>
          <cell r="J413">
            <v>3245.3873648926615</v>
          </cell>
          <cell r="L413">
            <v>-2</v>
          </cell>
        </row>
        <row r="414">
          <cell r="A414">
            <v>406</v>
          </cell>
          <cell r="D414">
            <v>3.99</v>
          </cell>
          <cell r="E414">
            <v>0</v>
          </cell>
          <cell r="H414">
            <v>0</v>
          </cell>
          <cell r="I414"/>
          <cell r="J414">
            <v>0</v>
          </cell>
        </row>
        <row r="415">
          <cell r="A415">
            <v>407</v>
          </cell>
          <cell r="C415">
            <v>26710</v>
          </cell>
          <cell r="D415">
            <v>3.99</v>
          </cell>
          <cell r="E415">
            <v>3245.0834703925984</v>
          </cell>
          <cell r="G415">
            <v>-1.6438333333378736</v>
          </cell>
          <cell r="H415">
            <v>3245.0178814425981</v>
          </cell>
          <cell r="I415">
            <v>3.99</v>
          </cell>
          <cell r="J415">
            <v>3244.7320814425984</v>
          </cell>
          <cell r="L415">
            <v>-2</v>
          </cell>
        </row>
        <row r="416">
          <cell r="A416">
            <v>408</v>
          </cell>
          <cell r="D416">
            <v>3.99</v>
          </cell>
          <cell r="E416">
            <v>0</v>
          </cell>
          <cell r="H416">
            <v>0</v>
          </cell>
          <cell r="I416"/>
          <cell r="J416">
            <v>0</v>
          </cell>
        </row>
        <row r="417">
          <cell r="A417">
            <v>409</v>
          </cell>
          <cell r="C417">
            <v>26720</v>
          </cell>
          <cell r="D417">
            <v>3.99</v>
          </cell>
          <cell r="E417">
            <v>3244.4240436041177</v>
          </cell>
          <cell r="G417">
            <v>-2</v>
          </cell>
          <cell r="H417">
            <v>3244.3442436041178</v>
          </cell>
          <cell r="I417">
            <v>3.99</v>
          </cell>
          <cell r="J417">
            <v>3244.0584436041181</v>
          </cell>
          <cell r="L417">
            <v>-2</v>
          </cell>
        </row>
        <row r="418">
          <cell r="A418">
            <v>410</v>
          </cell>
          <cell r="D418">
            <v>3.99</v>
          </cell>
          <cell r="E418">
            <v>0</v>
          </cell>
          <cell r="H418">
            <v>0</v>
          </cell>
          <cell r="I418"/>
          <cell r="J418">
            <v>0</v>
          </cell>
        </row>
        <row r="419">
          <cell r="A419">
            <v>411</v>
          </cell>
          <cell r="C419">
            <v>26730</v>
          </cell>
          <cell r="D419">
            <v>3.99</v>
          </cell>
          <cell r="E419">
            <v>3243.7320513772192</v>
          </cell>
          <cell r="G419">
            <v>-2</v>
          </cell>
          <cell r="H419">
            <v>3243.6522513772193</v>
          </cell>
          <cell r="I419">
            <v>3.99</v>
          </cell>
          <cell r="J419">
            <v>3243.4124258772194</v>
          </cell>
          <cell r="L419">
            <v>-0.92833333333328483</v>
          </cell>
        </row>
        <row r="420">
          <cell r="A420">
            <v>412</v>
          </cell>
          <cell r="D420">
            <v>3.99</v>
          </cell>
          <cell r="E420">
            <v>0</v>
          </cell>
          <cell r="H420">
            <v>0</v>
          </cell>
          <cell r="I420"/>
          <cell r="J420">
            <v>0</v>
          </cell>
        </row>
        <row r="421">
          <cell r="A421">
            <v>413</v>
          </cell>
          <cell r="C421">
            <v>26740</v>
          </cell>
          <cell r="D421">
            <v>4.1376666666666768</v>
          </cell>
          <cell r="E421">
            <v>3243.0348413526453</v>
          </cell>
          <cell r="F421">
            <v>0.14766666666667633</v>
          </cell>
          <cell r="G421">
            <v>-2.2461111111111274</v>
          </cell>
          <cell r="H421">
            <v>3242.9419047619044</v>
          </cell>
          <cell r="I421">
            <v>3.99</v>
          </cell>
          <cell r="J421">
            <v>3242.7735792619046</v>
          </cell>
          <cell r="L421">
            <v>0.73833333333338214</v>
          </cell>
        </row>
        <row r="422">
          <cell r="A422">
            <v>414</v>
          </cell>
          <cell r="D422">
            <v>3.99</v>
          </cell>
          <cell r="E422">
            <v>0</v>
          </cell>
          <cell r="H422">
            <v>0</v>
          </cell>
          <cell r="I422"/>
          <cell r="J422">
            <v>0</v>
          </cell>
        </row>
        <row r="423">
          <cell r="A423">
            <v>415</v>
          </cell>
          <cell r="C423">
            <v>26750</v>
          </cell>
          <cell r="D423">
            <v>4.4710000000000099</v>
          </cell>
          <cell r="E423">
            <v>3242.3476434690474</v>
          </cell>
          <cell r="F423">
            <v>0.4810000000000097</v>
          </cell>
          <cell r="G423">
            <v>-2.8016666666666827</v>
          </cell>
          <cell r="H423">
            <v>3242.2223809523807</v>
          </cell>
          <cell r="I423">
            <v>3.99</v>
          </cell>
          <cell r="J423">
            <v>3242.1255554523809</v>
          </cell>
          <cell r="L423">
            <v>2.4050000000000487</v>
          </cell>
        </row>
        <row r="424">
          <cell r="A424">
            <v>416</v>
          </cell>
          <cell r="D424">
            <v>3.99</v>
          </cell>
          <cell r="E424">
            <v>0</v>
          </cell>
          <cell r="H424">
            <v>0</v>
          </cell>
          <cell r="I424"/>
          <cell r="J424">
            <v>0</v>
          </cell>
        </row>
        <row r="425">
          <cell r="A425">
            <v>417</v>
          </cell>
          <cell r="B425" t="str">
            <v>PC-</v>
          </cell>
          <cell r="C425">
            <v>26753.57</v>
          </cell>
          <cell r="D425">
            <v>4.59</v>
          </cell>
          <cell r="E425">
            <v>0.13769999999999999</v>
          </cell>
          <cell r="F425">
            <v>0.6</v>
          </cell>
          <cell r="G425">
            <v>-3</v>
          </cell>
          <cell r="H425">
            <v>0</v>
          </cell>
          <cell r="I425"/>
          <cell r="J425">
            <v>0</v>
          </cell>
          <cell r="L425">
            <v>3</v>
          </cell>
          <cell r="M425" t="str">
            <v>LT=36</v>
          </cell>
        </row>
        <row r="426">
          <cell r="A426">
            <v>418</v>
          </cell>
          <cell r="D426">
            <v>3.99</v>
          </cell>
          <cell r="E426">
            <v>0</v>
          </cell>
          <cell r="H426">
            <v>0</v>
          </cell>
          <cell r="I426"/>
          <cell r="J426">
            <v>0</v>
          </cell>
        </row>
        <row r="427">
          <cell r="A427">
            <v>419</v>
          </cell>
          <cell r="C427">
            <v>26760</v>
          </cell>
          <cell r="D427">
            <v>4.8043333333333429</v>
          </cell>
          <cell r="E427">
            <v>3241.6984735817459</v>
          </cell>
          <cell r="F427">
            <v>0.81433333333334301</v>
          </cell>
          <cell r="G427">
            <v>-4.0716666666667152</v>
          </cell>
          <cell r="H427">
            <v>3241.502857142857</v>
          </cell>
          <cell r="I427">
            <v>3.99</v>
          </cell>
          <cell r="J427">
            <v>3241.4775316428572</v>
          </cell>
          <cell r="L427">
            <v>4.0716666666667152</v>
          </cell>
        </row>
        <row r="428">
          <cell r="A428">
            <v>420</v>
          </cell>
          <cell r="D428">
            <v>3.99</v>
          </cell>
          <cell r="E428">
            <v>0</v>
          </cell>
          <cell r="H428">
            <v>0</v>
          </cell>
          <cell r="I428"/>
          <cell r="J428">
            <v>0</v>
          </cell>
        </row>
        <row r="429">
          <cell r="A429">
            <v>421</v>
          </cell>
          <cell r="C429">
            <v>26770</v>
          </cell>
          <cell r="D429">
            <v>4.9314666666657772</v>
          </cell>
          <cell r="E429">
            <v>3241.0154739075547</v>
          </cell>
          <cell r="F429">
            <v>0.94146666666577705</v>
          </cell>
          <cell r="G429">
            <v>-4.7073333333288847</v>
          </cell>
          <cell r="H429">
            <v>3240.7833333333328</v>
          </cell>
          <cell r="I429">
            <v>3.99</v>
          </cell>
          <cell r="J429">
            <v>3240.785277933333</v>
          </cell>
          <cell r="L429">
            <v>4.7073333333288847</v>
          </cell>
        </row>
        <row r="430">
          <cell r="A430">
            <v>422</v>
          </cell>
          <cell r="D430">
            <v>3.99</v>
          </cell>
          <cell r="E430">
            <v>0</v>
          </cell>
          <cell r="H430">
            <v>0</v>
          </cell>
          <cell r="I430"/>
          <cell r="J430">
            <v>0</v>
          </cell>
        </row>
        <row r="431">
          <cell r="A431">
            <v>423</v>
          </cell>
          <cell r="C431">
            <v>26780</v>
          </cell>
          <cell r="D431">
            <v>4.5981333333324441</v>
          </cell>
          <cell r="E431">
            <v>3240.2036234313646</v>
          </cell>
          <cell r="F431">
            <v>0.60813333333244368</v>
          </cell>
          <cell r="G431">
            <v>-3.0406666666622186</v>
          </cell>
          <cell r="H431">
            <v>3240.0638095238091</v>
          </cell>
          <cell r="I431">
            <v>3.99</v>
          </cell>
          <cell r="J431">
            <v>3239.9942541238092</v>
          </cell>
          <cell r="L431">
            <v>3.0406666666622186</v>
          </cell>
        </row>
        <row r="432">
          <cell r="A432">
            <v>424</v>
          </cell>
          <cell r="D432">
            <v>3.99</v>
          </cell>
          <cell r="E432">
            <v>0</v>
          </cell>
          <cell r="H432">
            <v>0</v>
          </cell>
          <cell r="I432"/>
          <cell r="J432">
            <v>0</v>
          </cell>
        </row>
        <row r="433">
          <cell r="A433">
            <v>425</v>
          </cell>
          <cell r="B433" t="str">
            <v>PT-</v>
          </cell>
          <cell r="C433">
            <v>26780.243999999973</v>
          </cell>
          <cell r="D433">
            <v>4.59</v>
          </cell>
          <cell r="E433">
            <v>0.13769999999999999</v>
          </cell>
          <cell r="F433">
            <v>0.6</v>
          </cell>
          <cell r="G433">
            <v>-3</v>
          </cell>
          <cell r="H433">
            <v>0</v>
          </cell>
          <cell r="I433"/>
          <cell r="J433">
            <v>0</v>
          </cell>
          <cell r="L433">
            <v>3</v>
          </cell>
        </row>
        <row r="434">
          <cell r="A434">
            <v>426</v>
          </cell>
          <cell r="D434">
            <v>3.99</v>
          </cell>
          <cell r="E434">
            <v>0</v>
          </cell>
          <cell r="H434">
            <v>0</v>
          </cell>
          <cell r="I434"/>
          <cell r="J434">
            <v>0</v>
          </cell>
        </row>
        <row r="435">
          <cell r="A435">
            <v>427</v>
          </cell>
          <cell r="C435">
            <v>26790</v>
          </cell>
          <cell r="D435">
            <v>4.2647999999991102</v>
          </cell>
          <cell r="E435">
            <v>3239.3846628642377</v>
          </cell>
          <cell r="F435">
            <v>0.27479999999911037</v>
          </cell>
          <cell r="G435">
            <v>-0.94675365673449186</v>
          </cell>
          <cell r="H435">
            <v>3239.3442857142854</v>
          </cell>
          <cell r="I435">
            <v>3.99</v>
          </cell>
          <cell r="J435">
            <v>3239.1849014461595</v>
          </cell>
          <cell r="L435">
            <v>0.94675365673449186</v>
          </cell>
        </row>
        <row r="436">
          <cell r="A436">
            <v>428</v>
          </cell>
          <cell r="D436">
            <v>3.99</v>
          </cell>
          <cell r="E436">
            <v>0</v>
          </cell>
          <cell r="H436">
            <v>0</v>
          </cell>
          <cell r="I436"/>
          <cell r="J436">
            <v>0</v>
          </cell>
        </row>
        <row r="437">
          <cell r="A437">
            <v>429</v>
          </cell>
          <cell r="C437">
            <v>26800</v>
          </cell>
          <cell r="D437">
            <v>3.99</v>
          </cell>
          <cell r="E437">
            <v>3238.6709599159162</v>
          </cell>
          <cell r="G437">
            <v>1.1578448910923749</v>
          </cell>
          <cell r="H437">
            <v>3238.6247619047617</v>
          </cell>
          <cell r="I437">
            <v>4.2211750000006214</v>
          </cell>
          <cell r="J437">
            <v>3238.3724137110071</v>
          </cell>
          <cell r="K437">
            <v>0.23117500000062136</v>
          </cell>
          <cell r="L437">
            <v>-1.1578448910923749</v>
          </cell>
        </row>
        <row r="438">
          <cell r="A438">
            <v>430</v>
          </cell>
          <cell r="D438">
            <v>3.99</v>
          </cell>
          <cell r="E438">
            <v>0</v>
          </cell>
          <cell r="H438">
            <v>0</v>
          </cell>
          <cell r="I438"/>
          <cell r="J438">
            <v>0</v>
          </cell>
        </row>
        <row r="439">
          <cell r="A439">
            <v>431</v>
          </cell>
          <cell r="B439" t="str">
            <v>PC+</v>
          </cell>
          <cell r="C439">
            <v>26808.752999999975</v>
          </cell>
          <cell r="D439">
            <v>3.99</v>
          </cell>
          <cell r="E439">
            <v>0.1197</v>
          </cell>
          <cell r="G439">
            <v>3</v>
          </cell>
          <cell r="H439">
            <v>0</v>
          </cell>
          <cell r="I439"/>
          <cell r="J439">
            <v>0</v>
          </cell>
          <cell r="K439">
            <v>0.45</v>
          </cell>
          <cell r="L439">
            <v>-3</v>
          </cell>
          <cell r="M439" t="str">
            <v>LT=36</v>
          </cell>
        </row>
        <row r="440">
          <cell r="A440">
            <v>432</v>
          </cell>
          <cell r="D440">
            <v>3.99</v>
          </cell>
          <cell r="E440">
            <v>0</v>
          </cell>
          <cell r="H440">
            <v>0</v>
          </cell>
          <cell r="I440"/>
          <cell r="J440">
            <v>0</v>
          </cell>
        </row>
        <row r="441">
          <cell r="A441">
            <v>433</v>
          </cell>
          <cell r="C441">
            <v>26810</v>
          </cell>
          <cell r="D441">
            <v>3.99</v>
          </cell>
          <cell r="E441">
            <v>3238.0332306452383</v>
          </cell>
          <cell r="G441">
            <v>3.2078333333374758</v>
          </cell>
          <cell r="H441">
            <v>3237.905238095238</v>
          </cell>
          <cell r="I441">
            <v>4.4711750000006214</v>
          </cell>
          <cell r="J441">
            <v>3237.5521867531961</v>
          </cell>
          <cell r="K441">
            <v>0.48117500000062136</v>
          </cell>
          <cell r="L441">
            <v>-3.2078333333374758</v>
          </cell>
        </row>
        <row r="442">
          <cell r="A442">
            <v>434</v>
          </cell>
          <cell r="D442">
            <v>3.99</v>
          </cell>
          <cell r="E442">
            <v>0</v>
          </cell>
          <cell r="H442">
            <v>0</v>
          </cell>
          <cell r="I442"/>
          <cell r="J442">
            <v>0</v>
          </cell>
        </row>
        <row r="443">
          <cell r="A443">
            <v>435</v>
          </cell>
          <cell r="C443">
            <v>26820</v>
          </cell>
          <cell r="D443">
            <v>3.99</v>
          </cell>
          <cell r="E443">
            <v>3237.380206835714</v>
          </cell>
          <cell r="G443">
            <v>4.8745000000041419</v>
          </cell>
          <cell r="H443">
            <v>3237.1857142857139</v>
          </cell>
          <cell r="I443">
            <v>4.7211750000006214</v>
          </cell>
          <cell r="J443">
            <v>3236.740957110339</v>
          </cell>
          <cell r="K443">
            <v>0.73117500000062141</v>
          </cell>
          <cell r="L443">
            <v>-4.8745000000041419</v>
          </cell>
        </row>
        <row r="444">
          <cell r="A444">
            <v>436</v>
          </cell>
          <cell r="D444">
            <v>3.99</v>
          </cell>
          <cell r="E444">
            <v>0</v>
          </cell>
          <cell r="H444">
            <v>0</v>
          </cell>
          <cell r="I444"/>
          <cell r="J444">
            <v>0</v>
          </cell>
        </row>
        <row r="445">
          <cell r="A445">
            <v>437</v>
          </cell>
          <cell r="C445">
            <v>26830</v>
          </cell>
          <cell r="D445">
            <v>3.99</v>
          </cell>
          <cell r="E445">
            <v>3236.6232169261898</v>
          </cell>
          <cell r="G445">
            <v>3.9354999999959546</v>
          </cell>
          <cell r="H445">
            <v>3236.4661904761901</v>
          </cell>
          <cell r="I445">
            <v>4.5803249999993936</v>
          </cell>
          <cell r="J445">
            <v>3236.0741252858156</v>
          </cell>
          <cell r="K445">
            <v>0.59032499999939314</v>
          </cell>
          <cell r="L445">
            <v>-3.9354999999959546</v>
          </cell>
        </row>
        <row r="446">
          <cell r="A446">
            <v>438</v>
          </cell>
          <cell r="D446">
            <v>3.99</v>
          </cell>
          <cell r="E446">
            <v>0</v>
          </cell>
          <cell r="H446">
            <v>0</v>
          </cell>
          <cell r="I446"/>
          <cell r="J446">
            <v>0</v>
          </cell>
        </row>
        <row r="447">
          <cell r="A447">
            <v>439</v>
          </cell>
          <cell r="B447" t="str">
            <v>PC+</v>
          </cell>
          <cell r="C447">
            <v>26835.612999999976</v>
          </cell>
          <cell r="D447">
            <v>3.99</v>
          </cell>
          <cell r="E447">
            <v>0.1197</v>
          </cell>
          <cell r="G447">
            <v>3</v>
          </cell>
          <cell r="H447">
            <v>0</v>
          </cell>
          <cell r="I447"/>
          <cell r="J447">
            <v>0</v>
          </cell>
          <cell r="K447">
            <v>0.45</v>
          </cell>
          <cell r="L447">
            <v>-3</v>
          </cell>
        </row>
        <row r="448">
          <cell r="A448">
            <v>440</v>
          </cell>
          <cell r="D448">
            <v>3.99</v>
          </cell>
          <cell r="E448">
            <v>0</v>
          </cell>
          <cell r="H448">
            <v>0</v>
          </cell>
          <cell r="I448"/>
          <cell r="J448">
            <v>0</v>
          </cell>
        </row>
        <row r="449">
          <cell r="A449">
            <v>441</v>
          </cell>
          <cell r="C449">
            <v>26840</v>
          </cell>
          <cell r="D449">
            <v>3.99</v>
          </cell>
          <cell r="E449">
            <v>3235.8371931166662</v>
          </cell>
          <cell r="G449">
            <v>2.268833333329288</v>
          </cell>
          <cell r="H449">
            <v>3235.7466666666664</v>
          </cell>
          <cell r="I449">
            <v>4.3303249999993936</v>
          </cell>
          <cell r="J449">
            <v>3235.4416123096253</v>
          </cell>
          <cell r="K449">
            <v>0.3403249999993932</v>
          </cell>
          <cell r="L449">
            <v>-2.268833333329288</v>
          </cell>
        </row>
        <row r="450">
          <cell r="A450">
            <v>442</v>
          </cell>
          <cell r="D450">
            <v>3.99</v>
          </cell>
          <cell r="E450">
            <v>0</v>
          </cell>
          <cell r="H450">
            <v>0</v>
          </cell>
          <cell r="I450"/>
          <cell r="J450">
            <v>0</v>
          </cell>
        </row>
        <row r="451">
          <cell r="A451">
            <v>443</v>
          </cell>
          <cell r="C451">
            <v>26850</v>
          </cell>
          <cell r="D451">
            <v>3.99</v>
          </cell>
          <cell r="E451">
            <v>3235.1069428571427</v>
          </cell>
          <cell r="G451">
            <v>2</v>
          </cell>
          <cell r="H451">
            <v>3235.0271428571427</v>
          </cell>
          <cell r="I451">
            <v>4.0803249999993936</v>
          </cell>
          <cell r="J451">
            <v>3234.7395363571432</v>
          </cell>
          <cell r="K451">
            <v>9.0324999999393196E-2</v>
          </cell>
          <cell r="L451">
            <v>-2</v>
          </cell>
        </row>
        <row r="452">
          <cell r="A452">
            <v>444</v>
          </cell>
          <cell r="D452">
            <v>3.99</v>
          </cell>
          <cell r="E452">
            <v>0</v>
          </cell>
          <cell r="H452">
            <v>0</v>
          </cell>
          <cell r="I452"/>
          <cell r="J452">
            <v>0</v>
          </cell>
        </row>
        <row r="453">
          <cell r="A453">
            <v>445</v>
          </cell>
          <cell r="C453">
            <v>26860</v>
          </cell>
          <cell r="D453">
            <v>3.99</v>
          </cell>
          <cell r="E453">
            <v>3234.387419047619</v>
          </cell>
          <cell r="G453">
            <v>2</v>
          </cell>
          <cell r="H453">
            <v>3234.307619047619</v>
          </cell>
          <cell r="I453">
            <v>3.99</v>
          </cell>
          <cell r="J453">
            <v>3234.0218190476194</v>
          </cell>
          <cell r="L453">
            <v>-2</v>
          </cell>
        </row>
        <row r="454">
          <cell r="A454">
            <v>446</v>
          </cell>
          <cell r="D454">
            <v>3.99</v>
          </cell>
          <cell r="E454">
            <v>0</v>
          </cell>
          <cell r="H454">
            <v>0</v>
          </cell>
          <cell r="I454"/>
          <cell r="J454">
            <v>0</v>
          </cell>
        </row>
        <row r="455">
          <cell r="A455">
            <v>447</v>
          </cell>
          <cell r="C455">
            <v>26870</v>
          </cell>
          <cell r="D455">
            <v>3.99</v>
          </cell>
          <cell r="E455">
            <v>3233.6678952380948</v>
          </cell>
          <cell r="G455">
            <v>2</v>
          </cell>
          <cell r="H455">
            <v>3233.5880952380949</v>
          </cell>
          <cell r="I455">
            <v>3.99</v>
          </cell>
          <cell r="J455">
            <v>3233.3022952380952</v>
          </cell>
          <cell r="L455">
            <v>-2</v>
          </cell>
        </row>
        <row r="456">
          <cell r="A456">
            <v>448</v>
          </cell>
          <cell r="D456">
            <v>3.99</v>
          </cell>
          <cell r="E456">
            <v>0</v>
          </cell>
          <cell r="H456">
            <v>0</v>
          </cell>
          <cell r="I456"/>
          <cell r="J456">
            <v>0</v>
          </cell>
        </row>
        <row r="457">
          <cell r="A457">
            <v>449</v>
          </cell>
          <cell r="C457">
            <v>26880</v>
          </cell>
          <cell r="D457">
            <v>3.99</v>
          </cell>
          <cell r="E457">
            <v>3232.9483714285711</v>
          </cell>
          <cell r="G457">
            <v>2</v>
          </cell>
          <cell r="H457">
            <v>3232.8685714285712</v>
          </cell>
          <cell r="I457">
            <v>3.99</v>
          </cell>
          <cell r="J457">
            <v>3232.5827714285715</v>
          </cell>
          <cell r="L457">
            <v>-2</v>
          </cell>
        </row>
        <row r="458">
          <cell r="A458">
            <v>450</v>
          </cell>
          <cell r="D458">
            <v>3.99</v>
          </cell>
          <cell r="E458">
            <v>0</v>
          </cell>
          <cell r="H458">
            <v>0</v>
          </cell>
          <cell r="I458"/>
          <cell r="J458">
            <v>0</v>
          </cell>
        </row>
        <row r="459">
          <cell r="A459">
            <v>451</v>
          </cell>
          <cell r="C459">
            <v>26890</v>
          </cell>
          <cell r="D459">
            <v>3.99</v>
          </cell>
          <cell r="E459">
            <v>3232.2288476190474</v>
          </cell>
          <cell r="G459">
            <v>2</v>
          </cell>
          <cell r="H459">
            <v>3232.1490476190475</v>
          </cell>
          <cell r="I459">
            <v>3.99</v>
          </cell>
          <cell r="J459">
            <v>3231.8632476190478</v>
          </cell>
          <cell r="L459">
            <v>-2</v>
          </cell>
        </row>
        <row r="460">
          <cell r="A460">
            <v>452</v>
          </cell>
          <cell r="D460">
            <v>3.99</v>
          </cell>
          <cell r="E460">
            <v>0</v>
          </cell>
          <cell r="H460">
            <v>0</v>
          </cell>
          <cell r="I460"/>
          <cell r="J460">
            <v>0</v>
          </cell>
        </row>
        <row r="461">
          <cell r="A461">
            <v>453</v>
          </cell>
          <cell r="B461" t="str">
            <v>PC+</v>
          </cell>
          <cell r="C461">
            <v>26891.41</v>
          </cell>
          <cell r="D461">
            <v>3.99</v>
          </cell>
          <cell r="E461">
            <v>7.980000000000001E-2</v>
          </cell>
          <cell r="G461">
            <v>2</v>
          </cell>
          <cell r="H461">
            <v>0</v>
          </cell>
          <cell r="I461"/>
          <cell r="J461">
            <v>0</v>
          </cell>
          <cell r="K461">
            <v>0</v>
          </cell>
          <cell r="L461">
            <v>-2</v>
          </cell>
        </row>
        <row r="462">
          <cell r="A462">
            <v>454</v>
          </cell>
          <cell r="D462">
            <v>3.99</v>
          </cell>
          <cell r="E462">
            <v>0</v>
          </cell>
          <cell r="H462">
            <v>0</v>
          </cell>
          <cell r="I462"/>
          <cell r="J462">
            <v>0</v>
          </cell>
        </row>
        <row r="463">
          <cell r="A463">
            <v>455</v>
          </cell>
          <cell r="C463">
            <v>26900</v>
          </cell>
          <cell r="D463">
            <v>3.99</v>
          </cell>
          <cell r="E463">
            <v>3231.5093238095237</v>
          </cell>
          <cell r="G463">
            <v>2</v>
          </cell>
          <cell r="H463">
            <v>3231.4295238095237</v>
          </cell>
          <cell r="I463">
            <v>3.99</v>
          </cell>
          <cell r="J463">
            <v>3231.1437238095241</v>
          </cell>
          <cell r="L463">
            <v>-2</v>
          </cell>
        </row>
        <row r="464">
          <cell r="A464">
            <v>456</v>
          </cell>
          <cell r="D464">
            <v>3.99</v>
          </cell>
          <cell r="E464">
            <v>0</v>
          </cell>
          <cell r="H464">
            <v>0</v>
          </cell>
          <cell r="I464"/>
          <cell r="J464">
            <v>0</v>
          </cell>
        </row>
        <row r="465">
          <cell r="A465">
            <v>457</v>
          </cell>
          <cell r="C465">
            <v>26910</v>
          </cell>
          <cell r="D465">
            <v>3.99</v>
          </cell>
          <cell r="E465">
            <v>3230.7898</v>
          </cell>
          <cell r="G465">
            <v>2</v>
          </cell>
          <cell r="H465">
            <v>3230.71</v>
          </cell>
          <cell r="I465">
            <v>3.99</v>
          </cell>
          <cell r="J465">
            <v>3230.4242000000004</v>
          </cell>
          <cell r="L465">
            <v>-2</v>
          </cell>
        </row>
        <row r="466">
          <cell r="A466">
            <v>458</v>
          </cell>
          <cell r="D466">
            <v>3.99</v>
          </cell>
          <cell r="E466">
            <v>0</v>
          </cell>
          <cell r="H466">
            <v>0</v>
          </cell>
          <cell r="I466"/>
          <cell r="J466">
            <v>0</v>
          </cell>
        </row>
        <row r="467">
          <cell r="A467">
            <v>459</v>
          </cell>
          <cell r="C467">
            <v>26920</v>
          </cell>
          <cell r="D467">
            <v>3.99</v>
          </cell>
          <cell r="E467">
            <v>3230.0702761904759</v>
          </cell>
          <cell r="G467">
            <v>2</v>
          </cell>
          <cell r="H467">
            <v>3229.9904761904759</v>
          </cell>
          <cell r="I467">
            <v>3.99</v>
          </cell>
          <cell r="J467">
            <v>3229.7046761904762</v>
          </cell>
          <cell r="L467">
            <v>-2</v>
          </cell>
        </row>
        <row r="468">
          <cell r="A468">
            <v>460</v>
          </cell>
          <cell r="D468">
            <v>3.99</v>
          </cell>
          <cell r="E468">
            <v>0</v>
          </cell>
          <cell r="H468">
            <v>0</v>
          </cell>
          <cell r="I468"/>
          <cell r="J468">
            <v>0</v>
          </cell>
        </row>
        <row r="469">
          <cell r="A469">
            <v>461</v>
          </cell>
          <cell r="B469" t="str">
            <v>PT+</v>
          </cell>
          <cell r="C469">
            <v>26928.755999999979</v>
          </cell>
          <cell r="D469">
            <v>3.99</v>
          </cell>
          <cell r="E469">
            <v>7.980000000000001E-2</v>
          </cell>
          <cell r="G469">
            <v>2</v>
          </cell>
          <cell r="H469">
            <v>0</v>
          </cell>
          <cell r="I469"/>
          <cell r="J469">
            <v>0</v>
          </cell>
          <cell r="K469">
            <v>0</v>
          </cell>
          <cell r="L469">
            <v>-2</v>
          </cell>
        </row>
        <row r="470">
          <cell r="A470">
            <v>462</v>
          </cell>
          <cell r="D470">
            <v>3.99</v>
          </cell>
          <cell r="E470">
            <v>0</v>
          </cell>
          <cell r="H470">
            <v>0</v>
          </cell>
          <cell r="I470"/>
          <cell r="J470">
            <v>0</v>
          </cell>
        </row>
        <row r="471">
          <cell r="A471">
            <v>463</v>
          </cell>
          <cell r="C471">
            <v>26930</v>
          </cell>
          <cell r="D471">
            <v>3.99</v>
          </cell>
          <cell r="E471">
            <v>3229.3507523809521</v>
          </cell>
          <cell r="G471">
            <v>2</v>
          </cell>
          <cell r="H471">
            <v>3229.2709523809522</v>
          </cell>
          <cell r="I471">
            <v>3.99</v>
          </cell>
          <cell r="J471">
            <v>3228.9851523809525</v>
          </cell>
          <cell r="L471">
            <v>-2</v>
          </cell>
        </row>
        <row r="472">
          <cell r="A472">
            <v>464</v>
          </cell>
          <cell r="D472">
            <v>3.99</v>
          </cell>
          <cell r="E472">
            <v>0</v>
          </cell>
          <cell r="H472">
            <v>0</v>
          </cell>
          <cell r="I472"/>
          <cell r="J472">
            <v>0</v>
          </cell>
        </row>
        <row r="473">
          <cell r="A473">
            <v>465</v>
          </cell>
          <cell r="C473">
            <v>26940</v>
          </cell>
          <cell r="D473">
            <v>3.99</v>
          </cell>
          <cell r="E473">
            <v>3228.6312285714284</v>
          </cell>
          <cell r="G473">
            <v>2</v>
          </cell>
          <cell r="H473">
            <v>3228.5514285714285</v>
          </cell>
          <cell r="I473">
            <v>3.99</v>
          </cell>
          <cell r="J473">
            <v>3228.2656285714288</v>
          </cell>
          <cell r="L473">
            <v>-2</v>
          </cell>
        </row>
        <row r="474">
          <cell r="A474">
            <v>466</v>
          </cell>
          <cell r="D474">
            <v>3.99</v>
          </cell>
          <cell r="E474">
            <v>0</v>
          </cell>
          <cell r="H474">
            <v>0</v>
          </cell>
          <cell r="I474"/>
          <cell r="J474">
            <v>0</v>
          </cell>
        </row>
        <row r="475">
          <cell r="A475">
            <v>467</v>
          </cell>
          <cell r="C475">
            <v>26950</v>
          </cell>
          <cell r="D475">
            <v>3.99</v>
          </cell>
          <cell r="E475">
            <v>3227.9117047619047</v>
          </cell>
          <cell r="G475">
            <v>2</v>
          </cell>
          <cell r="H475">
            <v>3227.8319047619048</v>
          </cell>
          <cell r="I475">
            <v>3.99</v>
          </cell>
          <cell r="J475">
            <v>3227.5461047619051</v>
          </cell>
          <cell r="L475">
            <v>-2</v>
          </cell>
        </row>
        <row r="476">
          <cell r="A476">
            <v>468</v>
          </cell>
          <cell r="D476">
            <v>3.99</v>
          </cell>
          <cell r="E476">
            <v>0</v>
          </cell>
          <cell r="H476">
            <v>0</v>
          </cell>
          <cell r="I476"/>
          <cell r="J476">
            <v>0</v>
          </cell>
        </row>
        <row r="477">
          <cell r="A477">
            <v>469</v>
          </cell>
          <cell r="C477">
            <v>26960</v>
          </cell>
          <cell r="D477">
            <v>3.99</v>
          </cell>
          <cell r="E477">
            <v>3227.1921809523806</v>
          </cell>
          <cell r="G477">
            <v>2</v>
          </cell>
          <cell r="H477">
            <v>3227.1123809523806</v>
          </cell>
          <cell r="I477">
            <v>3.99</v>
          </cell>
          <cell r="J477">
            <v>3226.8265809523809</v>
          </cell>
          <cell r="L477">
            <v>-2</v>
          </cell>
        </row>
        <row r="478">
          <cell r="A478">
            <v>470</v>
          </cell>
          <cell r="D478">
            <v>3.99</v>
          </cell>
          <cell r="E478">
            <v>0</v>
          </cell>
          <cell r="H478">
            <v>0</v>
          </cell>
          <cell r="I478"/>
          <cell r="J478">
            <v>0</v>
          </cell>
        </row>
        <row r="479">
          <cell r="A479">
            <v>471</v>
          </cell>
          <cell r="C479">
            <v>26970</v>
          </cell>
          <cell r="D479">
            <v>3.99</v>
          </cell>
          <cell r="E479">
            <v>3226.4726571428569</v>
          </cell>
          <cell r="G479">
            <v>2</v>
          </cell>
          <cell r="H479">
            <v>3226.3928571428569</v>
          </cell>
          <cell r="I479">
            <v>3.99</v>
          </cell>
          <cell r="J479">
            <v>3226.1070571428572</v>
          </cell>
          <cell r="L479">
            <v>-2</v>
          </cell>
        </row>
        <row r="480">
          <cell r="A480">
            <v>472</v>
          </cell>
          <cell r="D480">
            <v>3.99</v>
          </cell>
          <cell r="E480">
            <v>0</v>
          </cell>
          <cell r="H480">
            <v>0</v>
          </cell>
          <cell r="I480"/>
          <cell r="J480">
            <v>0</v>
          </cell>
        </row>
        <row r="481">
          <cell r="A481">
            <v>473</v>
          </cell>
          <cell r="C481">
            <v>26980</v>
          </cell>
          <cell r="D481">
            <v>3.99</v>
          </cell>
          <cell r="E481">
            <v>3225.7531333333332</v>
          </cell>
          <cell r="G481">
            <v>2</v>
          </cell>
          <cell r="H481">
            <v>3225.6733333333332</v>
          </cell>
          <cell r="I481">
            <v>3.99</v>
          </cell>
          <cell r="J481">
            <v>3225.3875333333335</v>
          </cell>
          <cell r="L481">
            <v>-2</v>
          </cell>
        </row>
        <row r="482">
          <cell r="A482">
            <v>474</v>
          </cell>
          <cell r="D482">
            <v>3.99</v>
          </cell>
          <cell r="E482">
            <v>0</v>
          </cell>
          <cell r="H482">
            <v>0</v>
          </cell>
          <cell r="I482"/>
          <cell r="J482">
            <v>0</v>
          </cell>
        </row>
        <row r="483">
          <cell r="A483">
            <v>475</v>
          </cell>
          <cell r="C483">
            <v>26990</v>
          </cell>
          <cell r="D483">
            <v>3.99</v>
          </cell>
          <cell r="E483">
            <v>3225.0336095238094</v>
          </cell>
          <cell r="G483">
            <v>2</v>
          </cell>
          <cell r="H483">
            <v>3224.9538095238095</v>
          </cell>
          <cell r="I483">
            <v>4.116080000000002</v>
          </cell>
          <cell r="J483">
            <v>3224.6654879238095</v>
          </cell>
          <cell r="K483">
            <v>0.12608000000000172</v>
          </cell>
          <cell r="L483">
            <v>-2</v>
          </cell>
        </row>
        <row r="484">
          <cell r="A484">
            <v>476</v>
          </cell>
          <cell r="B484" t="str">
            <v>PC+</v>
          </cell>
          <cell r="D484">
            <v>3.99</v>
          </cell>
          <cell r="E484">
            <v>0</v>
          </cell>
          <cell r="H484">
            <v>0</v>
          </cell>
          <cell r="I484"/>
          <cell r="J484">
            <v>0</v>
          </cell>
        </row>
        <row r="485">
          <cell r="A485">
            <v>477</v>
          </cell>
          <cell r="C485">
            <v>26998.696</v>
          </cell>
          <cell r="D485">
            <v>3.99</v>
          </cell>
          <cell r="E485">
            <v>9.9750000000000019E-2</v>
          </cell>
          <cell r="G485">
            <v>2.5</v>
          </cell>
          <cell r="H485">
            <v>0</v>
          </cell>
          <cell r="I485"/>
          <cell r="J485">
            <v>0</v>
          </cell>
          <cell r="K485">
            <v>0.3</v>
          </cell>
          <cell r="L485">
            <v>-2.5</v>
          </cell>
          <cell r="M485" t="str">
            <v>LT=30</v>
          </cell>
        </row>
        <row r="486">
          <cell r="A486">
            <v>478</v>
          </cell>
          <cell r="D486">
            <v>3.99</v>
          </cell>
          <cell r="E486">
            <v>0</v>
          </cell>
          <cell r="H486">
            <v>0</v>
          </cell>
          <cell r="I486"/>
          <cell r="J486">
            <v>0</v>
          </cell>
        </row>
        <row r="487">
          <cell r="A487">
            <v>479</v>
          </cell>
          <cell r="C487">
            <v>27000</v>
          </cell>
          <cell r="D487">
            <v>3.99</v>
          </cell>
          <cell r="E487">
            <v>3224.3427073142857</v>
          </cell>
          <cell r="G487">
            <v>2.717333333333348</v>
          </cell>
          <cell r="H487">
            <v>3224.2342857142858</v>
          </cell>
          <cell r="I487">
            <v>4.3160800000000021</v>
          </cell>
          <cell r="J487">
            <v>3223.9088514337527</v>
          </cell>
          <cell r="K487">
            <v>0.32608000000000176</v>
          </cell>
          <cell r="L487">
            <v>-2.717333333333348</v>
          </cell>
        </row>
        <row r="488">
          <cell r="A488">
            <v>480</v>
          </cell>
          <cell r="D488">
            <v>3.99</v>
          </cell>
          <cell r="E488">
            <v>0</v>
          </cell>
          <cell r="H488">
            <v>0</v>
          </cell>
          <cell r="I488"/>
          <cell r="J488">
            <v>0</v>
          </cell>
        </row>
        <row r="489">
          <cell r="A489">
            <v>481</v>
          </cell>
          <cell r="C489">
            <v>27010</v>
          </cell>
          <cell r="D489">
            <v>3.99</v>
          </cell>
          <cell r="E489">
            <v>3223.6896835047614</v>
          </cell>
          <cell r="G489">
            <v>4.3840000000000146</v>
          </cell>
          <cell r="H489">
            <v>3223.5147619047616</v>
          </cell>
          <cell r="I489">
            <v>4.5160800000000023</v>
          </cell>
          <cell r="J489">
            <v>3223.1036249575618</v>
          </cell>
          <cell r="K489">
            <v>0.52608000000000177</v>
          </cell>
          <cell r="L489">
            <v>-4.3840000000000146</v>
          </cell>
        </row>
        <row r="490">
          <cell r="A490">
            <v>482</v>
          </cell>
          <cell r="D490">
            <v>3.99</v>
          </cell>
          <cell r="E490">
            <v>0</v>
          </cell>
          <cell r="H490">
            <v>0</v>
          </cell>
          <cell r="I490"/>
          <cell r="J490">
            <v>0</v>
          </cell>
        </row>
        <row r="491">
          <cell r="A491">
            <v>483</v>
          </cell>
          <cell r="C491">
            <v>27020</v>
          </cell>
          <cell r="D491">
            <v>3.99</v>
          </cell>
          <cell r="E491">
            <v>3222.9381399452377</v>
          </cell>
          <cell r="G491">
            <v>3.5815000000002328</v>
          </cell>
          <cell r="H491">
            <v>3222.7952380952379</v>
          </cell>
          <cell r="I491">
            <v>4.4197800000000278</v>
          </cell>
          <cell r="J491">
            <v>3222.4261991745379</v>
          </cell>
          <cell r="K491">
            <v>0.42978000000002792</v>
          </cell>
          <cell r="L491">
            <v>-3.5815000000002328</v>
          </cell>
        </row>
        <row r="492">
          <cell r="A492">
            <v>484</v>
          </cell>
          <cell r="D492">
            <v>3.99</v>
          </cell>
          <cell r="E492">
            <v>0</v>
          </cell>
          <cell r="H492">
            <v>0</v>
          </cell>
          <cell r="I492"/>
          <cell r="J492">
            <v>0</v>
          </cell>
        </row>
        <row r="493">
          <cell r="A493">
            <v>485</v>
          </cell>
          <cell r="B493" t="str">
            <v>PT+</v>
          </cell>
          <cell r="C493">
            <v>27026.489000000001</v>
          </cell>
          <cell r="D493">
            <v>3.99</v>
          </cell>
          <cell r="E493">
            <v>9.9750000000000019E-2</v>
          </cell>
          <cell r="G493">
            <v>2.5</v>
          </cell>
          <cell r="H493">
            <v>0</v>
          </cell>
          <cell r="I493"/>
          <cell r="J493">
            <v>0</v>
          </cell>
          <cell r="K493">
            <v>0.3</v>
          </cell>
          <cell r="L493">
            <v>-2.5</v>
          </cell>
        </row>
        <row r="494">
          <cell r="A494">
            <v>486</v>
          </cell>
          <cell r="D494">
            <v>3.99</v>
          </cell>
          <cell r="E494">
            <v>0</v>
          </cell>
          <cell r="H494">
            <v>0</v>
          </cell>
          <cell r="I494"/>
          <cell r="J494">
            <v>0</v>
          </cell>
        </row>
        <row r="495">
          <cell r="A495">
            <v>487</v>
          </cell>
          <cell r="C495">
            <v>27030</v>
          </cell>
          <cell r="D495">
            <v>3.99</v>
          </cell>
          <cell r="E495">
            <v>3222.1521161357141</v>
          </cell>
          <cell r="G495">
            <v>1.9148333333335663</v>
          </cell>
          <cell r="H495">
            <v>3222.0757142857142</v>
          </cell>
          <cell r="I495">
            <v>4.2197800000000285</v>
          </cell>
          <cell r="J495">
            <v>3221.7680094349075</v>
          </cell>
          <cell r="K495">
            <v>0.22978000000002791</v>
          </cell>
          <cell r="L495">
            <v>-2.3829666666667131</v>
          </cell>
        </row>
        <row r="496">
          <cell r="A496">
            <v>488</v>
          </cell>
          <cell r="D496">
            <v>3.99</v>
          </cell>
          <cell r="E496">
            <v>0</v>
          </cell>
          <cell r="H496">
            <v>0</v>
          </cell>
          <cell r="I496"/>
          <cell r="J496">
            <v>0</v>
          </cell>
        </row>
        <row r="497">
          <cell r="A497">
            <v>489</v>
          </cell>
          <cell r="C497">
            <v>27040</v>
          </cell>
          <cell r="D497">
            <v>3.99</v>
          </cell>
          <cell r="E497">
            <v>3221.3660923261905</v>
          </cell>
          <cell r="G497">
            <v>0.24816666666689979</v>
          </cell>
          <cell r="H497">
            <v>3221.3561904761905</v>
          </cell>
          <cell r="I497">
            <v>4.0197800000000283</v>
          </cell>
          <cell r="J497">
            <v>3221.0697948761908</v>
          </cell>
          <cell r="K497">
            <v>2.9780000000027895E-2</v>
          </cell>
          <cell r="L497">
            <v>-2</v>
          </cell>
        </row>
        <row r="498">
          <cell r="A498">
            <v>490</v>
          </cell>
          <cell r="D498">
            <v>3.99</v>
          </cell>
          <cell r="E498">
            <v>0</v>
          </cell>
          <cell r="H498">
            <v>0</v>
          </cell>
          <cell r="I498"/>
          <cell r="J498">
            <v>0</v>
          </cell>
        </row>
        <row r="499">
          <cell r="A499">
            <v>491</v>
          </cell>
          <cell r="C499">
            <v>27050</v>
          </cell>
          <cell r="D499">
            <v>3.99</v>
          </cell>
          <cell r="E499">
            <v>3220.6932648166662</v>
          </cell>
          <cell r="G499">
            <v>-1.4184999999997672</v>
          </cell>
          <cell r="H499">
            <v>3220.6366666666663</v>
          </cell>
          <cell r="I499">
            <v>3.99</v>
          </cell>
          <cell r="J499">
            <v>3220.3508666666667</v>
          </cell>
          <cell r="L499">
            <v>-2</v>
          </cell>
        </row>
        <row r="500">
          <cell r="A500">
            <v>492</v>
          </cell>
          <cell r="D500">
            <v>3.99</v>
          </cell>
          <cell r="E500">
            <v>0</v>
          </cell>
          <cell r="H500">
            <v>0</v>
          </cell>
          <cell r="I500"/>
          <cell r="J500">
            <v>0</v>
          </cell>
        </row>
        <row r="501">
          <cell r="A501">
            <v>493</v>
          </cell>
          <cell r="C501">
            <v>27060</v>
          </cell>
          <cell r="D501">
            <v>3.99</v>
          </cell>
          <cell r="E501">
            <v>3219.9969428571426</v>
          </cell>
          <cell r="G501">
            <v>-2</v>
          </cell>
          <cell r="H501">
            <v>3219.9171428571426</v>
          </cell>
          <cell r="I501">
            <v>3.99</v>
          </cell>
          <cell r="J501">
            <v>3219.631342857143</v>
          </cell>
          <cell r="L501">
            <v>-2</v>
          </cell>
        </row>
        <row r="502">
          <cell r="A502">
            <v>494</v>
          </cell>
          <cell r="D502">
            <v>3.99</v>
          </cell>
          <cell r="E502">
            <v>0</v>
          </cell>
          <cell r="H502">
            <v>0</v>
          </cell>
          <cell r="I502"/>
          <cell r="J502">
            <v>0</v>
          </cell>
        </row>
        <row r="503">
          <cell r="A503">
            <v>495</v>
          </cell>
          <cell r="C503">
            <v>27070</v>
          </cell>
          <cell r="D503">
            <v>3.99</v>
          </cell>
          <cell r="E503">
            <v>3219.2774190476189</v>
          </cell>
          <cell r="G503">
            <v>-2</v>
          </cell>
          <cell r="H503">
            <v>3219.1976190476189</v>
          </cell>
          <cell r="I503">
            <v>3.99</v>
          </cell>
          <cell r="J503">
            <v>3218.9118190476192</v>
          </cell>
          <cell r="L503">
            <v>-2</v>
          </cell>
        </row>
        <row r="504">
          <cell r="A504">
            <v>496</v>
          </cell>
          <cell r="D504">
            <v>3.99</v>
          </cell>
          <cell r="E504">
            <v>0</v>
          </cell>
          <cell r="H504">
            <v>0</v>
          </cell>
          <cell r="I504"/>
          <cell r="J504">
            <v>0</v>
          </cell>
        </row>
        <row r="505">
          <cell r="A505">
            <v>497</v>
          </cell>
          <cell r="C505">
            <v>27080</v>
          </cell>
          <cell r="D505">
            <v>3.99</v>
          </cell>
          <cell r="E505">
            <v>3218.5578952380952</v>
          </cell>
          <cell r="G505">
            <v>-2</v>
          </cell>
          <cell r="H505">
            <v>3218.4780952380952</v>
          </cell>
          <cell r="I505">
            <v>3.99</v>
          </cell>
          <cell r="J505">
            <v>3218.1922952380955</v>
          </cell>
          <cell r="L505">
            <v>-2</v>
          </cell>
        </row>
        <row r="506">
          <cell r="A506">
            <v>498</v>
          </cell>
          <cell r="D506">
            <v>3.99</v>
          </cell>
          <cell r="E506">
            <v>0</v>
          </cell>
          <cell r="H506">
            <v>0</v>
          </cell>
          <cell r="I506"/>
          <cell r="J506">
            <v>0</v>
          </cell>
        </row>
        <row r="507">
          <cell r="A507">
            <v>499</v>
          </cell>
          <cell r="C507">
            <v>27090</v>
          </cell>
          <cell r="D507">
            <v>3.99</v>
          </cell>
          <cell r="E507">
            <v>3217.8656333333333</v>
          </cell>
          <cell r="G507">
            <v>-2</v>
          </cell>
          <cell r="H507">
            <v>3217.7858333333334</v>
          </cell>
          <cell r="I507">
            <v>3.99</v>
          </cell>
          <cell r="J507">
            <v>3217.5000333333337</v>
          </cell>
          <cell r="L507">
            <v>-2</v>
          </cell>
        </row>
        <row r="508">
          <cell r="A508">
            <v>500</v>
          </cell>
          <cell r="D508">
            <v>3.99</v>
          </cell>
          <cell r="E508">
            <v>0</v>
          </cell>
          <cell r="H508">
            <v>0</v>
          </cell>
          <cell r="I508"/>
          <cell r="J508">
            <v>0</v>
          </cell>
        </row>
        <row r="509">
          <cell r="A509">
            <v>501</v>
          </cell>
          <cell r="C509">
            <v>27100</v>
          </cell>
          <cell r="D509">
            <v>3.99</v>
          </cell>
          <cell r="E509">
            <v>3217.2278952380948</v>
          </cell>
          <cell r="G509">
            <v>-2</v>
          </cell>
          <cell r="H509">
            <v>3217.1480952380948</v>
          </cell>
          <cell r="I509">
            <v>3.99</v>
          </cell>
          <cell r="J509">
            <v>3216.8622952380952</v>
          </cell>
          <cell r="L509">
            <v>-2</v>
          </cell>
        </row>
        <row r="510">
          <cell r="A510">
            <v>502</v>
          </cell>
          <cell r="D510">
            <v>3.99</v>
          </cell>
          <cell r="E510">
            <v>0</v>
          </cell>
          <cell r="H510">
            <v>0</v>
          </cell>
          <cell r="I510"/>
          <cell r="J510">
            <v>0</v>
          </cell>
        </row>
        <row r="511">
          <cell r="A511">
            <v>503</v>
          </cell>
          <cell r="C511">
            <v>27110</v>
          </cell>
          <cell r="D511">
            <v>3.99</v>
          </cell>
          <cell r="E511">
            <v>3216.6446809523809</v>
          </cell>
          <cell r="G511">
            <v>-2</v>
          </cell>
          <cell r="H511">
            <v>3216.5648809523809</v>
          </cell>
          <cell r="I511">
            <v>3.99</v>
          </cell>
          <cell r="J511">
            <v>3216.2790809523813</v>
          </cell>
          <cell r="L511">
            <v>-2</v>
          </cell>
        </row>
        <row r="512">
          <cell r="A512">
            <v>504</v>
          </cell>
          <cell r="D512">
            <v>3.99</v>
          </cell>
          <cell r="E512">
            <v>0</v>
          </cell>
          <cell r="H512">
            <v>0</v>
          </cell>
          <cell r="I512"/>
          <cell r="J512">
            <v>0</v>
          </cell>
        </row>
        <row r="513">
          <cell r="A513">
            <v>505</v>
          </cell>
          <cell r="C513">
            <v>27120</v>
          </cell>
          <cell r="D513">
            <v>3.99</v>
          </cell>
          <cell r="E513">
            <v>3216.1159904761903</v>
          </cell>
          <cell r="G513">
            <v>-2</v>
          </cell>
          <cell r="H513">
            <v>3216.0361904761903</v>
          </cell>
          <cell r="I513">
            <v>3.99</v>
          </cell>
          <cell r="J513">
            <v>3215.7503904761907</v>
          </cell>
          <cell r="L513">
            <v>-2</v>
          </cell>
        </row>
        <row r="514">
          <cell r="A514">
            <v>506</v>
          </cell>
          <cell r="D514">
            <v>3.99</v>
          </cell>
          <cell r="E514">
            <v>0</v>
          </cell>
          <cell r="H514">
            <v>0</v>
          </cell>
          <cell r="I514"/>
          <cell r="J514">
            <v>0</v>
          </cell>
        </row>
        <row r="515">
          <cell r="A515">
            <v>507</v>
          </cell>
          <cell r="C515">
            <v>27130</v>
          </cell>
          <cell r="D515">
            <v>3.99</v>
          </cell>
          <cell r="E515">
            <v>3215.6418238095239</v>
          </cell>
          <cell r="G515">
            <v>-2</v>
          </cell>
          <cell r="H515">
            <v>3215.5620238095239</v>
          </cell>
          <cell r="I515">
            <v>3.99</v>
          </cell>
          <cell r="J515">
            <v>3215.2762238095243</v>
          </cell>
          <cell r="L515">
            <v>-2</v>
          </cell>
        </row>
        <row r="516">
          <cell r="A516">
            <v>508</v>
          </cell>
          <cell r="D516">
            <v>3.99</v>
          </cell>
          <cell r="E516">
            <v>0</v>
          </cell>
          <cell r="H516">
            <v>0</v>
          </cell>
          <cell r="I516"/>
          <cell r="J516">
            <v>0</v>
          </cell>
        </row>
        <row r="517">
          <cell r="A517">
            <v>509</v>
          </cell>
          <cell r="C517">
            <v>27140</v>
          </cell>
          <cell r="D517">
            <v>3.99</v>
          </cell>
          <cell r="E517">
            <v>3215.2221809523808</v>
          </cell>
          <cell r="G517">
            <v>-2</v>
          </cell>
          <cell r="H517">
            <v>3215.1423809523808</v>
          </cell>
          <cell r="I517">
            <v>3.99</v>
          </cell>
          <cell r="J517">
            <v>3214.8565809523811</v>
          </cell>
          <cell r="L517">
            <v>-2</v>
          </cell>
        </row>
        <row r="518">
          <cell r="A518">
            <v>510</v>
          </cell>
          <cell r="D518">
            <v>3.99</v>
          </cell>
          <cell r="E518">
            <v>0</v>
          </cell>
          <cell r="H518">
            <v>0</v>
          </cell>
          <cell r="I518"/>
          <cell r="J518">
            <v>0</v>
          </cell>
        </row>
        <row r="519">
          <cell r="A519">
            <v>511</v>
          </cell>
          <cell r="C519">
            <v>27150</v>
          </cell>
          <cell r="D519">
            <v>3.99</v>
          </cell>
          <cell r="E519">
            <v>3214.8570619047618</v>
          </cell>
          <cell r="G519">
            <v>-2</v>
          </cell>
          <cell r="H519">
            <v>3214.7772619047619</v>
          </cell>
          <cell r="I519">
            <v>3.99</v>
          </cell>
          <cell r="J519">
            <v>3214.4914619047622</v>
          </cell>
          <cell r="L519">
            <v>-2</v>
          </cell>
        </row>
        <row r="520">
          <cell r="A520">
            <v>512</v>
          </cell>
          <cell r="D520">
            <v>3.99</v>
          </cell>
          <cell r="E520">
            <v>0</v>
          </cell>
          <cell r="H520">
            <v>0</v>
          </cell>
          <cell r="I520"/>
          <cell r="J520">
            <v>0</v>
          </cell>
        </row>
        <row r="521">
          <cell r="A521">
            <v>513</v>
          </cell>
          <cell r="C521">
            <v>27160</v>
          </cell>
          <cell r="D521">
            <v>3.99</v>
          </cell>
          <cell r="E521">
            <v>3214.5464666666667</v>
          </cell>
          <cell r="G521">
            <v>-2</v>
          </cell>
          <cell r="H521">
            <v>3214.4666666666667</v>
          </cell>
          <cell r="I521">
            <v>3.99</v>
          </cell>
          <cell r="J521">
            <v>3214.180866666667</v>
          </cell>
          <cell r="L521">
            <v>-2</v>
          </cell>
        </row>
        <row r="522">
          <cell r="A522">
            <v>514</v>
          </cell>
          <cell r="D522">
            <v>3.99</v>
          </cell>
          <cell r="E522">
            <v>0</v>
          </cell>
          <cell r="H522">
            <v>0</v>
          </cell>
          <cell r="I522"/>
          <cell r="J522">
            <v>0</v>
          </cell>
        </row>
        <row r="523">
          <cell r="A523">
            <v>515</v>
          </cell>
          <cell r="C523">
            <v>27170</v>
          </cell>
          <cell r="D523">
            <v>3.99</v>
          </cell>
          <cell r="E523">
            <v>3214.2631333333334</v>
          </cell>
          <cell r="G523">
            <v>-2</v>
          </cell>
          <cell r="H523">
            <v>3214.1833333333334</v>
          </cell>
          <cell r="I523">
            <v>3.99</v>
          </cell>
          <cell r="J523">
            <v>3213.8975333333337</v>
          </cell>
          <cell r="L523">
            <v>-2</v>
          </cell>
        </row>
        <row r="524">
          <cell r="A524">
            <v>516</v>
          </cell>
          <cell r="D524">
            <v>3.99</v>
          </cell>
          <cell r="E524">
            <v>0</v>
          </cell>
          <cell r="H524">
            <v>0</v>
          </cell>
          <cell r="I524"/>
          <cell r="J524">
            <v>0</v>
          </cell>
        </row>
        <row r="525">
          <cell r="A525">
            <v>517</v>
          </cell>
          <cell r="C525">
            <v>27180</v>
          </cell>
          <cell r="D525">
            <v>3.99</v>
          </cell>
          <cell r="E525">
            <v>3213.9798000000001</v>
          </cell>
          <cell r="G525">
            <v>-2</v>
          </cell>
          <cell r="H525">
            <v>3213.9</v>
          </cell>
          <cell r="I525">
            <v>3.99</v>
          </cell>
          <cell r="J525">
            <v>3213.6142</v>
          </cell>
          <cell r="L525">
            <v>-2</v>
          </cell>
        </row>
        <row r="526">
          <cell r="A526">
            <v>518</v>
          </cell>
          <cell r="D526">
            <v>3.99</v>
          </cell>
          <cell r="E526">
            <v>0</v>
          </cell>
          <cell r="H526">
            <v>0</v>
          </cell>
          <cell r="I526"/>
          <cell r="J526">
            <v>0</v>
          </cell>
        </row>
        <row r="527">
          <cell r="A527">
            <v>519</v>
          </cell>
          <cell r="C527">
            <v>27190</v>
          </cell>
          <cell r="D527">
            <v>3.99</v>
          </cell>
          <cell r="E527">
            <v>3213.6964666666668</v>
          </cell>
          <cell r="G527">
            <v>-2</v>
          </cell>
          <cell r="H527">
            <v>3213.6166666666668</v>
          </cell>
          <cell r="I527">
            <v>3.99</v>
          </cell>
          <cell r="J527">
            <v>3213.3308666666671</v>
          </cell>
          <cell r="L527">
            <v>-2</v>
          </cell>
        </row>
        <row r="528">
          <cell r="A528">
            <v>520</v>
          </cell>
          <cell r="D528">
            <v>3.99</v>
          </cell>
          <cell r="E528">
            <v>0</v>
          </cell>
          <cell r="H528">
            <v>0</v>
          </cell>
          <cell r="I528"/>
          <cell r="J528">
            <v>0</v>
          </cell>
        </row>
        <row r="529">
          <cell r="A529">
            <v>521</v>
          </cell>
          <cell r="C529">
            <v>27200</v>
          </cell>
          <cell r="D529">
            <v>3.99</v>
          </cell>
          <cell r="E529">
            <v>3213.4025531833336</v>
          </cell>
          <cell r="G529">
            <v>-1.7348333333332748</v>
          </cell>
          <cell r="H529">
            <v>3213.3333333333335</v>
          </cell>
          <cell r="I529">
            <v>3.99</v>
          </cell>
          <cell r="J529">
            <v>3213.0475333333338</v>
          </cell>
          <cell r="L529">
            <v>-2</v>
          </cell>
        </row>
        <row r="530">
          <cell r="A530">
            <v>522</v>
          </cell>
          <cell r="D530">
            <v>3.99</v>
          </cell>
          <cell r="E530">
            <v>0</v>
          </cell>
          <cell r="H530">
            <v>0</v>
          </cell>
          <cell r="I530"/>
          <cell r="J530">
            <v>0</v>
          </cell>
        </row>
        <row r="531">
          <cell r="A531">
            <v>523</v>
          </cell>
          <cell r="C531">
            <v>27210</v>
          </cell>
          <cell r="D531">
            <v>3.99</v>
          </cell>
          <cell r="E531">
            <v>3213.0527198500004</v>
          </cell>
          <cell r="G531">
            <v>-6.8166666666608311E-2</v>
          </cell>
          <cell r="H531">
            <v>3213.05</v>
          </cell>
          <cell r="I531">
            <v>3.99</v>
          </cell>
          <cell r="J531">
            <v>3212.7642000000001</v>
          </cell>
          <cell r="L531">
            <v>-2</v>
          </cell>
        </row>
        <row r="532">
          <cell r="A532">
            <v>524</v>
          </cell>
          <cell r="D532">
            <v>3.99</v>
          </cell>
          <cell r="E532">
            <v>0</v>
          </cell>
          <cell r="H532">
            <v>0</v>
          </cell>
          <cell r="I532"/>
          <cell r="J532">
            <v>0</v>
          </cell>
        </row>
        <row r="533">
          <cell r="A533">
            <v>525</v>
          </cell>
          <cell r="C533">
            <v>27220</v>
          </cell>
          <cell r="D533">
            <v>3.99</v>
          </cell>
          <cell r="E533">
            <v>3212.8304468166666</v>
          </cell>
          <cell r="G533">
            <v>1.5985000000000582</v>
          </cell>
          <cell r="H533">
            <v>3212.7666666666664</v>
          </cell>
          <cell r="I533">
            <v>4.149850000000006</v>
          </cell>
          <cell r="J533">
            <v>3212.4539593825834</v>
          </cell>
          <cell r="K533">
            <v>0.15985000000000582</v>
          </cell>
          <cell r="L533">
            <v>-2.5328333333333526</v>
          </cell>
        </row>
        <row r="534">
          <cell r="A534">
            <v>526</v>
          </cell>
          <cell r="D534">
            <v>3.99</v>
          </cell>
          <cell r="E534">
            <v>0</v>
          </cell>
          <cell r="H534">
            <v>0</v>
          </cell>
          <cell r="I534"/>
          <cell r="J534">
            <v>0</v>
          </cell>
        </row>
        <row r="535">
          <cell r="A535">
            <v>527</v>
          </cell>
          <cell r="B535" t="str">
            <v>PC+</v>
          </cell>
          <cell r="C535">
            <v>27228.409</v>
          </cell>
          <cell r="D535">
            <v>3.99</v>
          </cell>
          <cell r="E535">
            <v>0.1197</v>
          </cell>
          <cell r="G535">
            <v>3</v>
          </cell>
          <cell r="H535">
            <v>0</v>
          </cell>
          <cell r="I535"/>
          <cell r="J535">
            <v>0</v>
          </cell>
          <cell r="K535">
            <v>0.3</v>
          </cell>
          <cell r="L535">
            <v>-3</v>
          </cell>
          <cell r="M535" t="str">
            <v>LT=36</v>
          </cell>
        </row>
        <row r="536">
          <cell r="A536">
            <v>528</v>
          </cell>
          <cell r="D536">
            <v>3.99</v>
          </cell>
          <cell r="E536">
            <v>0</v>
          </cell>
          <cell r="H536">
            <v>0</v>
          </cell>
          <cell r="I536"/>
          <cell r="J536">
            <v>0</v>
          </cell>
        </row>
        <row r="537">
          <cell r="A537">
            <v>529</v>
          </cell>
          <cell r="C537">
            <v>27230</v>
          </cell>
          <cell r="D537">
            <v>3.99</v>
          </cell>
          <cell r="E537">
            <v>3212.6136134833332</v>
          </cell>
          <cell r="G537">
            <v>3.2651666666667247</v>
          </cell>
          <cell r="H537">
            <v>3212.4833333333331</v>
          </cell>
          <cell r="I537">
            <v>4.316516666666673</v>
          </cell>
          <cell r="J537">
            <v>3212.1325963699724</v>
          </cell>
          <cell r="K537">
            <v>0.32651666666667245</v>
          </cell>
          <cell r="L537">
            <v>-3.2651666666667247</v>
          </cell>
        </row>
        <row r="538">
          <cell r="A538">
            <v>530</v>
          </cell>
          <cell r="D538">
            <v>3.99</v>
          </cell>
          <cell r="E538">
            <v>0</v>
          </cell>
          <cell r="H538">
            <v>0</v>
          </cell>
          <cell r="I538"/>
          <cell r="J538">
            <v>0</v>
          </cell>
        </row>
        <row r="539">
          <cell r="A539">
            <v>531</v>
          </cell>
          <cell r="C539">
            <v>27240</v>
          </cell>
          <cell r="D539">
            <v>3.99</v>
          </cell>
          <cell r="E539">
            <v>3212.3967801499998</v>
          </cell>
          <cell r="G539">
            <v>4.9318333333333912</v>
          </cell>
          <cell r="H539">
            <v>3212.2</v>
          </cell>
          <cell r="I539">
            <v>4.4831833333333391</v>
          </cell>
          <cell r="J539">
            <v>3211.7641013699722</v>
          </cell>
          <cell r="K539">
            <v>0.49318333333333914</v>
          </cell>
          <cell r="L539">
            <v>-4.9318333333333912</v>
          </cell>
        </row>
        <row r="540">
          <cell r="A540">
            <v>532</v>
          </cell>
          <cell r="D540">
            <v>3.99</v>
          </cell>
          <cell r="E540">
            <v>0</v>
          </cell>
          <cell r="H540">
            <v>0</v>
          </cell>
          <cell r="I540"/>
          <cell r="J540">
            <v>0</v>
          </cell>
        </row>
        <row r="541">
          <cell r="A541">
            <v>533</v>
          </cell>
          <cell r="C541">
            <v>27250</v>
          </cell>
          <cell r="D541">
            <v>3.99</v>
          </cell>
          <cell r="E541">
            <v>3212.0514222666666</v>
          </cell>
          <cell r="G541">
            <v>3.3773333333332025</v>
          </cell>
          <cell r="H541">
            <v>3211.9166666666665</v>
          </cell>
          <cell r="I541">
            <v>4.3277333333333203</v>
          </cell>
          <cell r="J541">
            <v>3211.5603726862223</v>
          </cell>
          <cell r="K541">
            <v>0.33773333333332023</v>
          </cell>
          <cell r="L541">
            <v>-3.3773333333332025</v>
          </cell>
        </row>
        <row r="542">
          <cell r="A542">
            <v>534</v>
          </cell>
          <cell r="D542">
            <v>3.99</v>
          </cell>
          <cell r="E542">
            <v>0</v>
          </cell>
          <cell r="H542">
            <v>0</v>
          </cell>
          <cell r="I542"/>
          <cell r="J542">
            <v>0</v>
          </cell>
        </row>
        <row r="543">
          <cell r="A543">
            <v>535</v>
          </cell>
          <cell r="B543" t="str">
            <v>PT+</v>
          </cell>
          <cell r="C543">
            <v>27252.263999999999</v>
          </cell>
          <cell r="D543">
            <v>3.99</v>
          </cell>
          <cell r="E543">
            <v>0.1197</v>
          </cell>
          <cell r="G543">
            <v>3</v>
          </cell>
          <cell r="H543">
            <v>0</v>
          </cell>
          <cell r="I543"/>
          <cell r="J543">
            <v>0</v>
          </cell>
          <cell r="K543">
            <v>0.3</v>
          </cell>
          <cell r="L543">
            <v>-3</v>
          </cell>
        </row>
        <row r="544">
          <cell r="A544">
            <v>536</v>
          </cell>
          <cell r="D544">
            <v>3.99</v>
          </cell>
          <cell r="E544">
            <v>0</v>
          </cell>
          <cell r="H544">
            <v>0</v>
          </cell>
          <cell r="I544"/>
          <cell r="J544">
            <v>0</v>
          </cell>
        </row>
        <row r="545">
          <cell r="A545">
            <v>537</v>
          </cell>
          <cell r="C545">
            <v>27260</v>
          </cell>
          <cell r="D545">
            <v>3.99</v>
          </cell>
          <cell r="E545">
            <v>3211.7015889333334</v>
          </cell>
          <cell r="G545">
            <v>1.7106666666665358</v>
          </cell>
          <cell r="H545">
            <v>3211.6333333333332</v>
          </cell>
          <cell r="I545">
            <v>4.1610666666666534</v>
          </cell>
          <cell r="J545">
            <v>3211.3186740065184</v>
          </cell>
          <cell r="K545">
            <v>0.17106666666665357</v>
          </cell>
          <cell r="L545">
            <v>-2.5702222222221787</v>
          </cell>
        </row>
        <row r="546">
          <cell r="A546">
            <v>538</v>
          </cell>
          <cell r="D546">
            <v>3.99</v>
          </cell>
          <cell r="E546">
            <v>0</v>
          </cell>
          <cell r="H546">
            <v>0</v>
          </cell>
          <cell r="I546"/>
          <cell r="J546">
            <v>0</v>
          </cell>
        </row>
        <row r="547">
          <cell r="A547">
            <v>539</v>
          </cell>
          <cell r="C547">
            <v>27270</v>
          </cell>
          <cell r="D547">
            <v>3.99</v>
          </cell>
          <cell r="E547">
            <v>3211.3517555999997</v>
          </cell>
          <cell r="G547">
            <v>4.3999999999869033E-2</v>
          </cell>
          <cell r="H547">
            <v>3211.35</v>
          </cell>
          <cell r="I547">
            <v>3.9943999999999873</v>
          </cell>
          <cell r="J547">
            <v>3211.0634821546669</v>
          </cell>
          <cell r="K547">
            <v>4.3999999999869144E-3</v>
          </cell>
          <cell r="L547">
            <v>-2.0146666666666233</v>
          </cell>
        </row>
        <row r="548">
          <cell r="A548">
            <v>540</v>
          </cell>
          <cell r="D548">
            <v>3.99</v>
          </cell>
          <cell r="E548">
            <v>0</v>
          </cell>
          <cell r="H548">
            <v>0</v>
          </cell>
          <cell r="I548"/>
          <cell r="J548">
            <v>0</v>
          </cell>
        </row>
        <row r="549">
          <cell r="A549">
            <v>541</v>
          </cell>
          <cell r="C549">
            <v>27280</v>
          </cell>
          <cell r="D549">
            <v>3.99</v>
          </cell>
          <cell r="E549">
            <v>3211.1314110666667</v>
          </cell>
          <cell r="G549">
            <v>-1.622666666666797</v>
          </cell>
          <cell r="H549">
            <v>3211.0666666666666</v>
          </cell>
          <cell r="I549">
            <v>3.99</v>
          </cell>
          <cell r="J549">
            <v>3210.780866666667</v>
          </cell>
          <cell r="L549">
            <v>-2</v>
          </cell>
        </row>
        <row r="550">
          <cell r="A550">
            <v>542</v>
          </cell>
          <cell r="D550">
            <v>3.99</v>
          </cell>
          <cell r="E550">
            <v>0</v>
          </cell>
          <cell r="H550">
            <v>0</v>
          </cell>
          <cell r="I550"/>
          <cell r="J550">
            <v>0</v>
          </cell>
        </row>
        <row r="551">
          <cell r="A551">
            <v>543</v>
          </cell>
          <cell r="C551">
            <v>27290</v>
          </cell>
          <cell r="D551">
            <v>3.99</v>
          </cell>
          <cell r="E551">
            <v>3210.8631333333333</v>
          </cell>
          <cell r="G551">
            <v>-2</v>
          </cell>
          <cell r="H551">
            <v>3210.7833333333333</v>
          </cell>
          <cell r="I551">
            <v>3.99</v>
          </cell>
          <cell r="J551">
            <v>3210.4975333333336</v>
          </cell>
          <cell r="L551">
            <v>-2</v>
          </cell>
        </row>
        <row r="552">
          <cell r="A552">
            <v>544</v>
          </cell>
          <cell r="D552">
            <v>3.99</v>
          </cell>
          <cell r="E552">
            <v>0</v>
          </cell>
          <cell r="H552">
            <v>0</v>
          </cell>
          <cell r="I552"/>
          <cell r="J552">
            <v>0</v>
          </cell>
        </row>
        <row r="553">
          <cell r="A553">
            <v>545</v>
          </cell>
          <cell r="C553">
            <v>27300</v>
          </cell>
          <cell r="D553">
            <v>3.99</v>
          </cell>
          <cell r="E553">
            <v>3210.5798</v>
          </cell>
          <cell r="G553">
            <v>-2</v>
          </cell>
          <cell r="H553">
            <v>3210.5</v>
          </cell>
          <cell r="I553">
            <v>3.99</v>
          </cell>
          <cell r="J553">
            <v>3210.2142000000003</v>
          </cell>
          <cell r="L553">
            <v>-2</v>
          </cell>
        </row>
        <row r="554">
          <cell r="A554">
            <v>546</v>
          </cell>
          <cell r="D554">
            <v>3.99</v>
          </cell>
          <cell r="E554">
            <v>0</v>
          </cell>
          <cell r="H554">
            <v>0</v>
          </cell>
          <cell r="I554"/>
          <cell r="J554">
            <v>0</v>
          </cell>
        </row>
        <row r="555">
          <cell r="A555">
            <v>547</v>
          </cell>
          <cell r="C555">
            <v>27310</v>
          </cell>
          <cell r="D555">
            <v>3.99</v>
          </cell>
          <cell r="E555">
            <v>3210.196642105263</v>
          </cell>
          <cell r="G555">
            <v>-2</v>
          </cell>
          <cell r="H555">
            <v>3210.116842105263</v>
          </cell>
          <cell r="I555">
            <v>3.99</v>
          </cell>
          <cell r="J555">
            <v>3209.8310421052634</v>
          </cell>
          <cell r="L555">
            <v>-2</v>
          </cell>
        </row>
        <row r="556">
          <cell r="A556">
            <v>548</v>
          </cell>
          <cell r="D556">
            <v>3.99</v>
          </cell>
          <cell r="E556">
            <v>0</v>
          </cell>
          <cell r="H556">
            <v>0</v>
          </cell>
          <cell r="I556"/>
          <cell r="J556">
            <v>0</v>
          </cell>
        </row>
        <row r="557">
          <cell r="A557">
            <v>549</v>
          </cell>
          <cell r="C557">
            <v>27320</v>
          </cell>
          <cell r="D557">
            <v>3.99</v>
          </cell>
          <cell r="E557">
            <v>3209.8134842105264</v>
          </cell>
          <cell r="G557">
            <v>-2</v>
          </cell>
          <cell r="H557">
            <v>3209.7336842105265</v>
          </cell>
          <cell r="I557">
            <v>3.99</v>
          </cell>
          <cell r="J557">
            <v>3209.4478842105268</v>
          </cell>
          <cell r="L557">
            <v>-2</v>
          </cell>
        </row>
        <row r="558">
          <cell r="A558">
            <v>550</v>
          </cell>
          <cell r="D558">
            <v>3.99</v>
          </cell>
          <cell r="E558">
            <v>0</v>
          </cell>
          <cell r="H558">
            <v>0</v>
          </cell>
          <cell r="I558"/>
          <cell r="J558">
            <v>0</v>
          </cell>
        </row>
        <row r="559">
          <cell r="A559">
            <v>551</v>
          </cell>
          <cell r="C559">
            <v>27330</v>
          </cell>
          <cell r="D559">
            <v>3.99</v>
          </cell>
          <cell r="E559">
            <v>3209.4303263157894</v>
          </cell>
          <cell r="G559">
            <v>-2</v>
          </cell>
          <cell r="H559">
            <v>3209.3505263157895</v>
          </cell>
          <cell r="I559">
            <v>3.99</v>
          </cell>
          <cell r="J559">
            <v>3209.0647263157898</v>
          </cell>
          <cell r="L559">
            <v>-2</v>
          </cell>
        </row>
        <row r="560">
          <cell r="A560">
            <v>552</v>
          </cell>
          <cell r="D560">
            <v>3.99</v>
          </cell>
          <cell r="E560">
            <v>0</v>
          </cell>
          <cell r="H560">
            <v>0</v>
          </cell>
          <cell r="I560"/>
          <cell r="J560">
            <v>0</v>
          </cell>
        </row>
        <row r="561">
          <cell r="A561">
            <v>553</v>
          </cell>
          <cell r="C561">
            <v>27340</v>
          </cell>
          <cell r="D561">
            <v>3.99</v>
          </cell>
          <cell r="E561">
            <v>3209.0471684210524</v>
          </cell>
          <cell r="G561">
            <v>-2</v>
          </cell>
          <cell r="H561">
            <v>3208.9673684210525</v>
          </cell>
          <cell r="I561">
            <v>3.99</v>
          </cell>
          <cell r="J561">
            <v>3208.6815684210528</v>
          </cell>
          <cell r="L561">
            <v>-2</v>
          </cell>
        </row>
        <row r="562">
          <cell r="A562">
            <v>554</v>
          </cell>
          <cell r="D562">
            <v>3.99</v>
          </cell>
          <cell r="E562">
            <v>0</v>
          </cell>
          <cell r="H562">
            <v>0</v>
          </cell>
          <cell r="I562"/>
          <cell r="J562">
            <v>0</v>
          </cell>
        </row>
        <row r="563">
          <cell r="A563">
            <v>555</v>
          </cell>
          <cell r="C563">
            <v>27350</v>
          </cell>
          <cell r="D563">
            <v>3.99</v>
          </cell>
          <cell r="E563">
            <v>3208.6640105263159</v>
          </cell>
          <cell r="G563">
            <v>-2</v>
          </cell>
          <cell r="H563">
            <v>3208.5842105263159</v>
          </cell>
          <cell r="I563">
            <v>3.99</v>
          </cell>
          <cell r="J563">
            <v>3208.3515278763161</v>
          </cell>
          <cell r="L563">
            <v>-0.76183333333331849</v>
          </cell>
        </row>
        <row r="564">
          <cell r="A564">
            <v>556</v>
          </cell>
          <cell r="D564">
            <v>3.99</v>
          </cell>
          <cell r="E564">
            <v>0</v>
          </cell>
          <cell r="H564">
            <v>0</v>
          </cell>
          <cell r="I564"/>
          <cell r="J564">
            <v>0</v>
          </cell>
        </row>
        <row r="565">
          <cell r="A565">
            <v>557</v>
          </cell>
          <cell r="C565">
            <v>27360</v>
          </cell>
          <cell r="D565">
            <v>4.0985800000000019</v>
          </cell>
          <cell r="E565">
            <v>3208.2904412951857</v>
          </cell>
          <cell r="F565">
            <v>0.10858000000000173</v>
          </cell>
          <cell r="G565">
            <v>-2.1809666666666696</v>
          </cell>
          <cell r="H565">
            <v>3208.2010526315789</v>
          </cell>
          <cell r="I565">
            <v>3.99</v>
          </cell>
          <cell r="J565">
            <v>3208.0398699815792</v>
          </cell>
          <cell r="L565">
            <v>0.90483333333334803</v>
          </cell>
        </row>
        <row r="566">
          <cell r="A566">
            <v>558</v>
          </cell>
          <cell r="D566">
            <v>3.99</v>
          </cell>
          <cell r="E566">
            <v>0</v>
          </cell>
          <cell r="H566">
            <v>0</v>
          </cell>
          <cell r="I566"/>
          <cell r="J566">
            <v>0</v>
          </cell>
        </row>
        <row r="567">
          <cell r="A567">
            <v>559</v>
          </cell>
          <cell r="B567" t="str">
            <v>PC-</v>
          </cell>
          <cell r="C567">
            <v>27369.571</v>
          </cell>
          <cell r="D567">
            <v>4.29</v>
          </cell>
          <cell r="E567">
            <v>0.10725</v>
          </cell>
          <cell r="F567">
            <v>0.3</v>
          </cell>
          <cell r="G567">
            <v>-2.5</v>
          </cell>
          <cell r="H567">
            <v>0</v>
          </cell>
          <cell r="I567"/>
          <cell r="J567">
            <v>0</v>
          </cell>
          <cell r="L567">
            <v>2.5</v>
          </cell>
          <cell r="M567" t="str">
            <v>LT=30</v>
          </cell>
        </row>
        <row r="568">
          <cell r="A568">
            <v>560</v>
          </cell>
          <cell r="D568">
            <v>3.99</v>
          </cell>
          <cell r="E568">
            <v>0</v>
          </cell>
          <cell r="H568">
            <v>0</v>
          </cell>
          <cell r="I568"/>
          <cell r="J568">
            <v>0</v>
          </cell>
        </row>
        <row r="569">
          <cell r="A569">
            <v>561</v>
          </cell>
          <cell r="C569">
            <v>27370</v>
          </cell>
          <cell r="D569">
            <v>4.2985800000000021</v>
          </cell>
          <cell r="E569">
            <v>3207.9284327215419</v>
          </cell>
          <cell r="F569">
            <v>0.30858000000000174</v>
          </cell>
          <cell r="G569">
            <v>-2.5715000000000146</v>
          </cell>
          <cell r="H569">
            <v>3207.8178947368419</v>
          </cell>
          <cell r="I569">
            <v>3.99</v>
          </cell>
          <cell r="J569">
            <v>3207.7282120868422</v>
          </cell>
          <cell r="L569">
            <v>2.5715000000000146</v>
          </cell>
        </row>
        <row r="570">
          <cell r="A570">
            <v>562</v>
          </cell>
          <cell r="D570">
            <v>3.99</v>
          </cell>
          <cell r="E570">
            <v>0</v>
          </cell>
          <cell r="H570">
            <v>0</v>
          </cell>
          <cell r="I570"/>
          <cell r="J570">
            <v>0</v>
          </cell>
        </row>
        <row r="571">
          <cell r="A571">
            <v>563</v>
          </cell>
          <cell r="C571">
            <v>27380</v>
          </cell>
          <cell r="D571">
            <v>4.4985800000000022</v>
          </cell>
          <cell r="E571">
            <v>3207.6253941601385</v>
          </cell>
          <cell r="F571">
            <v>0.50858000000000181</v>
          </cell>
          <cell r="G571">
            <v>-4.2381666666666806</v>
          </cell>
          <cell r="H571">
            <v>3207.4347368421054</v>
          </cell>
          <cell r="I571">
            <v>3.99</v>
          </cell>
          <cell r="J571">
            <v>3207.4165541921057</v>
          </cell>
          <cell r="L571">
            <v>4.2381666666666806</v>
          </cell>
        </row>
        <row r="572">
          <cell r="A572">
            <v>564</v>
          </cell>
          <cell r="D572">
            <v>3.99</v>
          </cell>
          <cell r="E572">
            <v>0</v>
          </cell>
          <cell r="H572">
            <v>0</v>
          </cell>
          <cell r="I572"/>
          <cell r="J572">
            <v>0</v>
          </cell>
        </row>
        <row r="573">
          <cell r="A573">
            <v>565</v>
          </cell>
          <cell r="C573">
            <v>27390</v>
          </cell>
          <cell r="D573">
            <v>4.59</v>
          </cell>
          <cell r="E573">
            <v>3207.2810789473683</v>
          </cell>
          <cell r="F573">
            <v>0.6</v>
          </cell>
          <cell r="G573">
            <v>-5</v>
          </cell>
          <cell r="H573">
            <v>3207.0515789473684</v>
          </cell>
          <cell r="I573">
            <v>3.99</v>
          </cell>
          <cell r="J573">
            <v>3207.0660789473686</v>
          </cell>
          <cell r="L573">
            <v>5</v>
          </cell>
        </row>
        <row r="574">
          <cell r="A574">
            <v>566</v>
          </cell>
          <cell r="D574">
            <v>3.99</v>
          </cell>
          <cell r="E574">
            <v>0</v>
          </cell>
          <cell r="H574">
            <v>0</v>
          </cell>
          <cell r="I574"/>
          <cell r="J574">
            <v>0</v>
          </cell>
        </row>
        <row r="575">
          <cell r="A575">
            <v>567</v>
          </cell>
          <cell r="C575">
            <v>27400</v>
          </cell>
          <cell r="D575">
            <v>4.59</v>
          </cell>
          <cell r="E575">
            <v>3206.8979210526313</v>
          </cell>
          <cell r="F575">
            <v>0.6</v>
          </cell>
          <cell r="G575">
            <v>-5</v>
          </cell>
          <cell r="H575">
            <v>3206.6684210526314</v>
          </cell>
          <cell r="I575">
            <v>3.99</v>
          </cell>
          <cell r="J575">
            <v>3206.6829210526316</v>
          </cell>
          <cell r="L575">
            <v>5</v>
          </cell>
        </row>
        <row r="576">
          <cell r="A576">
            <v>568</v>
          </cell>
          <cell r="D576">
            <v>3.99</v>
          </cell>
          <cell r="E576">
            <v>0</v>
          </cell>
          <cell r="H576">
            <v>0</v>
          </cell>
          <cell r="I576"/>
          <cell r="J576">
            <v>0</v>
          </cell>
        </row>
        <row r="577">
          <cell r="A577">
            <v>569</v>
          </cell>
          <cell r="C577">
            <v>27410</v>
          </cell>
          <cell r="D577">
            <v>4.59</v>
          </cell>
          <cell r="E577">
            <v>3206.5147631578943</v>
          </cell>
          <cell r="F577">
            <v>0.6</v>
          </cell>
          <cell r="G577">
            <v>-5</v>
          </cell>
          <cell r="H577">
            <v>3206.2852631578944</v>
          </cell>
          <cell r="I577">
            <v>3.99</v>
          </cell>
          <cell r="J577">
            <v>3206.2997631578946</v>
          </cell>
          <cell r="L577">
            <v>5</v>
          </cell>
        </row>
        <row r="578">
          <cell r="A578">
            <v>570</v>
          </cell>
          <cell r="D578">
            <v>3.99</v>
          </cell>
          <cell r="E578">
            <v>0</v>
          </cell>
          <cell r="H578">
            <v>0</v>
          </cell>
          <cell r="I578"/>
          <cell r="J578">
            <v>0</v>
          </cell>
        </row>
        <row r="579">
          <cell r="A579">
            <v>571</v>
          </cell>
          <cell r="C579">
            <v>27420</v>
          </cell>
          <cell r="D579">
            <v>4.59</v>
          </cell>
          <cell r="E579">
            <v>3206.1316052631578</v>
          </cell>
          <cell r="F579">
            <v>0.6</v>
          </cell>
          <cell r="G579">
            <v>-5</v>
          </cell>
          <cell r="H579">
            <v>3205.9021052631579</v>
          </cell>
          <cell r="I579">
            <v>3.99</v>
          </cell>
          <cell r="J579">
            <v>3205.9166052631581</v>
          </cell>
          <cell r="L579">
            <v>5</v>
          </cell>
        </row>
        <row r="580">
          <cell r="A580">
            <v>572</v>
          </cell>
          <cell r="D580">
            <v>3.99</v>
          </cell>
          <cell r="E580">
            <v>0</v>
          </cell>
          <cell r="H580">
            <v>0</v>
          </cell>
          <cell r="I580"/>
          <cell r="J580">
            <v>0</v>
          </cell>
        </row>
        <row r="581">
          <cell r="A581">
            <v>573</v>
          </cell>
          <cell r="C581">
            <v>27430</v>
          </cell>
          <cell r="D581">
            <v>4.59</v>
          </cell>
          <cell r="E581">
            <v>3205.7484473684208</v>
          </cell>
          <cell r="F581">
            <v>0.6</v>
          </cell>
          <cell r="G581">
            <v>-5</v>
          </cell>
          <cell r="H581">
            <v>3205.5189473684209</v>
          </cell>
          <cell r="I581">
            <v>3.99</v>
          </cell>
          <cell r="J581">
            <v>3205.5334473684211</v>
          </cell>
          <cell r="L581">
            <v>5</v>
          </cell>
        </row>
        <row r="582">
          <cell r="A582">
            <v>574</v>
          </cell>
          <cell r="D582">
            <v>3.99</v>
          </cell>
          <cell r="E582">
            <v>0</v>
          </cell>
          <cell r="H582">
            <v>0</v>
          </cell>
          <cell r="I582"/>
          <cell r="J582">
            <v>0</v>
          </cell>
        </row>
        <row r="583">
          <cell r="A583">
            <v>575</v>
          </cell>
          <cell r="C583">
            <v>27440</v>
          </cell>
          <cell r="D583">
            <v>4.59</v>
          </cell>
          <cell r="E583">
            <v>3205.3652894736838</v>
          </cell>
          <cell r="F583">
            <v>0.6</v>
          </cell>
          <cell r="G583">
            <v>-5</v>
          </cell>
          <cell r="H583">
            <v>3205.1357894736839</v>
          </cell>
          <cell r="I583">
            <v>3.99</v>
          </cell>
          <cell r="J583">
            <v>3205.1502894736841</v>
          </cell>
          <cell r="L583">
            <v>5</v>
          </cell>
        </row>
        <row r="584">
          <cell r="A584">
            <v>576</v>
          </cell>
          <cell r="D584">
            <v>3.99</v>
          </cell>
          <cell r="E584">
            <v>0</v>
          </cell>
          <cell r="H584">
            <v>0</v>
          </cell>
          <cell r="I584"/>
          <cell r="J584">
            <v>0</v>
          </cell>
        </row>
        <row r="585">
          <cell r="A585">
            <v>577</v>
          </cell>
          <cell r="C585">
            <v>27450</v>
          </cell>
          <cell r="D585">
            <v>4.59</v>
          </cell>
          <cell r="E585">
            <v>3204.9821315789472</v>
          </cell>
          <cell r="F585">
            <v>0.6</v>
          </cell>
          <cell r="G585">
            <v>-5</v>
          </cell>
          <cell r="H585">
            <v>3204.7526315789473</v>
          </cell>
          <cell r="I585">
            <v>3.99</v>
          </cell>
          <cell r="J585">
            <v>3204.7671315789476</v>
          </cell>
          <cell r="L585">
            <v>5</v>
          </cell>
        </row>
        <row r="586">
          <cell r="A586">
            <v>578</v>
          </cell>
          <cell r="D586">
            <v>3.99</v>
          </cell>
          <cell r="E586">
            <v>0</v>
          </cell>
          <cell r="H586">
            <v>0</v>
          </cell>
          <cell r="I586"/>
          <cell r="J586">
            <v>0</v>
          </cell>
        </row>
        <row r="587">
          <cell r="A587">
            <v>579</v>
          </cell>
          <cell r="C587">
            <v>27460</v>
          </cell>
          <cell r="D587">
            <v>4.565699999999997</v>
          </cell>
          <cell r="E587">
            <v>3204.605415055586</v>
          </cell>
          <cell r="F587">
            <v>0.5756999999999971</v>
          </cell>
          <cell r="G587">
            <v>-4.7974999999999755</v>
          </cell>
          <cell r="H587">
            <v>3204.386375598086</v>
          </cell>
          <cell r="I587">
            <v>3.99</v>
          </cell>
          <cell r="J587">
            <v>3204.3921883480862</v>
          </cell>
          <cell r="L587">
            <v>4.7974999999999755</v>
          </cell>
        </row>
        <row r="588">
          <cell r="A588">
            <v>580</v>
          </cell>
          <cell r="D588">
            <v>3.99</v>
          </cell>
          <cell r="E588">
            <v>0</v>
          </cell>
          <cell r="H588">
            <v>0</v>
          </cell>
          <cell r="I588"/>
          <cell r="J588">
            <v>0</v>
          </cell>
        </row>
        <row r="589">
          <cell r="A589">
            <v>581</v>
          </cell>
          <cell r="C589">
            <v>27470</v>
          </cell>
          <cell r="D589">
            <v>4.3656999999999977</v>
          </cell>
          <cell r="E589">
            <v>3204.1906062358089</v>
          </cell>
          <cell r="F589">
            <v>0.37569999999999709</v>
          </cell>
          <cell r="G589">
            <v>-3.1308333333333089</v>
          </cell>
          <cell r="H589">
            <v>3204.0539234449757</v>
          </cell>
          <cell r="I589">
            <v>3.99</v>
          </cell>
          <cell r="J589">
            <v>3203.9882361949758</v>
          </cell>
          <cell r="L589">
            <v>3.1308333333333089</v>
          </cell>
        </row>
        <row r="590">
          <cell r="A590">
            <v>582</v>
          </cell>
          <cell r="D590">
            <v>3.99</v>
          </cell>
          <cell r="E590">
            <v>0</v>
          </cell>
          <cell r="H590">
            <v>0</v>
          </cell>
          <cell r="I590"/>
          <cell r="J590">
            <v>0</v>
          </cell>
        </row>
        <row r="591">
          <cell r="A591">
            <v>583</v>
          </cell>
          <cell r="B591" t="str">
            <v>PT-</v>
          </cell>
          <cell r="C591">
            <v>27473.785</v>
          </cell>
          <cell r="D591">
            <v>4.29</v>
          </cell>
          <cell r="E591">
            <v>0.10725</v>
          </cell>
          <cell r="F591">
            <v>0.3</v>
          </cell>
          <cell r="G591">
            <v>-2.5</v>
          </cell>
          <cell r="H591">
            <v>0</v>
          </cell>
          <cell r="I591"/>
          <cell r="J591">
            <v>0</v>
          </cell>
          <cell r="L591">
            <v>2.5</v>
          </cell>
        </row>
        <row r="592">
          <cell r="A592">
            <v>584</v>
          </cell>
          <cell r="D592">
            <v>3.99</v>
          </cell>
          <cell r="E592">
            <v>0</v>
          </cell>
          <cell r="H592">
            <v>0</v>
          </cell>
          <cell r="I592"/>
          <cell r="J592">
            <v>0</v>
          </cell>
        </row>
        <row r="593">
          <cell r="A593">
            <v>585</v>
          </cell>
          <cell r="C593">
            <v>27480</v>
          </cell>
          <cell r="D593">
            <v>4.1656999999999975</v>
          </cell>
          <cell r="E593">
            <v>3203.7999675942306</v>
          </cell>
          <cell r="F593">
            <v>0.17569999999999708</v>
          </cell>
          <cell r="G593">
            <v>-1.0728682961678619</v>
          </cell>
          <cell r="H593">
            <v>3203.7552751196172</v>
          </cell>
          <cell r="I593">
            <v>3.99</v>
          </cell>
          <cell r="J593">
            <v>3203.6013011695231</v>
          </cell>
          <cell r="L593">
            <v>1.0728682961678619</v>
          </cell>
        </row>
        <row r="594">
          <cell r="A594">
            <v>586</v>
          </cell>
          <cell r="D594">
            <v>3.99</v>
          </cell>
          <cell r="E594">
            <v>0</v>
          </cell>
          <cell r="H594">
            <v>0</v>
          </cell>
          <cell r="I594"/>
          <cell r="J594">
            <v>0</v>
          </cell>
        </row>
        <row r="595">
          <cell r="A595">
            <v>587</v>
          </cell>
          <cell r="C595">
            <v>27490</v>
          </cell>
          <cell r="D595">
            <v>3.99</v>
          </cell>
          <cell r="E595">
            <v>3203.5392443434976</v>
          </cell>
          <cell r="G595">
            <v>1.2234015410519365</v>
          </cell>
          <cell r="H595">
            <v>3203.4904306220096</v>
          </cell>
          <cell r="I595">
            <v>4.0977249999999827</v>
          </cell>
          <cell r="J595">
            <v>3203.2366287865884</v>
          </cell>
          <cell r="K595">
            <v>0.10772499999998217</v>
          </cell>
          <cell r="L595">
            <v>-1.2234015410519365</v>
          </cell>
        </row>
        <row r="596">
          <cell r="A596">
            <v>588</v>
          </cell>
          <cell r="D596">
            <v>3.99</v>
          </cell>
          <cell r="E596">
            <v>0</v>
          </cell>
          <cell r="H596">
            <v>0</v>
          </cell>
          <cell r="I596"/>
          <cell r="J596">
            <v>0</v>
          </cell>
        </row>
        <row r="597">
          <cell r="A597">
            <v>589</v>
          </cell>
          <cell r="B597" t="str">
            <v>PC+</v>
          </cell>
          <cell r="C597">
            <v>27493.382000000001</v>
          </cell>
          <cell r="D597">
            <v>3.99</v>
          </cell>
          <cell r="E597">
            <v>7.980000000000001E-2</v>
          </cell>
          <cell r="G597">
            <v>2</v>
          </cell>
          <cell r="H597">
            <v>0</v>
          </cell>
          <cell r="I597"/>
          <cell r="J597">
            <v>0</v>
          </cell>
          <cell r="K597">
            <v>0.15</v>
          </cell>
          <cell r="L597">
            <v>-2</v>
          </cell>
          <cell r="M597" t="str">
            <v>LT=24</v>
          </cell>
        </row>
        <row r="598">
          <cell r="A598">
            <v>590</v>
          </cell>
          <cell r="D598">
            <v>3.99</v>
          </cell>
          <cell r="E598">
            <v>0</v>
          </cell>
          <cell r="H598">
            <v>0</v>
          </cell>
          <cell r="I598"/>
          <cell r="J598">
            <v>0</v>
          </cell>
        </row>
        <row r="599">
          <cell r="A599">
            <v>591</v>
          </cell>
          <cell r="C599">
            <v>27500</v>
          </cell>
          <cell r="D599">
            <v>3.99</v>
          </cell>
          <cell r="E599">
            <v>3203.3831996521531</v>
          </cell>
          <cell r="G599">
            <v>3.1029999999997622</v>
          </cell>
          <cell r="H599">
            <v>3203.259389952153</v>
          </cell>
          <cell r="I599">
            <v>4.2227249999999827</v>
          </cell>
          <cell r="J599">
            <v>3202.9190497954032</v>
          </cell>
          <cell r="K599">
            <v>0.23272499999998217</v>
          </cell>
          <cell r="L599">
            <v>-3.1029999999997622</v>
          </cell>
        </row>
        <row r="600">
          <cell r="A600">
            <v>592</v>
          </cell>
          <cell r="D600">
            <v>3.99</v>
          </cell>
          <cell r="E600">
            <v>0</v>
          </cell>
          <cell r="H600">
            <v>0</v>
          </cell>
          <cell r="I600"/>
          <cell r="J600">
            <v>0</v>
          </cell>
        </row>
        <row r="601">
          <cell r="A601">
            <v>593</v>
          </cell>
          <cell r="C601">
            <v>27510</v>
          </cell>
          <cell r="D601">
            <v>3.99</v>
          </cell>
          <cell r="E601">
            <v>3203.2217531100478</v>
          </cell>
          <cell r="G601">
            <v>4</v>
          </cell>
          <cell r="H601">
            <v>3203.0621531100478</v>
          </cell>
          <cell r="I601">
            <v>4.29</v>
          </cell>
          <cell r="J601">
            <v>3202.6785531100481</v>
          </cell>
          <cell r="K601">
            <v>0.3</v>
          </cell>
          <cell r="L601">
            <v>-4</v>
          </cell>
        </row>
        <row r="602">
          <cell r="A602">
            <v>594</v>
          </cell>
          <cell r="D602">
            <v>3.99</v>
          </cell>
          <cell r="E602">
            <v>0</v>
          </cell>
          <cell r="H602">
            <v>0</v>
          </cell>
          <cell r="I602"/>
          <cell r="J602">
            <v>0</v>
          </cell>
        </row>
        <row r="603">
          <cell r="A603">
            <v>595</v>
          </cell>
          <cell r="C603">
            <v>27520</v>
          </cell>
          <cell r="D603">
            <v>3.99</v>
          </cell>
          <cell r="E603">
            <v>3203.0583200956935</v>
          </cell>
          <cell r="G603">
            <v>4</v>
          </cell>
          <cell r="H603">
            <v>3202.8987200956935</v>
          </cell>
          <cell r="I603">
            <v>4.29</v>
          </cell>
          <cell r="J603">
            <v>3202.5151200956939</v>
          </cell>
          <cell r="K603">
            <v>0.3</v>
          </cell>
          <cell r="L603">
            <v>-4</v>
          </cell>
        </row>
        <row r="604">
          <cell r="A604">
            <v>596</v>
          </cell>
          <cell r="D604">
            <v>3.99</v>
          </cell>
          <cell r="E604">
            <v>0</v>
          </cell>
          <cell r="H604">
            <v>0</v>
          </cell>
          <cell r="I604"/>
          <cell r="J604">
            <v>0</v>
          </cell>
        </row>
        <row r="605">
          <cell r="A605">
            <v>597</v>
          </cell>
          <cell r="C605">
            <v>27530</v>
          </cell>
          <cell r="D605">
            <v>3.99</v>
          </cell>
          <cell r="E605">
            <v>3202.8770204090906</v>
          </cell>
          <cell r="G605">
            <v>2.7049999999999272</v>
          </cell>
          <cell r="H605">
            <v>3202.7690909090907</v>
          </cell>
          <cell r="I605">
            <v>4.1928749999999946</v>
          </cell>
          <cell r="J605">
            <v>3202.447558640341</v>
          </cell>
          <cell r="K605">
            <v>0.20287499999999453</v>
          </cell>
          <cell r="L605">
            <v>-2.7049999999999272</v>
          </cell>
        </row>
        <row r="606">
          <cell r="A606">
            <v>598</v>
          </cell>
          <cell r="D606">
            <v>3.99</v>
          </cell>
          <cell r="E606">
            <v>0</v>
          </cell>
          <cell r="H606">
            <v>0</v>
          </cell>
          <cell r="I606"/>
          <cell r="J606">
            <v>0</v>
          </cell>
        </row>
        <row r="607">
          <cell r="A607">
            <v>599</v>
          </cell>
          <cell r="B607" t="str">
            <v>PT+</v>
          </cell>
          <cell r="C607">
            <v>27534.23</v>
          </cell>
          <cell r="D607">
            <v>3.99</v>
          </cell>
          <cell r="E607">
            <v>7.980000000000001E-2</v>
          </cell>
          <cell r="G607">
            <v>2</v>
          </cell>
          <cell r="H607">
            <v>0</v>
          </cell>
          <cell r="I607"/>
          <cell r="J607">
            <v>0</v>
          </cell>
          <cell r="K607">
            <v>0.15</v>
          </cell>
          <cell r="L607">
            <v>-2</v>
          </cell>
        </row>
        <row r="608">
          <cell r="A608">
            <v>600</v>
          </cell>
          <cell r="D608">
            <v>3.99</v>
          </cell>
          <cell r="E608">
            <v>0</v>
          </cell>
          <cell r="H608">
            <v>0</v>
          </cell>
          <cell r="I608"/>
          <cell r="J608">
            <v>0</v>
          </cell>
        </row>
        <row r="609">
          <cell r="A609">
            <v>601</v>
          </cell>
          <cell r="C609">
            <v>27540</v>
          </cell>
          <cell r="D609">
            <v>3.99</v>
          </cell>
          <cell r="E609">
            <v>3202.7361636363635</v>
          </cell>
          <cell r="G609">
            <v>2</v>
          </cell>
          <cell r="H609">
            <v>3202.6563636363635</v>
          </cell>
          <cell r="I609">
            <v>4.0678749999999946</v>
          </cell>
          <cell r="J609">
            <v>3202.3690061363636</v>
          </cell>
          <cell r="K609">
            <v>7.7874999999994546E-2</v>
          </cell>
          <cell r="L609">
            <v>-2</v>
          </cell>
        </row>
        <row r="610">
          <cell r="A610">
            <v>602</v>
          </cell>
          <cell r="D610">
            <v>3.99</v>
          </cell>
          <cell r="E610">
            <v>0</v>
          </cell>
          <cell r="H610">
            <v>0</v>
          </cell>
          <cell r="I610"/>
          <cell r="J610">
            <v>0</v>
          </cell>
        </row>
        <row r="611">
          <cell r="A611">
            <v>603</v>
          </cell>
          <cell r="C611">
            <v>27550</v>
          </cell>
          <cell r="D611">
            <v>3.99</v>
          </cell>
          <cell r="E611">
            <v>3202.6234363636363</v>
          </cell>
          <cell r="G611">
            <v>2</v>
          </cell>
          <cell r="H611">
            <v>3202.5436363636363</v>
          </cell>
          <cell r="I611">
            <v>3.99</v>
          </cell>
          <cell r="J611">
            <v>3202.2578363636367</v>
          </cell>
          <cell r="L611">
            <v>-2</v>
          </cell>
        </row>
        <row r="612">
          <cell r="A612">
            <v>604</v>
          </cell>
          <cell r="D612">
            <v>3.99</v>
          </cell>
          <cell r="E612">
            <v>0</v>
          </cell>
          <cell r="H612">
            <v>0</v>
          </cell>
          <cell r="I612"/>
          <cell r="J612">
            <v>0</v>
          </cell>
        </row>
        <row r="613">
          <cell r="A613">
            <v>605</v>
          </cell>
          <cell r="C613">
            <v>27560</v>
          </cell>
          <cell r="D613">
            <v>3.99</v>
          </cell>
          <cell r="E613">
            <v>3202.5107090909091</v>
          </cell>
          <cell r="G613">
            <v>2</v>
          </cell>
          <cell r="H613">
            <v>3202.4309090909092</v>
          </cell>
          <cell r="I613">
            <v>3.99</v>
          </cell>
          <cell r="J613">
            <v>3202.1451090909095</v>
          </cell>
          <cell r="L613">
            <v>-2</v>
          </cell>
        </row>
        <row r="614">
          <cell r="A614">
            <v>606</v>
          </cell>
          <cell r="D614">
            <v>3.99</v>
          </cell>
          <cell r="E614">
            <v>0</v>
          </cell>
          <cell r="H614">
            <v>0</v>
          </cell>
          <cell r="I614"/>
          <cell r="J614">
            <v>0</v>
          </cell>
        </row>
        <row r="615">
          <cell r="A615">
            <v>607</v>
          </cell>
          <cell r="C615">
            <v>27570</v>
          </cell>
          <cell r="D615">
            <v>3.99</v>
          </cell>
          <cell r="E615">
            <v>3202.3806524773336</v>
          </cell>
          <cell r="G615">
            <v>2</v>
          </cell>
          <cell r="H615">
            <v>3202.3008524773336</v>
          </cell>
          <cell r="I615">
            <v>3.99</v>
          </cell>
          <cell r="J615">
            <v>3202.0150524773339</v>
          </cell>
          <cell r="L615">
            <v>-2</v>
          </cell>
        </row>
        <row r="616">
          <cell r="A616">
            <v>608</v>
          </cell>
          <cell r="D616">
            <v>3.99</v>
          </cell>
          <cell r="E616">
            <v>0</v>
          </cell>
          <cell r="H616">
            <v>0</v>
          </cell>
          <cell r="I616"/>
          <cell r="J616">
            <v>0</v>
          </cell>
        </row>
        <row r="617">
          <cell r="A617">
            <v>609</v>
          </cell>
          <cell r="C617">
            <v>27580</v>
          </cell>
          <cell r="D617">
            <v>3.99</v>
          </cell>
          <cell r="E617">
            <v>3202.2159371820599</v>
          </cell>
          <cell r="G617">
            <v>2</v>
          </cell>
          <cell r="H617">
            <v>3202.1361371820599</v>
          </cell>
          <cell r="I617">
            <v>3.99</v>
          </cell>
          <cell r="J617">
            <v>3201.8503371820602</v>
          </cell>
          <cell r="L617">
            <v>-2</v>
          </cell>
        </row>
        <row r="618">
          <cell r="A618">
            <v>610</v>
          </cell>
          <cell r="D618">
            <v>3.99</v>
          </cell>
          <cell r="E618">
            <v>0</v>
          </cell>
          <cell r="H618">
            <v>0</v>
          </cell>
          <cell r="I618"/>
          <cell r="J618">
            <v>0</v>
          </cell>
        </row>
        <row r="619">
          <cell r="A619">
            <v>611</v>
          </cell>
          <cell r="C619">
            <v>27590</v>
          </cell>
          <cell r="D619">
            <v>3.99</v>
          </cell>
          <cell r="E619">
            <v>3202.0165632050898</v>
          </cell>
          <cell r="G619">
            <v>2</v>
          </cell>
          <cell r="H619">
            <v>3201.9367632050898</v>
          </cell>
          <cell r="I619">
            <v>4.0100499999999926</v>
          </cell>
          <cell r="J619">
            <v>3201.65056220509</v>
          </cell>
          <cell r="K619">
            <v>2.0049999999991991E-2</v>
          </cell>
          <cell r="L619">
            <v>-2</v>
          </cell>
        </row>
        <row r="620">
          <cell r="A620">
            <v>612</v>
          </cell>
          <cell r="D620">
            <v>3.99</v>
          </cell>
          <cell r="E620">
            <v>0</v>
          </cell>
          <cell r="H620">
            <v>0</v>
          </cell>
          <cell r="I620"/>
          <cell r="J620">
            <v>0</v>
          </cell>
        </row>
        <row r="621">
          <cell r="A621">
            <v>613</v>
          </cell>
          <cell r="C621">
            <v>27600</v>
          </cell>
          <cell r="D621">
            <v>3.99</v>
          </cell>
          <cell r="E621">
            <v>3201.7825305464225</v>
          </cell>
          <cell r="G621">
            <v>2</v>
          </cell>
          <cell r="H621">
            <v>3201.7027305464226</v>
          </cell>
          <cell r="I621">
            <v>4.1350499999999926</v>
          </cell>
          <cell r="J621">
            <v>3201.4140295464226</v>
          </cell>
          <cell r="K621">
            <v>0.14504999999999199</v>
          </cell>
          <cell r="L621">
            <v>-2</v>
          </cell>
        </row>
        <row r="622">
          <cell r="A622">
            <v>614</v>
          </cell>
          <cell r="D622">
            <v>3.99</v>
          </cell>
          <cell r="E622">
            <v>0</v>
          </cell>
          <cell r="H622">
            <v>0</v>
          </cell>
          <cell r="I622"/>
          <cell r="J622">
            <v>0</v>
          </cell>
        </row>
        <row r="623">
          <cell r="A623">
            <v>615</v>
          </cell>
          <cell r="B623" t="str">
            <v>PC+</v>
          </cell>
          <cell r="C623">
            <v>27600.396000000001</v>
          </cell>
          <cell r="D623">
            <v>3.99</v>
          </cell>
          <cell r="E623">
            <v>7.980000000000001E-2</v>
          </cell>
          <cell r="G623">
            <v>2</v>
          </cell>
          <cell r="H623">
            <v>0</v>
          </cell>
          <cell r="I623"/>
          <cell r="J623">
            <v>0</v>
          </cell>
          <cell r="K623">
            <v>0.15</v>
          </cell>
          <cell r="L623">
            <v>-2</v>
          </cell>
          <cell r="M623" t="str">
            <v>LT=24</v>
          </cell>
        </row>
        <row r="624">
          <cell r="A624">
            <v>616</v>
          </cell>
          <cell r="D624">
            <v>3.99</v>
          </cell>
          <cell r="E624">
            <v>0</v>
          </cell>
          <cell r="H624">
            <v>0</v>
          </cell>
          <cell r="I624"/>
          <cell r="J624">
            <v>0</v>
          </cell>
        </row>
        <row r="625">
          <cell r="A625">
            <v>617</v>
          </cell>
          <cell r="C625">
            <v>27610</v>
          </cell>
          <cell r="D625">
            <v>3.99</v>
          </cell>
          <cell r="E625">
            <v>3201.5777058060576</v>
          </cell>
          <cell r="G625">
            <v>3.6006666666665597</v>
          </cell>
          <cell r="H625">
            <v>3201.4340392060576</v>
          </cell>
          <cell r="I625">
            <v>4.2600499999999926</v>
          </cell>
          <cell r="J625">
            <v>3201.0698470057246</v>
          </cell>
          <cell r="K625">
            <v>0.27004999999999196</v>
          </cell>
          <cell r="L625">
            <v>-3.6006666666665597</v>
          </cell>
        </row>
        <row r="626">
          <cell r="A626">
            <v>618</v>
          </cell>
          <cell r="D626">
            <v>3.99</v>
          </cell>
          <cell r="E626">
            <v>0</v>
          </cell>
          <cell r="H626">
            <v>0</v>
          </cell>
          <cell r="I626"/>
          <cell r="J626">
            <v>0</v>
          </cell>
        </row>
        <row r="627">
          <cell r="A627">
            <v>619</v>
          </cell>
          <cell r="C627">
            <v>27620</v>
          </cell>
          <cell r="D627">
            <v>3.99</v>
          </cell>
          <cell r="E627">
            <v>3201.2902891839958</v>
          </cell>
          <cell r="G627">
            <v>4</v>
          </cell>
          <cell r="H627">
            <v>3201.1306891839959</v>
          </cell>
          <cell r="I627">
            <v>4.29</v>
          </cell>
          <cell r="J627">
            <v>3200.7470891839962</v>
          </cell>
          <cell r="K627">
            <v>0.3</v>
          </cell>
          <cell r="L627">
            <v>-4</v>
          </cell>
        </row>
        <row r="628">
          <cell r="A628">
            <v>620</v>
          </cell>
          <cell r="D628">
            <v>3.99</v>
          </cell>
          <cell r="E628">
            <v>0</v>
          </cell>
          <cell r="H628">
            <v>0</v>
          </cell>
          <cell r="I628"/>
          <cell r="J628">
            <v>0</v>
          </cell>
        </row>
        <row r="629">
          <cell r="A629">
            <v>621</v>
          </cell>
          <cell r="C629">
            <v>27630</v>
          </cell>
          <cell r="D629">
            <v>3.99</v>
          </cell>
          <cell r="E629">
            <v>3200.9522804802368</v>
          </cell>
          <cell r="G629">
            <v>4</v>
          </cell>
          <cell r="H629">
            <v>3200.7926804802369</v>
          </cell>
          <cell r="I629">
            <v>4.29</v>
          </cell>
          <cell r="J629">
            <v>3200.4090804802372</v>
          </cell>
          <cell r="K629">
            <v>0.3</v>
          </cell>
          <cell r="L629">
            <v>-4</v>
          </cell>
        </row>
        <row r="630">
          <cell r="A630">
            <v>622</v>
          </cell>
          <cell r="D630">
            <v>3.99</v>
          </cell>
          <cell r="E630">
            <v>0</v>
          </cell>
          <cell r="H630">
            <v>0</v>
          </cell>
          <cell r="I630"/>
          <cell r="J630">
            <v>0</v>
          </cell>
        </row>
        <row r="631">
          <cell r="A631">
            <v>623</v>
          </cell>
          <cell r="C631">
            <v>27640</v>
          </cell>
          <cell r="D631">
            <v>3.99</v>
          </cell>
          <cell r="E631">
            <v>3200.5796130947806</v>
          </cell>
          <cell r="G631">
            <v>4</v>
          </cell>
          <cell r="H631">
            <v>3200.4200130947806</v>
          </cell>
          <cell r="I631">
            <v>4.29</v>
          </cell>
          <cell r="J631">
            <v>3200.036413094781</v>
          </cell>
          <cell r="K631">
            <v>0.3</v>
          </cell>
          <cell r="L631">
            <v>-4</v>
          </cell>
        </row>
        <row r="632">
          <cell r="A632">
            <v>624</v>
          </cell>
          <cell r="D632">
            <v>3.99</v>
          </cell>
          <cell r="E632">
            <v>0</v>
          </cell>
          <cell r="H632">
            <v>0</v>
          </cell>
          <cell r="I632"/>
          <cell r="J632">
            <v>0</v>
          </cell>
        </row>
        <row r="633">
          <cell r="A633">
            <v>625</v>
          </cell>
          <cell r="C633">
            <v>27650</v>
          </cell>
          <cell r="D633">
            <v>3.99</v>
          </cell>
          <cell r="E633">
            <v>3200.1805191684757</v>
          </cell>
          <cell r="G633">
            <v>3.7720000000002374</v>
          </cell>
          <cell r="H633">
            <v>3200.0300163684756</v>
          </cell>
          <cell r="I633">
            <v>4.2729000000000177</v>
          </cell>
          <cell r="J633">
            <v>3199.6575265804759</v>
          </cell>
          <cell r="K633">
            <v>0.2829000000000178</v>
          </cell>
          <cell r="L633">
            <v>-3.7720000000002374</v>
          </cell>
        </row>
        <row r="634">
          <cell r="A634">
            <v>626</v>
          </cell>
          <cell r="D634">
            <v>3.99</v>
          </cell>
          <cell r="E634">
            <v>0</v>
          </cell>
          <cell r="H634">
            <v>0</v>
          </cell>
          <cell r="I634"/>
          <cell r="J634">
            <v>0</v>
          </cell>
        </row>
        <row r="635">
          <cell r="A635">
            <v>627</v>
          </cell>
          <cell r="C635">
            <v>27660</v>
          </cell>
          <cell r="D635">
            <v>3.99</v>
          </cell>
          <cell r="E635">
            <v>3199.7240224421712</v>
          </cell>
          <cell r="G635">
            <v>2.1053333333335709</v>
          </cell>
          <cell r="H635">
            <v>3199.640019642171</v>
          </cell>
          <cell r="I635">
            <v>4.1479000000000177</v>
          </cell>
          <cell r="J635">
            <v>3199.3463765208376</v>
          </cell>
          <cell r="K635">
            <v>0.15790000000001783</v>
          </cell>
          <cell r="L635">
            <v>-2.1053333333335709</v>
          </cell>
        </row>
        <row r="636">
          <cell r="A636">
            <v>628</v>
          </cell>
          <cell r="D636">
            <v>3.99</v>
          </cell>
          <cell r="E636">
            <v>0</v>
          </cell>
          <cell r="H636">
            <v>0</v>
          </cell>
          <cell r="I636"/>
          <cell r="J636">
            <v>0</v>
          </cell>
        </row>
        <row r="637">
          <cell r="A637">
            <v>629</v>
          </cell>
          <cell r="B637" t="str">
            <v>PT+</v>
          </cell>
          <cell r="C637">
            <v>27660.632000000001</v>
          </cell>
          <cell r="D637">
            <v>3.99</v>
          </cell>
          <cell r="E637">
            <v>7.980000000000001E-2</v>
          </cell>
          <cell r="G637">
            <v>2</v>
          </cell>
          <cell r="H637">
            <v>0</v>
          </cell>
          <cell r="I637"/>
          <cell r="J637">
            <v>0</v>
          </cell>
          <cell r="K637">
            <v>0.15</v>
          </cell>
          <cell r="L637">
            <v>-2</v>
          </cell>
        </row>
        <row r="638">
          <cell r="A638">
            <v>630</v>
          </cell>
          <cell r="D638">
            <v>3.99</v>
          </cell>
          <cell r="E638">
            <v>0</v>
          </cell>
          <cell r="H638">
            <v>0</v>
          </cell>
          <cell r="I638"/>
          <cell r="J638">
            <v>0</v>
          </cell>
        </row>
        <row r="639">
          <cell r="A639">
            <v>631</v>
          </cell>
          <cell r="C639">
            <v>27670</v>
          </cell>
          <cell r="D639">
            <v>3.99</v>
          </cell>
          <cell r="E639">
            <v>3199.3298229158659</v>
          </cell>
          <cell r="G639">
            <v>2</v>
          </cell>
          <cell r="H639">
            <v>3199.2500229158659</v>
          </cell>
          <cell r="I639">
            <v>4.0229000000000177</v>
          </cell>
          <cell r="J639">
            <v>3198.9635649158658</v>
          </cell>
          <cell r="K639">
            <v>3.2900000000017832E-2</v>
          </cell>
          <cell r="L639">
            <v>-2</v>
          </cell>
        </row>
        <row r="640">
          <cell r="A640">
            <v>632</v>
          </cell>
          <cell r="D640">
            <v>3.99</v>
          </cell>
          <cell r="E640">
            <v>0</v>
          </cell>
          <cell r="H640">
            <v>0</v>
          </cell>
          <cell r="I640"/>
          <cell r="J640">
            <v>0</v>
          </cell>
        </row>
        <row r="641">
          <cell r="A641">
            <v>633</v>
          </cell>
          <cell r="C641">
            <v>27680</v>
          </cell>
          <cell r="D641">
            <v>3.99</v>
          </cell>
          <cell r="E641">
            <v>3198.9398261895612</v>
          </cell>
          <cell r="G641">
            <v>2</v>
          </cell>
          <cell r="H641">
            <v>3198.8600261895613</v>
          </cell>
          <cell r="I641">
            <v>3.99</v>
          </cell>
          <cell r="J641">
            <v>3198.5742261895616</v>
          </cell>
          <cell r="L641">
            <v>-2</v>
          </cell>
        </row>
        <row r="642">
          <cell r="A642">
            <v>634</v>
          </cell>
          <cell r="D642">
            <v>3.99</v>
          </cell>
          <cell r="E642">
            <v>0</v>
          </cell>
          <cell r="H642">
            <v>0</v>
          </cell>
          <cell r="I642"/>
          <cell r="J642">
            <v>0</v>
          </cell>
        </row>
        <row r="643">
          <cell r="A643">
            <v>635</v>
          </cell>
          <cell r="C643">
            <v>27690</v>
          </cell>
          <cell r="D643">
            <v>3.99</v>
          </cell>
          <cell r="E643">
            <v>3198.5498294632562</v>
          </cell>
          <cell r="G643">
            <v>2</v>
          </cell>
          <cell r="H643">
            <v>3198.4700294632562</v>
          </cell>
          <cell r="I643">
            <v>3.99</v>
          </cell>
          <cell r="J643">
            <v>3198.1842294632565</v>
          </cell>
          <cell r="L643">
            <v>-2</v>
          </cell>
        </row>
        <row r="644">
          <cell r="A644">
            <v>636</v>
          </cell>
          <cell r="D644">
            <v>3.99</v>
          </cell>
          <cell r="E644">
            <v>0</v>
          </cell>
          <cell r="H644">
            <v>0</v>
          </cell>
          <cell r="I644"/>
          <cell r="J644">
            <v>0</v>
          </cell>
        </row>
        <row r="645">
          <cell r="A645">
            <v>637</v>
          </cell>
          <cell r="C645">
            <v>27700</v>
          </cell>
          <cell r="D645">
            <v>3.99</v>
          </cell>
          <cell r="E645">
            <v>3198.1397869052194</v>
          </cell>
          <cell r="G645">
            <v>2</v>
          </cell>
          <cell r="H645">
            <v>3198.0599869052194</v>
          </cell>
          <cell r="I645">
            <v>3.99</v>
          </cell>
          <cell r="J645">
            <v>3197.7741869052197</v>
          </cell>
          <cell r="L645">
            <v>-2</v>
          </cell>
        </row>
        <row r="646">
          <cell r="A646">
            <v>638</v>
          </cell>
          <cell r="D646">
            <v>3.99</v>
          </cell>
          <cell r="E646">
            <v>0</v>
          </cell>
          <cell r="H646">
            <v>0</v>
          </cell>
          <cell r="I646"/>
          <cell r="J646">
            <v>0</v>
          </cell>
        </row>
        <row r="647">
          <cell r="A647">
            <v>639</v>
          </cell>
          <cell r="C647">
            <v>27710</v>
          </cell>
          <cell r="D647">
            <v>3.99</v>
          </cell>
          <cell r="E647">
            <v>3197.760102474309</v>
          </cell>
          <cell r="G647">
            <v>2</v>
          </cell>
          <cell r="H647">
            <v>3197.680302474309</v>
          </cell>
          <cell r="I647">
            <v>3.99</v>
          </cell>
          <cell r="J647">
            <v>3197.3945024743093</v>
          </cell>
          <cell r="L647">
            <v>-2</v>
          </cell>
        </row>
        <row r="648">
          <cell r="A648">
            <v>640</v>
          </cell>
          <cell r="D648">
            <v>3.99</v>
          </cell>
          <cell r="E648">
            <v>0</v>
          </cell>
          <cell r="H648">
            <v>0</v>
          </cell>
          <cell r="I648"/>
          <cell r="J648">
            <v>0</v>
          </cell>
        </row>
        <row r="649">
          <cell r="A649">
            <v>641</v>
          </cell>
          <cell r="C649">
            <v>27720</v>
          </cell>
          <cell r="D649">
            <v>3.99</v>
          </cell>
          <cell r="E649">
            <v>3197.4010426341861</v>
          </cell>
          <cell r="G649">
            <v>2</v>
          </cell>
          <cell r="H649">
            <v>3197.3212426341861</v>
          </cell>
          <cell r="I649">
            <v>3.995533333333309</v>
          </cell>
          <cell r="J649">
            <v>3197.0353319675196</v>
          </cell>
          <cell r="K649">
            <v>5.5333333333086043E-3</v>
          </cell>
          <cell r="L649">
            <v>-2</v>
          </cell>
        </row>
        <row r="650">
          <cell r="A650">
            <v>642</v>
          </cell>
          <cell r="D650">
            <v>3.99</v>
          </cell>
          <cell r="E650">
            <v>0</v>
          </cell>
          <cell r="H650">
            <v>0</v>
          </cell>
          <cell r="I650"/>
          <cell r="J650">
            <v>0</v>
          </cell>
        </row>
        <row r="651">
          <cell r="A651">
            <v>643</v>
          </cell>
          <cell r="B651" t="str">
            <v>PC+</v>
          </cell>
          <cell r="C651">
            <v>27728.668000000001</v>
          </cell>
          <cell r="D651">
            <v>3.99</v>
          </cell>
          <cell r="E651">
            <v>7.980000000000001E-2</v>
          </cell>
          <cell r="G651">
            <v>2</v>
          </cell>
          <cell r="H651">
            <v>0</v>
          </cell>
          <cell r="I651"/>
          <cell r="J651">
            <v>0</v>
          </cell>
          <cell r="K651">
            <v>0.15</v>
          </cell>
          <cell r="L651">
            <v>-2</v>
          </cell>
          <cell r="M651" t="str">
            <v>LT=18</v>
          </cell>
        </row>
        <row r="652">
          <cell r="A652">
            <v>644</v>
          </cell>
          <cell r="D652">
            <v>3.99</v>
          </cell>
          <cell r="E652">
            <v>0</v>
          </cell>
          <cell r="H652">
            <v>0</v>
          </cell>
          <cell r="I652"/>
          <cell r="J652">
            <v>0</v>
          </cell>
        </row>
        <row r="653">
          <cell r="A653">
            <v>645</v>
          </cell>
          <cell r="C653">
            <v>27730</v>
          </cell>
          <cell r="D653">
            <v>3.99</v>
          </cell>
          <cell r="E653">
            <v>3197.0685125848518</v>
          </cell>
          <cell r="G653">
            <v>2.1479999999998349</v>
          </cell>
          <cell r="H653">
            <v>3196.9828073848516</v>
          </cell>
          <cell r="I653">
            <v>4.1621999999999755</v>
          </cell>
          <cell r="J653">
            <v>3196.686959328852</v>
          </cell>
          <cell r="K653">
            <v>0.17219999999997526</v>
          </cell>
          <cell r="L653">
            <v>-2.1479999999998349</v>
          </cell>
        </row>
        <row r="654">
          <cell r="A654">
            <v>646</v>
          </cell>
          <cell r="D654">
            <v>3.99</v>
          </cell>
          <cell r="E654">
            <v>0</v>
          </cell>
          <cell r="H654">
            <v>0</v>
          </cell>
          <cell r="I654"/>
          <cell r="J654">
            <v>0</v>
          </cell>
        </row>
        <row r="655">
          <cell r="A655">
            <v>647</v>
          </cell>
          <cell r="C655">
            <v>27740</v>
          </cell>
          <cell r="D655">
            <v>3.99</v>
          </cell>
          <cell r="E655">
            <v>3196.7950352596381</v>
          </cell>
          <cell r="G655">
            <v>3.2591111111109461</v>
          </cell>
          <cell r="H655">
            <v>3196.6649967263047</v>
          </cell>
          <cell r="I655">
            <v>4.29</v>
          </cell>
          <cell r="J655">
            <v>3196.3154035263051</v>
          </cell>
          <cell r="K655">
            <v>0.3</v>
          </cell>
          <cell r="L655">
            <v>-3.2591111111109461</v>
          </cell>
        </row>
        <row r="656">
          <cell r="A656">
            <v>648</v>
          </cell>
          <cell r="D656">
            <v>3.99</v>
          </cell>
          <cell r="E656">
            <v>0</v>
          </cell>
          <cell r="H656">
            <v>0</v>
          </cell>
          <cell r="I656"/>
          <cell r="J656">
            <v>0</v>
          </cell>
        </row>
        <row r="657">
          <cell r="A657">
            <v>649</v>
          </cell>
          <cell r="C657">
            <v>27750</v>
          </cell>
          <cell r="D657">
            <v>3.99</v>
          </cell>
          <cell r="E657">
            <v>3196.5274106585466</v>
          </cell>
          <cell r="G657">
            <v>4</v>
          </cell>
          <cell r="H657">
            <v>3196.3678106585467</v>
          </cell>
          <cell r="I657">
            <v>4.29</v>
          </cell>
          <cell r="J657">
            <v>3195.984210658547</v>
          </cell>
          <cell r="K657">
            <v>0.3</v>
          </cell>
          <cell r="L657">
            <v>-4</v>
          </cell>
        </row>
        <row r="658">
          <cell r="A658">
            <v>650</v>
          </cell>
          <cell r="D658">
            <v>3.99</v>
          </cell>
          <cell r="E658">
            <v>0</v>
          </cell>
          <cell r="H658">
            <v>0</v>
          </cell>
          <cell r="I658"/>
          <cell r="J658">
            <v>0</v>
          </cell>
        </row>
        <row r="659">
          <cell r="A659">
            <v>651</v>
          </cell>
          <cell r="C659">
            <v>27760</v>
          </cell>
          <cell r="D659">
            <v>3.99</v>
          </cell>
          <cell r="E659">
            <v>3196.2508491815765</v>
          </cell>
          <cell r="G659">
            <v>4</v>
          </cell>
          <cell r="H659">
            <v>3196.0912491815766</v>
          </cell>
          <cell r="I659">
            <v>4.29</v>
          </cell>
          <cell r="J659">
            <v>3195.7076491815769</v>
          </cell>
          <cell r="K659">
            <v>0.3</v>
          </cell>
          <cell r="L659">
            <v>-4</v>
          </cell>
        </row>
        <row r="660">
          <cell r="A660">
            <v>652</v>
          </cell>
          <cell r="D660">
            <v>3.99</v>
          </cell>
          <cell r="E660">
            <v>0</v>
          </cell>
          <cell r="H660">
            <v>0</v>
          </cell>
          <cell r="I660"/>
          <cell r="J660">
            <v>0</v>
          </cell>
        </row>
        <row r="661">
          <cell r="A661">
            <v>653</v>
          </cell>
          <cell r="C661">
            <v>27770</v>
          </cell>
          <cell r="D661">
            <v>3.99</v>
          </cell>
          <cell r="E661">
            <v>3195.9508671287272</v>
          </cell>
          <cell r="G661">
            <v>2.8961111111109656</v>
          </cell>
          <cell r="H661">
            <v>3195.835312295394</v>
          </cell>
          <cell r="I661">
            <v>4.274416666666645</v>
          </cell>
          <cell r="J661">
            <v>3195.5028321060422</v>
          </cell>
          <cell r="K661">
            <v>0.28441666666664484</v>
          </cell>
          <cell r="L661">
            <v>-2.8961111111109656</v>
          </cell>
        </row>
        <row r="662">
          <cell r="A662">
            <v>654</v>
          </cell>
          <cell r="D662">
            <v>3.99</v>
          </cell>
          <cell r="E662">
            <v>0</v>
          </cell>
          <cell r="H662">
            <v>0</v>
          </cell>
          <cell r="I662"/>
          <cell r="J662">
            <v>0</v>
          </cell>
        </row>
        <row r="663">
          <cell r="A663">
            <v>655</v>
          </cell>
          <cell r="B663" t="str">
            <v>PT+</v>
          </cell>
          <cell r="C663">
            <v>27778.064999999999</v>
          </cell>
          <cell r="D663">
            <v>3.99</v>
          </cell>
          <cell r="E663">
            <v>7.980000000000001E-2</v>
          </cell>
          <cell r="G663">
            <v>2</v>
          </cell>
          <cell r="H663">
            <v>0</v>
          </cell>
          <cell r="I663"/>
          <cell r="J663">
            <v>0</v>
          </cell>
          <cell r="K663">
            <v>0.15</v>
          </cell>
          <cell r="L663">
            <v>-2</v>
          </cell>
        </row>
        <row r="664">
          <cell r="A664">
            <v>656</v>
          </cell>
          <cell r="D664">
            <v>3.99</v>
          </cell>
          <cell r="E664">
            <v>0</v>
          </cell>
          <cell r="H664">
            <v>0</v>
          </cell>
          <cell r="I664"/>
          <cell r="J664">
            <v>0</v>
          </cell>
        </row>
        <row r="665">
          <cell r="A665">
            <v>657</v>
          </cell>
          <cell r="C665">
            <v>27780</v>
          </cell>
          <cell r="D665">
            <v>3.99</v>
          </cell>
          <cell r="E665">
            <v>3195.6797999999999</v>
          </cell>
          <cell r="G665">
            <v>2</v>
          </cell>
          <cell r="H665">
            <v>3195.6</v>
          </cell>
          <cell r="I665">
            <v>4.107749999999978</v>
          </cell>
          <cell r="J665">
            <v>3195.3118450000002</v>
          </cell>
          <cell r="K665">
            <v>0.11774999999997816</v>
          </cell>
          <cell r="L665">
            <v>-2</v>
          </cell>
        </row>
        <row r="666">
          <cell r="A666">
            <v>658</v>
          </cell>
          <cell r="D666">
            <v>3.99</v>
          </cell>
          <cell r="E666">
            <v>0</v>
          </cell>
          <cell r="H666">
            <v>0</v>
          </cell>
          <cell r="I666"/>
          <cell r="J666">
            <v>0</v>
          </cell>
        </row>
        <row r="667">
          <cell r="A667">
            <v>659</v>
          </cell>
          <cell r="C667">
            <v>27790</v>
          </cell>
          <cell r="D667">
            <v>3.99</v>
          </cell>
          <cell r="E667">
            <v>3195.4548</v>
          </cell>
          <cell r="G667">
            <v>2</v>
          </cell>
          <cell r="H667">
            <v>3195.375</v>
          </cell>
          <cell r="I667">
            <v>3.99</v>
          </cell>
          <cell r="J667">
            <v>3195.0892000000003</v>
          </cell>
          <cell r="L667">
            <v>-2</v>
          </cell>
        </row>
        <row r="668">
          <cell r="A668">
            <v>660</v>
          </cell>
          <cell r="D668">
            <v>3.99</v>
          </cell>
          <cell r="E668">
            <v>0</v>
          </cell>
          <cell r="H668">
            <v>0</v>
          </cell>
          <cell r="I668"/>
          <cell r="J668">
            <v>0</v>
          </cell>
        </row>
        <row r="669">
          <cell r="A669">
            <v>661</v>
          </cell>
          <cell r="C669">
            <v>27800</v>
          </cell>
          <cell r="D669">
            <v>3.99</v>
          </cell>
          <cell r="E669">
            <v>3195.2456203500001</v>
          </cell>
          <cell r="G669">
            <v>2.3964999999999339</v>
          </cell>
          <cell r="H669">
            <v>3195.15</v>
          </cell>
          <cell r="I669">
            <v>4.1684249999999707</v>
          </cell>
          <cell r="J669">
            <v>3194.842914194875</v>
          </cell>
          <cell r="K669">
            <v>0.17842499999997019</v>
          </cell>
          <cell r="L669">
            <v>-2.3964999999999339</v>
          </cell>
        </row>
        <row r="670">
          <cell r="A670">
            <v>662</v>
          </cell>
          <cell r="D670">
            <v>3.99</v>
          </cell>
          <cell r="E670">
            <v>0</v>
          </cell>
          <cell r="H670">
            <v>0</v>
          </cell>
          <cell r="I670"/>
          <cell r="J670">
            <v>0</v>
          </cell>
        </row>
        <row r="671">
          <cell r="A671">
            <v>663</v>
          </cell>
          <cell r="C671">
            <v>27810</v>
          </cell>
          <cell r="D671">
            <v>3.99</v>
          </cell>
          <cell r="E671">
            <v>3195.0427870166668</v>
          </cell>
          <cell r="G671">
            <v>2.9520555555554893</v>
          </cell>
          <cell r="H671">
            <v>3194.9250000000002</v>
          </cell>
          <cell r="I671">
            <v>4.4184249999999707</v>
          </cell>
          <cell r="J671">
            <v>3194.585709472653</v>
          </cell>
          <cell r="K671">
            <v>0.42842499999997019</v>
          </cell>
          <cell r="L671">
            <v>-2.9520555555554893</v>
          </cell>
        </row>
        <row r="672">
          <cell r="A672">
            <v>664</v>
          </cell>
          <cell r="D672">
            <v>3.99</v>
          </cell>
          <cell r="E672">
            <v>0</v>
          </cell>
          <cell r="H672">
            <v>0</v>
          </cell>
          <cell r="I672"/>
          <cell r="J672">
            <v>0</v>
          </cell>
        </row>
        <row r="673">
          <cell r="A673">
            <v>665</v>
          </cell>
          <cell r="B673" t="str">
            <v>PC+</v>
          </cell>
          <cell r="C673">
            <v>27810.863000000001</v>
          </cell>
          <cell r="D673">
            <v>3.99</v>
          </cell>
          <cell r="E673">
            <v>0.1197</v>
          </cell>
          <cell r="G673">
            <v>3</v>
          </cell>
          <cell r="H673">
            <v>0</v>
          </cell>
          <cell r="I673"/>
          <cell r="J673">
            <v>0</v>
          </cell>
          <cell r="K673">
            <v>0.45</v>
          </cell>
          <cell r="L673">
            <v>-3</v>
          </cell>
          <cell r="M673" t="str">
            <v>LT=36</v>
          </cell>
        </row>
        <row r="674">
          <cell r="A674">
            <v>666</v>
          </cell>
          <cell r="D674">
            <v>3.99</v>
          </cell>
          <cell r="E674">
            <v>0</v>
          </cell>
          <cell r="H674">
            <v>0</v>
          </cell>
          <cell r="I674"/>
          <cell r="J674">
            <v>0</v>
          </cell>
        </row>
        <row r="675">
          <cell r="A675">
            <v>667</v>
          </cell>
          <cell r="C675">
            <v>27820</v>
          </cell>
          <cell r="D675">
            <v>3.99</v>
          </cell>
          <cell r="E675">
            <v>3194.8804610499997</v>
          </cell>
          <cell r="G675">
            <v>4.5228333333331339</v>
          </cell>
          <cell r="H675">
            <v>3194.7</v>
          </cell>
          <cell r="I675">
            <v>4.6684249999999707</v>
          </cell>
          <cell r="J675">
            <v>3194.2752864179583</v>
          </cell>
          <cell r="K675">
            <v>0.67842499999997019</v>
          </cell>
          <cell r="L675">
            <v>-4.5228333333331339</v>
          </cell>
        </row>
        <row r="676">
          <cell r="A676">
            <v>668</v>
          </cell>
          <cell r="D676">
            <v>3.99</v>
          </cell>
          <cell r="E676">
            <v>0</v>
          </cell>
          <cell r="H676">
            <v>0</v>
          </cell>
          <cell r="I676"/>
          <cell r="J676">
            <v>0</v>
          </cell>
        </row>
        <row r="677">
          <cell r="A677">
            <v>669</v>
          </cell>
          <cell r="C677">
            <v>27830</v>
          </cell>
          <cell r="D677">
            <v>3.99</v>
          </cell>
          <cell r="E677">
            <v>3194.7143999999998</v>
          </cell>
          <cell r="G677">
            <v>6</v>
          </cell>
          <cell r="H677">
            <v>3194.4749999999999</v>
          </cell>
          <cell r="I677">
            <v>4.8899999999999997</v>
          </cell>
          <cell r="J677">
            <v>3193.9636</v>
          </cell>
          <cell r="K677">
            <v>0.9</v>
          </cell>
          <cell r="L677">
            <v>-6</v>
          </cell>
        </row>
        <row r="678">
          <cell r="A678">
            <v>670</v>
          </cell>
          <cell r="D678">
            <v>3.99</v>
          </cell>
          <cell r="E678">
            <v>0</v>
          </cell>
          <cell r="H678">
            <v>0</v>
          </cell>
          <cell r="I678"/>
          <cell r="J678">
            <v>0</v>
          </cell>
        </row>
        <row r="679">
          <cell r="A679">
            <v>671</v>
          </cell>
          <cell r="C679">
            <v>27840</v>
          </cell>
          <cell r="D679">
            <v>3.99</v>
          </cell>
          <cell r="E679">
            <v>3194.4772438</v>
          </cell>
          <cell r="G679">
            <v>5.6953333333331102</v>
          </cell>
          <cell r="H679">
            <v>3194.25</v>
          </cell>
          <cell r="I679">
            <v>4.7795999999999736</v>
          </cell>
          <cell r="J679">
            <v>3193.7606998480001</v>
          </cell>
          <cell r="K679">
            <v>0.7895999999999731</v>
          </cell>
          <cell r="L679">
            <v>-5.6953333333331102</v>
          </cell>
        </row>
        <row r="680">
          <cell r="A680">
            <v>672</v>
          </cell>
          <cell r="D680">
            <v>3.99</v>
          </cell>
          <cell r="E680">
            <v>0</v>
          </cell>
          <cell r="H680">
            <v>0</v>
          </cell>
          <cell r="I680"/>
          <cell r="J680">
            <v>0</v>
          </cell>
        </row>
        <row r="681">
          <cell r="A681">
            <v>673</v>
          </cell>
          <cell r="C681">
            <v>27850</v>
          </cell>
          <cell r="D681">
            <v>4.1753000000000071</v>
          </cell>
          <cell r="E681">
            <v>3194.123620586</v>
          </cell>
          <cell r="F681">
            <v>0.18530000000000657</v>
          </cell>
          <cell r="G681">
            <v>2.3619999999997767</v>
          </cell>
          <cell r="H681">
            <v>3194.0250000000001</v>
          </cell>
          <cell r="I681">
            <v>4.5295999999999736</v>
          </cell>
          <cell r="J681">
            <v>3193.7109248480001</v>
          </cell>
          <cell r="K681">
            <v>0.5395999999999731</v>
          </cell>
          <cell r="L681">
            <v>-2.3619999999997767</v>
          </cell>
        </row>
        <row r="682">
          <cell r="A682">
            <v>674</v>
          </cell>
          <cell r="D682">
            <v>3.99</v>
          </cell>
          <cell r="E682">
            <v>0</v>
          </cell>
          <cell r="H682">
            <v>0</v>
          </cell>
          <cell r="I682"/>
          <cell r="J682">
            <v>0</v>
          </cell>
        </row>
        <row r="683">
          <cell r="A683">
            <v>675</v>
          </cell>
          <cell r="B683" t="str">
            <v>PT+</v>
          </cell>
          <cell r="C683">
            <v>27853.583999999999</v>
          </cell>
          <cell r="D683">
            <v>4.2648999999999795</v>
          </cell>
          <cell r="E683">
            <v>4.9785599333338884E-2</v>
          </cell>
          <cell r="F683">
            <v>0.27489999999997961</v>
          </cell>
          <cell r="G683">
            <v>1.167333333333469</v>
          </cell>
          <cell r="H683">
            <v>0</v>
          </cell>
          <cell r="I683"/>
          <cell r="J683">
            <v>0</v>
          </cell>
          <cell r="K683">
            <v>0.45</v>
          </cell>
          <cell r="L683">
            <v>-1.167333333333469</v>
          </cell>
          <cell r="M683">
            <v>27857.085999999999</v>
          </cell>
        </row>
        <row r="684">
          <cell r="A684">
            <v>676</v>
          </cell>
          <cell r="D684">
            <v>3.99</v>
          </cell>
          <cell r="E684">
            <v>0</v>
          </cell>
          <cell r="H684">
            <v>0</v>
          </cell>
          <cell r="I684"/>
          <cell r="J684">
            <v>0</v>
          </cell>
        </row>
        <row r="685">
          <cell r="A685">
            <v>677</v>
          </cell>
          <cell r="C685">
            <v>27857.085999999999</v>
          </cell>
          <cell r="D685">
            <v>4.3524499999999904</v>
          </cell>
          <cell r="E685">
            <v>0</v>
          </cell>
          <cell r="F685">
            <v>0.36244999999998984</v>
          </cell>
          <cell r="G685">
            <v>0</v>
          </cell>
          <cell r="H685">
            <v>0</v>
          </cell>
          <cell r="I685"/>
          <cell r="J685">
            <v>0</v>
          </cell>
          <cell r="K685">
            <v>0.36244999999998984</v>
          </cell>
          <cell r="L685">
            <v>0</v>
          </cell>
        </row>
        <row r="686">
          <cell r="A686">
            <v>678</v>
          </cell>
          <cell r="D686">
            <v>3.99</v>
          </cell>
          <cell r="E686">
            <v>0</v>
          </cell>
          <cell r="H686">
            <v>0</v>
          </cell>
          <cell r="I686"/>
          <cell r="J686">
            <v>0</v>
          </cell>
        </row>
        <row r="687">
          <cell r="A687">
            <v>679</v>
          </cell>
          <cell r="C687">
            <v>27860</v>
          </cell>
          <cell r="D687">
            <v>4.4253000000000071</v>
          </cell>
          <cell r="E687">
            <v>3193.8429844140001</v>
          </cell>
          <cell r="F687">
            <v>0.43530000000000657</v>
          </cell>
          <cell r="G687">
            <v>-0.97133333333355643</v>
          </cell>
          <cell r="H687">
            <v>3193.8</v>
          </cell>
          <cell r="I687">
            <v>4.2795999999999736</v>
          </cell>
          <cell r="J687">
            <v>3193.6444831813333</v>
          </cell>
          <cell r="K687">
            <v>0.2895999999999731</v>
          </cell>
          <cell r="L687">
            <v>0.97133333333355643</v>
          </cell>
        </row>
        <row r="688">
          <cell r="A688">
            <v>680</v>
          </cell>
          <cell r="D688">
            <v>3.99</v>
          </cell>
          <cell r="E688">
            <v>0</v>
          </cell>
          <cell r="H688">
            <v>0</v>
          </cell>
          <cell r="I688"/>
          <cell r="J688">
            <v>0</v>
          </cell>
        </row>
        <row r="689">
          <cell r="A689">
            <v>681</v>
          </cell>
          <cell r="B689" t="str">
            <v>PC-</v>
          </cell>
          <cell r="C689">
            <v>27860.588</v>
          </cell>
          <cell r="D689">
            <v>4.4400000000000004</v>
          </cell>
          <cell r="E689">
            <v>5.1829600000006026E-2</v>
          </cell>
          <cell r="F689">
            <v>0.45</v>
          </cell>
          <cell r="G689">
            <v>-1.167333333333469</v>
          </cell>
          <cell r="H689">
            <v>0</v>
          </cell>
          <cell r="I689"/>
          <cell r="J689">
            <v>0</v>
          </cell>
          <cell r="K689">
            <v>0.27489999999997961</v>
          </cell>
          <cell r="L689">
            <v>1.167333333333469</v>
          </cell>
          <cell r="M689" t="str">
            <v>LT=36</v>
          </cell>
        </row>
        <row r="690">
          <cell r="A690">
            <v>682</v>
          </cell>
          <cell r="D690">
            <v>3.99</v>
          </cell>
          <cell r="E690">
            <v>0</v>
          </cell>
          <cell r="H690">
            <v>0</v>
          </cell>
          <cell r="I690"/>
          <cell r="J690">
            <v>0</v>
          </cell>
        </row>
        <row r="691">
          <cell r="A691">
            <v>683</v>
          </cell>
          <cell r="C691">
            <v>27870</v>
          </cell>
          <cell r="D691">
            <v>4.6753000000000071</v>
          </cell>
          <cell r="E691">
            <v>3193.7762560806664</v>
          </cell>
          <cell r="F691">
            <v>0.68530000000000657</v>
          </cell>
          <cell r="G691">
            <v>-4.3046666666668898</v>
          </cell>
          <cell r="H691">
            <v>3193.5749999999998</v>
          </cell>
          <cell r="I691">
            <v>4.0295999999999736</v>
          </cell>
          <cell r="J691">
            <v>3193.561374848</v>
          </cell>
          <cell r="K691">
            <v>3.9599999999973046E-2</v>
          </cell>
          <cell r="L691">
            <v>4.3046666666668898</v>
          </cell>
        </row>
        <row r="692">
          <cell r="A692">
            <v>684</v>
          </cell>
          <cell r="D692">
            <v>3.99</v>
          </cell>
          <cell r="E692">
            <v>0</v>
          </cell>
          <cell r="H692">
            <v>0</v>
          </cell>
          <cell r="I692"/>
          <cell r="J692">
            <v>0</v>
          </cell>
        </row>
        <row r="693">
          <cell r="A693">
            <v>685</v>
          </cell>
          <cell r="C693">
            <v>27880</v>
          </cell>
          <cell r="D693">
            <v>4.8900000000000006</v>
          </cell>
          <cell r="E693">
            <v>3193.6433999999999</v>
          </cell>
          <cell r="F693">
            <v>0.9</v>
          </cell>
          <cell r="G693">
            <v>-6</v>
          </cell>
          <cell r="H693">
            <v>3193.35</v>
          </cell>
          <cell r="I693">
            <v>3.99</v>
          </cell>
          <cell r="J693">
            <v>3193.4074000000001</v>
          </cell>
          <cell r="L693">
            <v>6</v>
          </cell>
        </row>
        <row r="694">
          <cell r="A694">
            <v>686</v>
          </cell>
          <cell r="D694">
            <v>3.99</v>
          </cell>
          <cell r="E694">
            <v>0</v>
          </cell>
          <cell r="H694">
            <v>0</v>
          </cell>
          <cell r="I694"/>
          <cell r="J694">
            <v>0</v>
          </cell>
        </row>
        <row r="695">
          <cell r="A695">
            <v>687</v>
          </cell>
          <cell r="C695">
            <v>27890</v>
          </cell>
          <cell r="D695">
            <v>4.8900000000000006</v>
          </cell>
          <cell r="E695">
            <v>3193.4094991379311</v>
          </cell>
          <cell r="F695">
            <v>0.9</v>
          </cell>
          <cell r="G695">
            <v>-6</v>
          </cell>
          <cell r="H695">
            <v>3193.1160991379311</v>
          </cell>
          <cell r="I695">
            <v>3.99</v>
          </cell>
          <cell r="J695">
            <v>3193.1734991379312</v>
          </cell>
          <cell r="L695">
            <v>6</v>
          </cell>
        </row>
        <row r="696">
          <cell r="A696">
            <v>688</v>
          </cell>
          <cell r="D696">
            <v>3.99</v>
          </cell>
          <cell r="E696">
            <v>0</v>
          </cell>
          <cell r="H696">
            <v>0</v>
          </cell>
          <cell r="I696"/>
          <cell r="J696">
            <v>0</v>
          </cell>
        </row>
        <row r="697">
          <cell r="A697">
            <v>689</v>
          </cell>
          <cell r="C697">
            <v>27900</v>
          </cell>
          <cell r="D697">
            <v>4.8900000000000006</v>
          </cell>
          <cell r="E697">
            <v>3193.1577965517245</v>
          </cell>
          <cell r="F697">
            <v>0.9</v>
          </cell>
          <cell r="G697">
            <v>-6</v>
          </cell>
          <cell r="H697">
            <v>3192.8643965517244</v>
          </cell>
          <cell r="I697">
            <v>3.99</v>
          </cell>
          <cell r="J697">
            <v>3192.9217965517246</v>
          </cell>
          <cell r="L697">
            <v>6</v>
          </cell>
        </row>
        <row r="698">
          <cell r="A698">
            <v>690</v>
          </cell>
          <cell r="D698">
            <v>3.99</v>
          </cell>
          <cell r="E698">
            <v>0</v>
          </cell>
          <cell r="H698">
            <v>0</v>
          </cell>
          <cell r="I698"/>
          <cell r="J698">
            <v>0</v>
          </cell>
        </row>
        <row r="699">
          <cell r="A699">
            <v>691</v>
          </cell>
          <cell r="C699">
            <v>27910</v>
          </cell>
          <cell r="D699">
            <v>4.8900000000000006</v>
          </cell>
          <cell r="E699">
            <v>3192.8882922413795</v>
          </cell>
          <cell r="F699">
            <v>0.9</v>
          </cell>
          <cell r="G699">
            <v>-6</v>
          </cell>
          <cell r="H699">
            <v>3192.5948922413795</v>
          </cell>
          <cell r="I699">
            <v>3.99</v>
          </cell>
          <cell r="J699">
            <v>3192.6522922413797</v>
          </cell>
          <cell r="L699">
            <v>6</v>
          </cell>
        </row>
        <row r="700">
          <cell r="A700">
            <v>692</v>
          </cell>
          <cell r="D700">
            <v>3.99</v>
          </cell>
          <cell r="E700">
            <v>0</v>
          </cell>
          <cell r="H700">
            <v>0</v>
          </cell>
          <cell r="I700"/>
          <cell r="J700">
            <v>0</v>
          </cell>
        </row>
        <row r="701">
          <cell r="A701">
            <v>693</v>
          </cell>
          <cell r="C701">
            <v>27920</v>
          </cell>
          <cell r="D701">
            <v>4.8900000000000006</v>
          </cell>
          <cell r="E701">
            <v>3192.6009862068963</v>
          </cell>
          <cell r="F701">
            <v>0.9</v>
          </cell>
          <cell r="G701">
            <v>-6</v>
          </cell>
          <cell r="H701">
            <v>3192.3075862068963</v>
          </cell>
          <cell r="I701">
            <v>3.99</v>
          </cell>
          <cell r="J701">
            <v>3192.3649862068964</v>
          </cell>
          <cell r="L701">
            <v>6</v>
          </cell>
        </row>
        <row r="702">
          <cell r="A702">
            <v>694</v>
          </cell>
          <cell r="D702">
            <v>3.99</v>
          </cell>
          <cell r="E702">
            <v>0</v>
          </cell>
          <cell r="H702">
            <v>0</v>
          </cell>
          <cell r="I702"/>
          <cell r="J702">
            <v>0</v>
          </cell>
        </row>
        <row r="703">
          <cell r="A703">
            <v>695</v>
          </cell>
          <cell r="C703">
            <v>27930</v>
          </cell>
          <cell r="D703">
            <v>4.7851250000000078</v>
          </cell>
          <cell r="E703">
            <v>3192.2561299493173</v>
          </cell>
          <cell r="F703">
            <v>0.7951250000000073</v>
          </cell>
          <cell r="G703">
            <v>-5.3008333333333812</v>
          </cell>
          <cell r="H703">
            <v>3192.0024784482757</v>
          </cell>
          <cell r="I703">
            <v>3.99</v>
          </cell>
          <cell r="J703">
            <v>3192.0298841982758</v>
          </cell>
          <cell r="L703">
            <v>5.3008333333333812</v>
          </cell>
        </row>
        <row r="704">
          <cell r="A704">
            <v>696</v>
          </cell>
          <cell r="D704">
            <v>3.99</v>
          </cell>
          <cell r="E704">
            <v>0</v>
          </cell>
          <cell r="H704">
            <v>0</v>
          </cell>
          <cell r="I704"/>
          <cell r="J704">
            <v>0</v>
          </cell>
        </row>
        <row r="705">
          <cell r="A705">
            <v>697</v>
          </cell>
          <cell r="C705">
            <v>27940</v>
          </cell>
          <cell r="D705">
            <v>4.5351250000000078</v>
          </cell>
          <cell r="E705">
            <v>3191.8443829665589</v>
          </cell>
          <cell r="F705">
            <v>0.5451250000000073</v>
          </cell>
          <cell r="G705">
            <v>-3.6341666666667152</v>
          </cell>
          <cell r="H705">
            <v>3191.6795689655173</v>
          </cell>
          <cell r="I705">
            <v>3.99</v>
          </cell>
          <cell r="J705">
            <v>3191.6354747155174</v>
          </cell>
          <cell r="L705">
            <v>3.6341666666667152</v>
          </cell>
        </row>
        <row r="706">
          <cell r="A706">
            <v>698</v>
          </cell>
          <cell r="D706">
            <v>3.99</v>
          </cell>
          <cell r="E706">
            <v>0</v>
          </cell>
          <cell r="H706">
            <v>0</v>
          </cell>
          <cell r="I706"/>
          <cell r="J706">
            <v>0</v>
          </cell>
        </row>
        <row r="707">
          <cell r="A707">
            <v>699</v>
          </cell>
          <cell r="B707" t="str">
            <v>PT-</v>
          </cell>
          <cell r="C707">
            <v>27943.805</v>
          </cell>
          <cell r="D707">
            <v>4.4400000000000004</v>
          </cell>
          <cell r="E707">
            <v>0.13320000000000001</v>
          </cell>
          <cell r="F707">
            <v>0.45</v>
          </cell>
          <cell r="G707">
            <v>-3</v>
          </cell>
          <cell r="H707">
            <v>0</v>
          </cell>
          <cell r="I707"/>
          <cell r="J707">
            <v>0</v>
          </cell>
          <cell r="L707">
            <v>3</v>
          </cell>
        </row>
        <row r="708">
          <cell r="A708">
            <v>700</v>
          </cell>
          <cell r="D708">
            <v>3.99</v>
          </cell>
          <cell r="E708">
            <v>0</v>
          </cell>
          <cell r="H708">
            <v>0</v>
          </cell>
          <cell r="I708"/>
          <cell r="J708">
            <v>0</v>
          </cell>
        </row>
        <row r="709">
          <cell r="A709">
            <v>701</v>
          </cell>
          <cell r="C709">
            <v>27950</v>
          </cell>
          <cell r="D709">
            <v>4.2851250000000078</v>
          </cell>
          <cell r="E709">
            <v>3191.4526635367456</v>
          </cell>
          <cell r="F709">
            <v>0.2951250000000073</v>
          </cell>
          <cell r="G709">
            <v>-2.6558333333333497</v>
          </cell>
          <cell r="H709">
            <v>3191.3388577586206</v>
          </cell>
          <cell r="I709">
            <v>3.99</v>
          </cell>
          <cell r="J709">
            <v>3191.2232635086207</v>
          </cell>
          <cell r="L709">
            <v>1.9675000000000487</v>
          </cell>
        </row>
        <row r="710">
          <cell r="A710">
            <v>702</v>
          </cell>
          <cell r="D710">
            <v>3.99</v>
          </cell>
          <cell r="E710">
            <v>0</v>
          </cell>
          <cell r="H710">
            <v>0</v>
          </cell>
          <cell r="I710"/>
          <cell r="J710">
            <v>0</v>
          </cell>
        </row>
        <row r="711">
          <cell r="A711">
            <v>703</v>
          </cell>
          <cell r="C711">
            <v>27960</v>
          </cell>
          <cell r="D711">
            <v>4.0351250000000078</v>
          </cell>
          <cell r="E711">
            <v>3191.0650936612665</v>
          </cell>
          <cell r="F711">
            <v>4.5125000000007243E-2</v>
          </cell>
          <cell r="G711">
            <v>-2.1002777777777939</v>
          </cell>
          <cell r="H711">
            <v>3190.9803448275861</v>
          </cell>
          <cell r="I711">
            <v>3.99</v>
          </cell>
          <cell r="J711">
            <v>3190.7932505775862</v>
          </cell>
          <cell r="L711">
            <v>0.30083333333338214</v>
          </cell>
        </row>
        <row r="712">
          <cell r="A712">
            <v>704</v>
          </cell>
          <cell r="D712">
            <v>3.99</v>
          </cell>
          <cell r="E712">
            <v>0</v>
          </cell>
          <cell r="H712">
            <v>0</v>
          </cell>
          <cell r="I712"/>
          <cell r="J712">
            <v>0</v>
          </cell>
        </row>
        <row r="713">
          <cell r="A713">
            <v>705</v>
          </cell>
          <cell r="C713">
            <v>27970</v>
          </cell>
          <cell r="D713">
            <v>3.99</v>
          </cell>
          <cell r="E713">
            <v>3190.6838301724138</v>
          </cell>
          <cell r="G713">
            <v>-2</v>
          </cell>
          <cell r="H713">
            <v>3190.6040301724138</v>
          </cell>
          <cell r="I713">
            <v>3.99</v>
          </cell>
          <cell r="J713">
            <v>3190.3454359224138</v>
          </cell>
          <cell r="L713">
            <v>-1.3658333333332848</v>
          </cell>
        </row>
        <row r="714">
          <cell r="A714">
            <v>706</v>
          </cell>
          <cell r="D714">
            <v>3.99</v>
          </cell>
          <cell r="E714">
            <v>0</v>
          </cell>
          <cell r="H714">
            <v>0</v>
          </cell>
          <cell r="I714"/>
          <cell r="J714">
            <v>0</v>
          </cell>
        </row>
        <row r="715">
          <cell r="A715">
            <v>707</v>
          </cell>
          <cell r="C715">
            <v>27980</v>
          </cell>
          <cell r="D715">
            <v>3.99</v>
          </cell>
          <cell r="E715">
            <v>3190.2897137931036</v>
          </cell>
          <cell r="G715">
            <v>-2</v>
          </cell>
          <cell r="H715">
            <v>3190.2099137931036</v>
          </cell>
          <cell r="I715">
            <v>3.99</v>
          </cell>
          <cell r="J715">
            <v>3189.924113793104</v>
          </cell>
          <cell r="L715">
            <v>-2</v>
          </cell>
        </row>
        <row r="716">
          <cell r="A716">
            <v>708</v>
          </cell>
          <cell r="D716">
            <v>3.99</v>
          </cell>
          <cell r="E716">
            <v>0</v>
          </cell>
          <cell r="H716">
            <v>0</v>
          </cell>
          <cell r="I716"/>
          <cell r="J716">
            <v>0</v>
          </cell>
        </row>
        <row r="717">
          <cell r="A717">
            <v>709</v>
          </cell>
          <cell r="C717">
            <v>27990</v>
          </cell>
          <cell r="D717">
            <v>3.99</v>
          </cell>
          <cell r="E717">
            <v>3189.8777956896552</v>
          </cell>
          <cell r="G717">
            <v>-2</v>
          </cell>
          <cell r="H717">
            <v>3189.7979956896552</v>
          </cell>
          <cell r="I717">
            <v>3.99</v>
          </cell>
          <cell r="J717">
            <v>3189.5121956896555</v>
          </cell>
          <cell r="L717">
            <v>-2</v>
          </cell>
        </row>
        <row r="718">
          <cell r="A718">
            <v>710</v>
          </cell>
          <cell r="D718">
            <v>3.99</v>
          </cell>
          <cell r="E718">
            <v>0</v>
          </cell>
          <cell r="H718">
            <v>0</v>
          </cell>
          <cell r="I718"/>
          <cell r="J718">
            <v>0</v>
          </cell>
        </row>
        <row r="719">
          <cell r="A719">
            <v>711</v>
          </cell>
          <cell r="C719">
            <v>28000</v>
          </cell>
          <cell r="D719">
            <v>3.99</v>
          </cell>
          <cell r="E719">
            <v>3189.4480758620689</v>
          </cell>
          <cell r="G719">
            <v>-2</v>
          </cell>
          <cell r="H719">
            <v>3189.3682758620689</v>
          </cell>
          <cell r="I719">
            <v>3.99</v>
          </cell>
          <cell r="J719">
            <v>3189.0824758620693</v>
          </cell>
          <cell r="L719">
            <v>-2</v>
          </cell>
        </row>
        <row r="720">
          <cell r="A720">
            <v>712</v>
          </cell>
          <cell r="D720">
            <v>3.99</v>
          </cell>
          <cell r="E720">
            <v>0</v>
          </cell>
          <cell r="H720">
            <v>0</v>
          </cell>
          <cell r="I720"/>
          <cell r="J720">
            <v>0</v>
          </cell>
        </row>
        <row r="721">
          <cell r="A721">
            <v>713</v>
          </cell>
          <cell r="C721">
            <v>28010</v>
          </cell>
          <cell r="D721">
            <v>3.99</v>
          </cell>
          <cell r="E721">
            <v>3189.0094551724137</v>
          </cell>
          <cell r="G721">
            <v>-2</v>
          </cell>
          <cell r="H721">
            <v>3188.9296551724137</v>
          </cell>
          <cell r="I721">
            <v>3.99</v>
          </cell>
          <cell r="J721">
            <v>3188.6438551724141</v>
          </cell>
          <cell r="L721">
            <v>-2</v>
          </cell>
        </row>
        <row r="722">
          <cell r="A722">
            <v>714</v>
          </cell>
          <cell r="D722">
            <v>3.99</v>
          </cell>
          <cell r="E722">
            <v>0</v>
          </cell>
          <cell r="H722">
            <v>0</v>
          </cell>
          <cell r="I722"/>
          <cell r="J722">
            <v>0</v>
          </cell>
        </row>
        <row r="723">
          <cell r="A723">
            <v>715</v>
          </cell>
          <cell r="C723">
            <v>28020</v>
          </cell>
          <cell r="D723">
            <v>3.99</v>
          </cell>
          <cell r="E723">
            <v>3188.5708344827585</v>
          </cell>
          <cell r="G723">
            <v>-2</v>
          </cell>
          <cell r="H723">
            <v>3188.4910344827586</v>
          </cell>
          <cell r="I723">
            <v>3.99</v>
          </cell>
          <cell r="J723">
            <v>3188.2052344827589</v>
          </cell>
          <cell r="L723">
            <v>-2</v>
          </cell>
        </row>
        <row r="724">
          <cell r="A724">
            <v>716</v>
          </cell>
          <cell r="D724">
            <v>3.99</v>
          </cell>
          <cell r="E724">
            <v>0</v>
          </cell>
          <cell r="H724">
            <v>0</v>
          </cell>
          <cell r="I724"/>
          <cell r="J724">
            <v>0</v>
          </cell>
        </row>
        <row r="725">
          <cell r="A725">
            <v>717</v>
          </cell>
          <cell r="C725">
            <v>28030</v>
          </cell>
          <cell r="D725">
            <v>3.99</v>
          </cell>
          <cell r="E725">
            <v>3188.0673031431033</v>
          </cell>
          <cell r="G725">
            <v>-0.37316666666689935</v>
          </cell>
          <cell r="H725">
            <v>3188.0524137931034</v>
          </cell>
          <cell r="I725">
            <v>3.9526833333333102</v>
          </cell>
          <cell r="J725">
            <v>3187.7673601264369</v>
          </cell>
          <cell r="K725">
            <v>-3.7316666666689979E-2</v>
          </cell>
          <cell r="L725">
            <v>-2</v>
          </cell>
        </row>
        <row r="726">
          <cell r="A726">
            <v>718</v>
          </cell>
          <cell r="D726">
            <v>3.99</v>
          </cell>
          <cell r="E726">
            <v>0</v>
          </cell>
          <cell r="H726">
            <v>0</v>
          </cell>
          <cell r="I726"/>
          <cell r="J726">
            <v>0</v>
          </cell>
        </row>
        <row r="727">
          <cell r="A727">
            <v>719</v>
          </cell>
          <cell r="C727">
            <v>28040</v>
          </cell>
          <cell r="D727">
            <v>3.99</v>
          </cell>
          <cell r="E727">
            <v>3187.6654037534481</v>
          </cell>
          <cell r="G727">
            <v>1.2934999999997672</v>
          </cell>
          <cell r="H727">
            <v>3187.6137931034482</v>
          </cell>
          <cell r="I727">
            <v>4.1193499999999768</v>
          </cell>
          <cell r="J727">
            <v>3187.3063513393649</v>
          </cell>
          <cell r="K727">
            <v>0.12934999999997671</v>
          </cell>
          <cell r="L727">
            <v>-2.4311666666665892</v>
          </cell>
        </row>
        <row r="728">
          <cell r="A728">
            <v>720</v>
          </cell>
          <cell r="D728">
            <v>3.99</v>
          </cell>
          <cell r="E728">
            <v>0</v>
          </cell>
          <cell r="H728">
            <v>0</v>
          </cell>
          <cell r="I728"/>
          <cell r="J728">
            <v>0</v>
          </cell>
        </row>
        <row r="729">
          <cell r="A729">
            <v>721</v>
          </cell>
          <cell r="C729">
            <v>28050</v>
          </cell>
          <cell r="D729">
            <v>3.99</v>
          </cell>
          <cell r="E729">
            <v>3187.2932830637928</v>
          </cell>
          <cell r="G729">
            <v>2.9601666666664337</v>
          </cell>
          <cell r="H729">
            <v>3187.175172413793</v>
          </cell>
          <cell r="I729">
            <v>4.2860166666666437</v>
          </cell>
          <cell r="J729">
            <v>3186.8382008348949</v>
          </cell>
          <cell r="K729">
            <v>0.29601666666664339</v>
          </cell>
          <cell r="L729">
            <v>-2.9867222222221446</v>
          </cell>
        </row>
        <row r="730">
          <cell r="A730">
            <v>722</v>
          </cell>
          <cell r="D730">
            <v>3.99</v>
          </cell>
          <cell r="E730">
            <v>0</v>
          </cell>
          <cell r="H730">
            <v>0</v>
          </cell>
          <cell r="I730"/>
          <cell r="J730">
            <v>0</v>
          </cell>
        </row>
        <row r="731">
          <cell r="A731">
            <v>723</v>
          </cell>
          <cell r="B731" t="str">
            <v>PC+</v>
          </cell>
          <cell r="C731">
            <v>28050.239000000001</v>
          </cell>
          <cell r="D731">
            <v>3.99</v>
          </cell>
          <cell r="E731">
            <v>0.1197</v>
          </cell>
          <cell r="G731">
            <v>3</v>
          </cell>
          <cell r="H731">
            <v>0</v>
          </cell>
          <cell r="I731"/>
          <cell r="J731">
            <v>0</v>
          </cell>
          <cell r="K731">
            <v>0.3</v>
          </cell>
          <cell r="L731">
            <v>-3</v>
          </cell>
          <cell r="M731" t="str">
            <v>LT=36</v>
          </cell>
        </row>
        <row r="732">
          <cell r="A732">
            <v>724</v>
          </cell>
          <cell r="D732">
            <v>3.99</v>
          </cell>
          <cell r="E732">
            <v>0</v>
          </cell>
          <cell r="H732">
            <v>0</v>
          </cell>
          <cell r="I732"/>
          <cell r="J732">
            <v>0</v>
          </cell>
        </row>
        <row r="733">
          <cell r="A733">
            <v>725</v>
          </cell>
          <cell r="C733">
            <v>28060</v>
          </cell>
          <cell r="D733">
            <v>3.99</v>
          </cell>
          <cell r="E733">
            <v>3186.921162374138</v>
          </cell>
          <cell r="G733">
            <v>4.6268333333331002</v>
          </cell>
          <cell r="H733">
            <v>3186.7365517241378</v>
          </cell>
          <cell r="I733">
            <v>4.4526833333333098</v>
          </cell>
          <cell r="J733">
            <v>3186.3166529874434</v>
          </cell>
          <cell r="K733">
            <v>0.46268333333331002</v>
          </cell>
          <cell r="L733">
            <v>-4.6268333333331002</v>
          </cell>
        </row>
        <row r="734">
          <cell r="A734">
            <v>726</v>
          </cell>
          <cell r="D734">
            <v>3.99</v>
          </cell>
          <cell r="E734">
            <v>0</v>
          </cell>
          <cell r="H734">
            <v>0</v>
          </cell>
          <cell r="I734"/>
          <cell r="J734">
            <v>0</v>
          </cell>
        </row>
        <row r="735">
          <cell r="A735">
            <v>727</v>
          </cell>
          <cell r="C735">
            <v>28070</v>
          </cell>
          <cell r="D735">
            <v>3.99</v>
          </cell>
          <cell r="E735">
            <v>3186.5373310344826</v>
          </cell>
          <cell r="G735">
            <v>6</v>
          </cell>
          <cell r="H735">
            <v>3186.2979310344826</v>
          </cell>
          <cell r="I735">
            <v>4.59</v>
          </cell>
          <cell r="J735">
            <v>3185.8045310344828</v>
          </cell>
          <cell r="K735">
            <v>0.6</v>
          </cell>
          <cell r="L735">
            <v>-6</v>
          </cell>
        </row>
        <row r="736">
          <cell r="A736">
            <v>728</v>
          </cell>
          <cell r="D736">
            <v>3.99</v>
          </cell>
          <cell r="E736">
            <v>0</v>
          </cell>
          <cell r="H736">
            <v>0</v>
          </cell>
          <cell r="I736"/>
          <cell r="J736">
            <v>0</v>
          </cell>
        </row>
        <row r="737">
          <cell r="A737">
            <v>729</v>
          </cell>
          <cell r="C737">
            <v>28080</v>
          </cell>
          <cell r="D737">
            <v>3.99</v>
          </cell>
          <cell r="E737">
            <v>3186.0975665448273</v>
          </cell>
          <cell r="G737">
            <v>5.9713333333335559</v>
          </cell>
          <cell r="H737">
            <v>3185.8593103448275</v>
          </cell>
          <cell r="I737">
            <v>4.5871333333333562</v>
          </cell>
          <cell r="J737">
            <v>3185.3674833230498</v>
          </cell>
          <cell r="K737">
            <v>0.59713333333335561</v>
          </cell>
          <cell r="L737">
            <v>-5.9713333333335559</v>
          </cell>
        </row>
        <row r="738">
          <cell r="A738">
            <v>730</v>
          </cell>
          <cell r="D738">
            <v>3.99</v>
          </cell>
          <cell r="E738">
            <v>0</v>
          </cell>
          <cell r="H738">
            <v>0</v>
          </cell>
          <cell r="I738"/>
          <cell r="J738">
            <v>0</v>
          </cell>
        </row>
        <row r="739">
          <cell r="A739">
            <v>731</v>
          </cell>
          <cell r="C739">
            <v>28090</v>
          </cell>
          <cell r="D739">
            <v>3.99</v>
          </cell>
          <cell r="E739">
            <v>3185.5924458551722</v>
          </cell>
          <cell r="G739">
            <v>4.3046666666668898</v>
          </cell>
          <cell r="H739">
            <v>3185.4206896551723</v>
          </cell>
          <cell r="I739">
            <v>4.4204666666666892</v>
          </cell>
          <cell r="J739">
            <v>3185.0174893000612</v>
          </cell>
          <cell r="K739">
            <v>0.43046666666668898</v>
          </cell>
          <cell r="L739">
            <v>-4.3046666666668898</v>
          </cell>
        </row>
        <row r="740">
          <cell r="A740">
            <v>732</v>
          </cell>
          <cell r="D740">
            <v>3.99</v>
          </cell>
          <cell r="E740">
            <v>0</v>
          </cell>
          <cell r="H740">
            <v>0</v>
          </cell>
          <cell r="I740"/>
          <cell r="J740">
            <v>0</v>
          </cell>
        </row>
        <row r="741">
          <cell r="A741">
            <v>733</v>
          </cell>
          <cell r="B741" t="str">
            <v>PT+</v>
          </cell>
          <cell r="C741">
            <v>28097.828000000001</v>
          </cell>
          <cell r="D741">
            <v>3.99</v>
          </cell>
          <cell r="E741">
            <v>0.1197</v>
          </cell>
          <cell r="G741">
            <v>3</v>
          </cell>
          <cell r="H741">
            <v>0</v>
          </cell>
          <cell r="I741"/>
          <cell r="J741">
            <v>0</v>
          </cell>
          <cell r="K741">
            <v>0.3</v>
          </cell>
          <cell r="L741">
            <v>-3</v>
          </cell>
        </row>
        <row r="742">
          <cell r="A742">
            <v>734</v>
          </cell>
          <cell r="D742">
            <v>3.99</v>
          </cell>
          <cell r="E742">
            <v>0</v>
          </cell>
          <cell r="H742">
            <v>0</v>
          </cell>
          <cell r="I742"/>
          <cell r="J742">
            <v>0</v>
          </cell>
        </row>
        <row r="743">
          <cell r="A743">
            <v>735</v>
          </cell>
          <cell r="C743">
            <v>28100</v>
          </cell>
          <cell r="D743">
            <v>3.99</v>
          </cell>
          <cell r="E743">
            <v>3185.0873251655171</v>
          </cell>
          <cell r="G743">
            <v>2.6380000000002233</v>
          </cell>
          <cell r="H743">
            <v>3184.9820689655171</v>
          </cell>
          <cell r="I743">
            <v>4.2538000000000222</v>
          </cell>
          <cell r="J743">
            <v>3184.6509498841838</v>
          </cell>
          <cell r="K743">
            <v>0.26380000000002229</v>
          </cell>
          <cell r="L743">
            <v>-2.8793333333334079</v>
          </cell>
        </row>
        <row r="744">
          <cell r="A744">
            <v>736</v>
          </cell>
          <cell r="D744">
            <v>3.99</v>
          </cell>
          <cell r="E744">
            <v>0</v>
          </cell>
          <cell r="H744">
            <v>0</v>
          </cell>
          <cell r="I744"/>
          <cell r="J744">
            <v>0</v>
          </cell>
        </row>
        <row r="745">
          <cell r="A745">
            <v>737</v>
          </cell>
          <cell r="C745">
            <v>28110</v>
          </cell>
          <cell r="D745">
            <v>3.99</v>
          </cell>
          <cell r="E745">
            <v>3184.582204475862</v>
          </cell>
          <cell r="G745">
            <v>0.97133333333355676</v>
          </cell>
          <cell r="H745">
            <v>3184.5434482758619</v>
          </cell>
          <cell r="I745">
            <v>4.0871333333333562</v>
          </cell>
          <cell r="J745">
            <v>3184.2415010463806</v>
          </cell>
          <cell r="K745">
            <v>9.7133333333355637E-2</v>
          </cell>
          <cell r="L745">
            <v>-2.3237777777778521</v>
          </cell>
        </row>
        <row r="746">
          <cell r="A746">
            <v>738</v>
          </cell>
          <cell r="D746">
            <v>3.99</v>
          </cell>
          <cell r="E746">
            <v>0</v>
          </cell>
          <cell r="H746">
            <v>0</v>
          </cell>
          <cell r="I746"/>
          <cell r="J746">
            <v>0</v>
          </cell>
        </row>
        <row r="747">
          <cell r="A747">
            <v>739</v>
          </cell>
          <cell r="C747">
            <v>28120</v>
          </cell>
          <cell r="D747">
            <v>3.99</v>
          </cell>
          <cell r="E747">
            <v>3184.1325713862066</v>
          </cell>
          <cell r="G747">
            <v>-0.6953333333331102</v>
          </cell>
          <cell r="H747">
            <v>3184.1048275862067</v>
          </cell>
          <cell r="I747">
            <v>3.99</v>
          </cell>
          <cell r="J747">
            <v>3183.8190275862071</v>
          </cell>
          <cell r="L747">
            <v>-2</v>
          </cell>
        </row>
        <row r="748">
          <cell r="A748">
            <v>740</v>
          </cell>
          <cell r="D748">
            <v>3.99</v>
          </cell>
          <cell r="E748">
            <v>0</v>
          </cell>
          <cell r="H748">
            <v>0</v>
          </cell>
          <cell r="I748"/>
          <cell r="J748">
            <v>0</v>
          </cell>
        </row>
        <row r="749">
          <cell r="A749">
            <v>741</v>
          </cell>
          <cell r="C749">
            <v>28130</v>
          </cell>
          <cell r="D749">
            <v>3.99</v>
          </cell>
          <cell r="E749">
            <v>3183.7460068965515</v>
          </cell>
          <cell r="G749">
            <v>-2</v>
          </cell>
          <cell r="H749">
            <v>3183.6662068965516</v>
          </cell>
          <cell r="I749">
            <v>3.99</v>
          </cell>
          <cell r="J749">
            <v>3183.3804068965519</v>
          </cell>
          <cell r="L749">
            <v>-2</v>
          </cell>
        </row>
        <row r="750">
          <cell r="A750">
            <v>742</v>
          </cell>
          <cell r="D750">
            <v>3.99</v>
          </cell>
          <cell r="E750">
            <v>0</v>
          </cell>
          <cell r="H750">
            <v>0</v>
          </cell>
          <cell r="I750"/>
          <cell r="J750">
            <v>0</v>
          </cell>
        </row>
        <row r="751">
          <cell r="A751">
            <v>743</v>
          </cell>
          <cell r="C751">
            <v>28140</v>
          </cell>
          <cell r="D751">
            <v>3.99</v>
          </cell>
          <cell r="E751">
            <v>3183.3073862068964</v>
          </cell>
          <cell r="G751">
            <v>-2</v>
          </cell>
          <cell r="H751">
            <v>3183.2275862068964</v>
          </cell>
          <cell r="I751">
            <v>3.99</v>
          </cell>
          <cell r="J751">
            <v>3182.9417862068967</v>
          </cell>
          <cell r="L751">
            <v>-2</v>
          </cell>
        </row>
        <row r="752">
          <cell r="A752">
            <v>744</v>
          </cell>
          <cell r="D752">
            <v>3.99</v>
          </cell>
          <cell r="E752">
            <v>0</v>
          </cell>
          <cell r="H752">
            <v>0</v>
          </cell>
          <cell r="I752"/>
          <cell r="J752">
            <v>0</v>
          </cell>
        </row>
        <row r="753">
          <cell r="A753">
            <v>745</v>
          </cell>
          <cell r="C753">
            <v>28150</v>
          </cell>
          <cell r="D753">
            <v>3.99</v>
          </cell>
          <cell r="E753">
            <v>3182.8687655172412</v>
          </cell>
          <cell r="G753">
            <v>-2</v>
          </cell>
          <cell r="H753">
            <v>3182.7889655172412</v>
          </cell>
          <cell r="I753">
            <v>3.99</v>
          </cell>
          <cell r="J753">
            <v>3182.5031655172415</v>
          </cell>
          <cell r="L753">
            <v>-2</v>
          </cell>
        </row>
        <row r="754">
          <cell r="A754">
            <v>746</v>
          </cell>
          <cell r="D754">
            <v>3.99</v>
          </cell>
          <cell r="E754">
            <v>0</v>
          </cell>
          <cell r="H754">
            <v>0</v>
          </cell>
          <cell r="I754"/>
          <cell r="J754">
            <v>0</v>
          </cell>
        </row>
        <row r="755">
          <cell r="A755">
            <v>747</v>
          </cell>
          <cell r="C755">
            <v>28160</v>
          </cell>
          <cell r="D755">
            <v>3.99</v>
          </cell>
          <cell r="E755">
            <v>3182.430144827586</v>
          </cell>
          <cell r="G755">
            <v>-2</v>
          </cell>
          <cell r="H755">
            <v>3182.350344827586</v>
          </cell>
          <cell r="I755">
            <v>3.99</v>
          </cell>
          <cell r="J755">
            <v>3182.0645448275864</v>
          </cell>
          <cell r="L755">
            <v>-2</v>
          </cell>
        </row>
        <row r="756">
          <cell r="A756">
            <v>748</v>
          </cell>
          <cell r="D756">
            <v>3.99</v>
          </cell>
          <cell r="E756">
            <v>0</v>
          </cell>
          <cell r="H756">
            <v>0</v>
          </cell>
          <cell r="I756"/>
          <cell r="J756">
            <v>0</v>
          </cell>
        </row>
        <row r="757">
          <cell r="A757">
            <v>749</v>
          </cell>
          <cell r="C757">
            <v>28170</v>
          </cell>
          <cell r="D757">
            <v>3.99</v>
          </cell>
          <cell r="E757">
            <v>3182.0043584747305</v>
          </cell>
          <cell r="G757">
            <v>-2</v>
          </cell>
          <cell r="H757">
            <v>3181.9245584747305</v>
          </cell>
          <cell r="I757">
            <v>3.99</v>
          </cell>
          <cell r="J757">
            <v>3181.6387584747308</v>
          </cell>
          <cell r="L757">
            <v>-2</v>
          </cell>
        </row>
        <row r="758">
          <cell r="A758">
            <v>750</v>
          </cell>
          <cell r="D758">
            <v>3.99</v>
          </cell>
          <cell r="E758">
            <v>0</v>
          </cell>
          <cell r="H758">
            <v>0</v>
          </cell>
          <cell r="I758"/>
          <cell r="J758">
            <v>0</v>
          </cell>
        </row>
        <row r="759">
          <cell r="A759">
            <v>751</v>
          </cell>
          <cell r="C759">
            <v>28180</v>
          </cell>
          <cell r="D759">
            <v>3.99</v>
          </cell>
          <cell r="E759">
            <v>3181.6042407954751</v>
          </cell>
          <cell r="G759">
            <v>-2</v>
          </cell>
          <cell r="H759">
            <v>3181.5244407954751</v>
          </cell>
          <cell r="I759">
            <v>3.99</v>
          </cell>
          <cell r="J759">
            <v>3181.2386407954755</v>
          </cell>
          <cell r="L759">
            <v>-2</v>
          </cell>
        </row>
        <row r="760">
          <cell r="A760">
            <v>752</v>
          </cell>
          <cell r="D760">
            <v>3.99</v>
          </cell>
          <cell r="E760">
            <v>0</v>
          </cell>
          <cell r="H760">
            <v>0</v>
          </cell>
          <cell r="I760"/>
          <cell r="J760">
            <v>0</v>
          </cell>
        </row>
        <row r="761">
          <cell r="A761">
            <v>753</v>
          </cell>
          <cell r="C761">
            <v>28190</v>
          </cell>
          <cell r="D761">
            <v>3.99</v>
          </cell>
          <cell r="E761">
            <v>3181.229791789819</v>
          </cell>
          <cell r="G761">
            <v>-2</v>
          </cell>
          <cell r="H761">
            <v>3181.1499917898191</v>
          </cell>
          <cell r="I761">
            <v>3.99</v>
          </cell>
          <cell r="J761">
            <v>3180.8641917898194</v>
          </cell>
          <cell r="L761">
            <v>-2</v>
          </cell>
        </row>
        <row r="762">
          <cell r="A762">
            <v>754</v>
          </cell>
          <cell r="D762">
            <v>3.99</v>
          </cell>
          <cell r="E762">
            <v>0</v>
          </cell>
          <cell r="H762">
            <v>0</v>
          </cell>
          <cell r="I762"/>
          <cell r="J762">
            <v>0</v>
          </cell>
        </row>
        <row r="763">
          <cell r="A763">
            <v>755</v>
          </cell>
          <cell r="C763">
            <v>28200</v>
          </cell>
          <cell r="D763">
            <v>3.99</v>
          </cell>
          <cell r="E763">
            <v>3180.8810114577627</v>
          </cell>
          <cell r="G763">
            <v>-2</v>
          </cell>
          <cell r="H763">
            <v>3180.8012114577627</v>
          </cell>
          <cell r="I763">
            <v>3.99</v>
          </cell>
          <cell r="J763">
            <v>3180.5154114577631</v>
          </cell>
          <cell r="L763">
            <v>-2</v>
          </cell>
        </row>
        <row r="764">
          <cell r="A764">
            <v>756</v>
          </cell>
          <cell r="D764">
            <v>3.99</v>
          </cell>
          <cell r="E764">
            <v>0</v>
          </cell>
          <cell r="H764">
            <v>0</v>
          </cell>
          <cell r="I764"/>
          <cell r="J764">
            <v>0</v>
          </cell>
        </row>
        <row r="765">
          <cell r="A765">
            <v>757</v>
          </cell>
          <cell r="C765">
            <v>28210</v>
          </cell>
          <cell r="D765">
            <v>3.99</v>
          </cell>
          <cell r="E765">
            <v>3180.5578997993066</v>
          </cell>
          <cell r="G765">
            <v>-2</v>
          </cell>
          <cell r="H765">
            <v>3180.4780997993066</v>
          </cell>
          <cell r="I765">
            <v>3.99</v>
          </cell>
          <cell r="J765">
            <v>3180.2621409993067</v>
          </cell>
          <cell r="L765">
            <v>-0.371999999999995</v>
          </cell>
        </row>
        <row r="766">
          <cell r="A766">
            <v>758</v>
          </cell>
          <cell r="D766">
            <v>3.99</v>
          </cell>
          <cell r="E766">
            <v>0</v>
          </cell>
          <cell r="H766">
            <v>0</v>
          </cell>
          <cell r="I766"/>
          <cell r="J766">
            <v>0</v>
          </cell>
        </row>
        <row r="767">
          <cell r="A767">
            <v>759</v>
          </cell>
          <cell r="C767">
            <v>28220</v>
          </cell>
          <cell r="D767">
            <v>4.145360000000001</v>
          </cell>
          <cell r="E767">
            <v>3180.2742977332764</v>
          </cell>
          <cell r="F767">
            <v>0.15536000000000058</v>
          </cell>
          <cell r="G767">
            <v>-2.2589333333333341</v>
          </cell>
          <cell r="H767">
            <v>3180.1806568144498</v>
          </cell>
          <cell r="I767">
            <v>3.99</v>
          </cell>
          <cell r="J767">
            <v>3180.0361980144498</v>
          </cell>
          <cell r="L767">
            <v>1.2946666666666715</v>
          </cell>
        </row>
        <row r="768">
          <cell r="A768">
            <v>760</v>
          </cell>
          <cell r="D768">
            <v>3.99</v>
          </cell>
          <cell r="E768">
            <v>0</v>
          </cell>
          <cell r="H768">
            <v>0</v>
          </cell>
          <cell r="I768"/>
          <cell r="J768">
            <v>0</v>
          </cell>
        </row>
        <row r="769">
          <cell r="A769">
            <v>761</v>
          </cell>
          <cell r="B769" t="str">
            <v>PC-</v>
          </cell>
          <cell r="C769">
            <v>28227.232</v>
          </cell>
          <cell r="D769">
            <v>4.29</v>
          </cell>
          <cell r="E769">
            <v>0.10725</v>
          </cell>
          <cell r="F769">
            <v>0.3</v>
          </cell>
          <cell r="G769">
            <v>-2.5</v>
          </cell>
          <cell r="H769">
            <v>0</v>
          </cell>
          <cell r="I769"/>
          <cell r="J769">
            <v>0</v>
          </cell>
          <cell r="L769">
            <v>2.5</v>
          </cell>
          <cell r="M769" t="str">
            <v>LT=30</v>
          </cell>
        </row>
        <row r="770">
          <cell r="A770">
            <v>762</v>
          </cell>
          <cell r="D770">
            <v>3.99</v>
          </cell>
          <cell r="E770">
            <v>0</v>
          </cell>
          <cell r="H770">
            <v>0</v>
          </cell>
          <cell r="I770"/>
          <cell r="J770">
            <v>0</v>
          </cell>
        </row>
        <row r="771">
          <cell r="A771">
            <v>763</v>
          </cell>
          <cell r="C771">
            <v>28230</v>
          </cell>
          <cell r="D771">
            <v>4.3453600000000012</v>
          </cell>
          <cell r="E771">
            <v>3180.0375630973258</v>
          </cell>
          <cell r="F771">
            <v>0.35536000000000056</v>
          </cell>
          <cell r="G771">
            <v>-2.961333333333338</v>
          </cell>
          <cell r="H771">
            <v>3179.9088825031927</v>
          </cell>
          <cell r="I771">
            <v>3.99</v>
          </cell>
          <cell r="J771">
            <v>3179.8359237031927</v>
          </cell>
          <cell r="L771">
            <v>2.961333333333338</v>
          </cell>
        </row>
        <row r="772">
          <cell r="A772">
            <v>764</v>
          </cell>
          <cell r="D772">
            <v>3.99</v>
          </cell>
          <cell r="E772">
            <v>0</v>
          </cell>
          <cell r="H772">
            <v>0</v>
          </cell>
          <cell r="I772"/>
          <cell r="J772">
            <v>0</v>
          </cell>
        </row>
        <row r="773">
          <cell r="A773">
            <v>765</v>
          </cell>
          <cell r="C773">
            <v>28240</v>
          </cell>
          <cell r="D773">
            <v>4.5453600000000005</v>
          </cell>
          <cell r="E773">
            <v>3179.8731361263353</v>
          </cell>
          <cell r="F773">
            <v>0.55536000000000052</v>
          </cell>
          <cell r="G773">
            <v>-4.6280000000000046</v>
          </cell>
          <cell r="H773">
            <v>3179.6627768655353</v>
          </cell>
          <cell r="I773">
            <v>3.99</v>
          </cell>
          <cell r="J773">
            <v>3179.6613180655354</v>
          </cell>
          <cell r="L773">
            <v>4.6280000000000046</v>
          </cell>
        </row>
        <row r="774">
          <cell r="A774">
            <v>766</v>
          </cell>
          <cell r="D774">
            <v>3.99</v>
          </cell>
          <cell r="E774">
            <v>0</v>
          </cell>
          <cell r="H774">
            <v>0</v>
          </cell>
          <cell r="I774"/>
          <cell r="J774">
            <v>0</v>
          </cell>
        </row>
        <row r="775">
          <cell r="A775">
            <v>767</v>
          </cell>
          <cell r="C775">
            <v>28250</v>
          </cell>
          <cell r="D775">
            <v>4.59</v>
          </cell>
          <cell r="E775">
            <v>3179.6718399014776</v>
          </cell>
          <cell r="F775">
            <v>0.6</v>
          </cell>
          <cell r="G775">
            <v>-5</v>
          </cell>
          <cell r="H775">
            <v>3179.4423399014777</v>
          </cell>
          <cell r="I775">
            <v>3.99</v>
          </cell>
          <cell r="J775">
            <v>3179.4568399014779</v>
          </cell>
          <cell r="L775">
            <v>5</v>
          </cell>
        </row>
        <row r="776">
          <cell r="A776">
            <v>768</v>
          </cell>
          <cell r="D776">
            <v>3.99</v>
          </cell>
          <cell r="E776">
            <v>0</v>
          </cell>
          <cell r="H776">
            <v>0</v>
          </cell>
          <cell r="I776"/>
          <cell r="J776">
            <v>0</v>
          </cell>
        </row>
        <row r="777">
          <cell r="A777">
            <v>769</v>
          </cell>
          <cell r="C777">
            <v>28260</v>
          </cell>
          <cell r="D777">
            <v>4.59</v>
          </cell>
          <cell r="E777">
            <v>3179.4770716110193</v>
          </cell>
          <cell r="F777">
            <v>0.6</v>
          </cell>
          <cell r="G777">
            <v>-5</v>
          </cell>
          <cell r="H777">
            <v>3179.2475716110193</v>
          </cell>
          <cell r="I777">
            <v>3.99</v>
          </cell>
          <cell r="J777">
            <v>3179.2620716110196</v>
          </cell>
          <cell r="L777">
            <v>5</v>
          </cell>
        </row>
        <row r="778">
          <cell r="A778">
            <v>770</v>
          </cell>
          <cell r="D778">
            <v>3.99</v>
          </cell>
          <cell r="E778">
            <v>0</v>
          </cell>
          <cell r="H778">
            <v>0</v>
          </cell>
          <cell r="I778"/>
          <cell r="J778">
            <v>0</v>
          </cell>
        </row>
        <row r="779">
          <cell r="A779">
            <v>771</v>
          </cell>
          <cell r="C779">
            <v>28270</v>
          </cell>
          <cell r="D779">
            <v>4.4383000000000177</v>
          </cell>
          <cell r="E779">
            <v>3179.2442794849944</v>
          </cell>
          <cell r="F779">
            <v>0.44830000000001746</v>
          </cell>
          <cell r="G779">
            <v>-3.7358333333334786</v>
          </cell>
          <cell r="H779">
            <v>3179.0784719941612</v>
          </cell>
          <cell r="I779">
            <v>3.99</v>
          </cell>
          <cell r="J779">
            <v>3179.0387392441612</v>
          </cell>
          <cell r="L779">
            <v>3.7358333333334786</v>
          </cell>
        </row>
        <row r="780">
          <cell r="A780">
            <v>772</v>
          </cell>
          <cell r="D780">
            <v>3.99</v>
          </cell>
          <cell r="E780">
            <v>0</v>
          </cell>
          <cell r="H780">
            <v>0</v>
          </cell>
          <cell r="I780"/>
          <cell r="J780">
            <v>0</v>
          </cell>
        </row>
        <row r="781">
          <cell r="A781">
            <v>773</v>
          </cell>
          <cell r="B781" t="str">
            <v>PT-</v>
          </cell>
          <cell r="C781">
            <v>28277.415000000001</v>
          </cell>
          <cell r="D781">
            <v>4.29</v>
          </cell>
          <cell r="E781">
            <v>0.10725</v>
          </cell>
          <cell r="F781">
            <v>0.3</v>
          </cell>
          <cell r="G781">
            <v>-2.5</v>
          </cell>
          <cell r="H781">
            <v>0</v>
          </cell>
          <cell r="I781"/>
          <cell r="J781">
            <v>0</v>
          </cell>
          <cell r="L781">
            <v>2.5</v>
          </cell>
        </row>
        <row r="782">
          <cell r="A782">
            <v>774</v>
          </cell>
          <cell r="D782">
            <v>3.99</v>
          </cell>
          <cell r="E782">
            <v>0</v>
          </cell>
          <cell r="H782">
            <v>0</v>
          </cell>
          <cell r="I782"/>
          <cell r="J782">
            <v>0</v>
          </cell>
        </row>
        <row r="783">
          <cell r="A783">
            <v>775</v>
          </cell>
          <cell r="C783">
            <v>28280</v>
          </cell>
          <cell r="D783">
            <v>4.2383000000000175</v>
          </cell>
          <cell r="E783">
            <v>3179.0198070509027</v>
          </cell>
          <cell r="F783">
            <v>0.24830000000001745</v>
          </cell>
          <cell r="G783">
            <v>-2</v>
          </cell>
          <cell r="H783">
            <v>3178.9350410509028</v>
          </cell>
          <cell r="I783">
            <v>3.99</v>
          </cell>
          <cell r="J783">
            <v>3178.8238083009028</v>
          </cell>
          <cell r="L783">
            <v>2.069166666666812</v>
          </cell>
        </row>
        <row r="784">
          <cell r="A784">
            <v>776</v>
          </cell>
          <cell r="D784">
            <v>3.99</v>
          </cell>
          <cell r="E784">
            <v>0</v>
          </cell>
          <cell r="H784">
            <v>0</v>
          </cell>
          <cell r="I784"/>
          <cell r="J784">
            <v>0</v>
          </cell>
        </row>
        <row r="785">
          <cell r="A785">
            <v>777</v>
          </cell>
          <cell r="C785">
            <v>28290</v>
          </cell>
          <cell r="D785">
            <v>4.0383000000000173</v>
          </cell>
          <cell r="E785">
            <v>3178.8980447812437</v>
          </cell>
          <cell r="F785">
            <v>4.830000000001744E-2</v>
          </cell>
          <cell r="G785">
            <v>-2</v>
          </cell>
          <cell r="H785">
            <v>3178.8172787812437</v>
          </cell>
          <cell r="I785">
            <v>3.99</v>
          </cell>
          <cell r="J785">
            <v>3178.6345460312436</v>
          </cell>
          <cell r="L785">
            <v>0.40250000000014552</v>
          </cell>
        </row>
        <row r="786">
          <cell r="A786">
            <v>778</v>
          </cell>
          <cell r="D786">
            <v>3.99</v>
          </cell>
          <cell r="E786">
            <v>0</v>
          </cell>
          <cell r="H786">
            <v>0</v>
          </cell>
          <cell r="I786"/>
          <cell r="J786">
            <v>0</v>
          </cell>
        </row>
        <row r="787">
          <cell r="A787">
            <v>779</v>
          </cell>
          <cell r="C787">
            <v>28300</v>
          </cell>
          <cell r="D787">
            <v>3.99</v>
          </cell>
          <cell r="E787">
            <v>3178.8049851851852</v>
          </cell>
          <cell r="G787">
            <v>-2</v>
          </cell>
          <cell r="H787">
            <v>3178.7251851851852</v>
          </cell>
          <cell r="I787">
            <v>3.99</v>
          </cell>
          <cell r="J787">
            <v>3178.4709524351852</v>
          </cell>
          <cell r="L787">
            <v>-1.264166666666521</v>
          </cell>
        </row>
        <row r="788">
          <cell r="A788">
            <v>780</v>
          </cell>
          <cell r="D788">
            <v>3.99</v>
          </cell>
          <cell r="E788">
            <v>0</v>
          </cell>
          <cell r="H788">
            <v>0</v>
          </cell>
          <cell r="I788"/>
          <cell r="J788">
            <v>0</v>
          </cell>
        </row>
        <row r="789">
          <cell r="A789">
            <v>781</v>
          </cell>
          <cell r="C789">
            <v>28310</v>
          </cell>
          <cell r="D789">
            <v>3.99</v>
          </cell>
          <cell r="E789">
            <v>3178.6663946259259</v>
          </cell>
          <cell r="G789">
            <v>-0.51300000000022283</v>
          </cell>
          <cell r="H789">
            <v>3178.6459259259259</v>
          </cell>
          <cell r="I789">
            <v>3.99</v>
          </cell>
          <cell r="J789">
            <v>3178.3601259259262</v>
          </cell>
          <cell r="L789">
            <v>-2</v>
          </cell>
        </row>
        <row r="790">
          <cell r="A790">
            <v>782</v>
          </cell>
          <cell r="D790">
            <v>3.99</v>
          </cell>
          <cell r="E790">
            <v>0</v>
          </cell>
          <cell r="H790">
            <v>0</v>
          </cell>
          <cell r="I790"/>
          <cell r="J790">
            <v>0</v>
          </cell>
        </row>
        <row r="791">
          <cell r="A791">
            <v>783</v>
          </cell>
          <cell r="C791">
            <v>28320</v>
          </cell>
          <cell r="D791">
            <v>3.99</v>
          </cell>
          <cell r="E791">
            <v>3178.6126979666665</v>
          </cell>
          <cell r="G791">
            <v>1.1536666666664437</v>
          </cell>
          <cell r="H791">
            <v>3178.5666666666666</v>
          </cell>
          <cell r="I791">
            <v>4.1053666666666446</v>
          </cell>
          <cell r="J791">
            <v>3178.2616182510742</v>
          </cell>
          <cell r="K791">
            <v>0.11536666666664436</v>
          </cell>
          <cell r="L791">
            <v>-2.3845555555554814</v>
          </cell>
        </row>
        <row r="792">
          <cell r="A792">
            <v>784</v>
          </cell>
          <cell r="D792">
            <v>3.99</v>
          </cell>
          <cell r="E792">
            <v>0</v>
          </cell>
          <cell r="H792">
            <v>0</v>
          </cell>
          <cell r="I792"/>
          <cell r="J792">
            <v>0</v>
          </cell>
        </row>
        <row r="793">
          <cell r="A793">
            <v>785</v>
          </cell>
          <cell r="C793">
            <v>28330</v>
          </cell>
          <cell r="D793">
            <v>3.99</v>
          </cell>
          <cell r="E793">
            <v>3178.5999387074071</v>
          </cell>
          <cell r="G793">
            <v>2.8203333333331102</v>
          </cell>
          <cell r="H793">
            <v>3178.4874074074073</v>
          </cell>
          <cell r="I793">
            <v>4.2720333333333116</v>
          </cell>
          <cell r="J793">
            <v>3178.1529845473706</v>
          </cell>
          <cell r="K793">
            <v>0.28203333333331099</v>
          </cell>
          <cell r="L793">
            <v>-2.9401111111110367</v>
          </cell>
        </row>
        <row r="794">
          <cell r="A794">
            <v>786</v>
          </cell>
          <cell r="D794">
            <v>3.99</v>
          </cell>
          <cell r="E794">
            <v>0</v>
          </cell>
          <cell r="H794">
            <v>0</v>
          </cell>
          <cell r="I794"/>
          <cell r="J794">
            <v>0</v>
          </cell>
        </row>
        <row r="795">
          <cell r="A795">
            <v>787</v>
          </cell>
          <cell r="B795" t="str">
            <v>PC+</v>
          </cell>
          <cell r="C795">
            <v>28331.078000000001</v>
          </cell>
          <cell r="D795">
            <v>3.99</v>
          </cell>
          <cell r="E795">
            <v>0.1197</v>
          </cell>
          <cell r="G795">
            <v>3</v>
          </cell>
          <cell r="H795">
            <v>0</v>
          </cell>
          <cell r="I795"/>
          <cell r="J795">
            <v>0</v>
          </cell>
          <cell r="K795">
            <v>0.3</v>
          </cell>
          <cell r="L795">
            <v>-3</v>
          </cell>
          <cell r="M795" t="str">
            <v>LT=36</v>
          </cell>
        </row>
        <row r="796">
          <cell r="A796">
            <v>788</v>
          </cell>
          <cell r="D796">
            <v>3.99</v>
          </cell>
          <cell r="E796">
            <v>0</v>
          </cell>
          <cell r="H796">
            <v>0</v>
          </cell>
          <cell r="I796"/>
          <cell r="J796">
            <v>0</v>
          </cell>
        </row>
        <row r="797">
          <cell r="A797">
            <v>789</v>
          </cell>
          <cell r="C797">
            <v>28340</v>
          </cell>
          <cell r="D797">
            <v>3.99</v>
          </cell>
          <cell r="E797">
            <v>3178.5871794481482</v>
          </cell>
          <cell r="G797">
            <v>4.4869999999997763</v>
          </cell>
          <cell r="H797">
            <v>3178.408148148148</v>
          </cell>
          <cell r="I797">
            <v>4.4386999999999777</v>
          </cell>
          <cell r="J797">
            <v>3177.9955226791481</v>
          </cell>
          <cell r="K797">
            <v>0.44869999999997767</v>
          </cell>
          <cell r="L797">
            <v>-4.4869999999997763</v>
          </cell>
        </row>
        <row r="798">
          <cell r="A798">
            <v>790</v>
          </cell>
          <cell r="D798">
            <v>3.99</v>
          </cell>
          <cell r="E798">
            <v>0</v>
          </cell>
          <cell r="H798">
            <v>0</v>
          </cell>
          <cell r="I798"/>
          <cell r="J798">
            <v>0</v>
          </cell>
        </row>
        <row r="799">
          <cell r="A799">
            <v>791</v>
          </cell>
          <cell r="C799">
            <v>28350</v>
          </cell>
          <cell r="D799">
            <v>3.99</v>
          </cell>
          <cell r="E799">
            <v>3178.5682888888887</v>
          </cell>
          <cell r="G799">
            <v>6</v>
          </cell>
          <cell r="H799">
            <v>3178.3288888888887</v>
          </cell>
          <cell r="I799">
            <v>4.59</v>
          </cell>
          <cell r="J799">
            <v>3177.8354888888889</v>
          </cell>
          <cell r="K799">
            <v>0.6</v>
          </cell>
          <cell r="L799">
            <v>-6</v>
          </cell>
        </row>
        <row r="800">
          <cell r="A800">
            <v>792</v>
          </cell>
          <cell r="D800">
            <v>3.99</v>
          </cell>
          <cell r="E800">
            <v>0</v>
          </cell>
          <cell r="H800">
            <v>0</v>
          </cell>
          <cell r="I800"/>
          <cell r="J800">
            <v>0</v>
          </cell>
        </row>
        <row r="801">
          <cell r="A801">
            <v>793</v>
          </cell>
          <cell r="C801">
            <v>28360</v>
          </cell>
          <cell r="D801">
            <v>3.99</v>
          </cell>
          <cell r="E801">
            <v>3178.4738011296295</v>
          </cell>
          <cell r="G801">
            <v>5.6183333333331875</v>
          </cell>
          <cell r="H801">
            <v>3178.2496296296295</v>
          </cell>
          <cell r="I801">
            <v>4.5518333333333185</v>
          </cell>
          <cell r="J801">
            <v>3177.7770374601851</v>
          </cell>
          <cell r="K801">
            <v>0.56183333333331875</v>
          </cell>
          <cell r="L801">
            <v>-5.6183333333331875</v>
          </cell>
        </row>
        <row r="802">
          <cell r="A802">
            <v>794</v>
          </cell>
          <cell r="D802">
            <v>3.99</v>
          </cell>
          <cell r="E802">
            <v>0</v>
          </cell>
          <cell r="H802">
            <v>0</v>
          </cell>
          <cell r="I802"/>
          <cell r="J802">
            <v>0</v>
          </cell>
        </row>
        <row r="803">
          <cell r="A803">
            <v>795</v>
          </cell>
          <cell r="C803">
            <v>28370</v>
          </cell>
          <cell r="D803">
            <v>3.99</v>
          </cell>
          <cell r="E803">
            <v>3178.3280418703703</v>
          </cell>
          <cell r="G803">
            <v>3.951666666666521</v>
          </cell>
          <cell r="H803">
            <v>3178.1703703703702</v>
          </cell>
          <cell r="I803">
            <v>4.3851666666666524</v>
          </cell>
          <cell r="J803">
            <v>3177.7852282009258</v>
          </cell>
          <cell r="K803">
            <v>0.39516666666665212</v>
          </cell>
          <cell r="L803">
            <v>-3.951666666666521</v>
          </cell>
        </row>
        <row r="804">
          <cell r="A804">
            <v>796</v>
          </cell>
          <cell r="D804">
            <v>3.99</v>
          </cell>
          <cell r="E804">
            <v>0</v>
          </cell>
          <cell r="H804">
            <v>0</v>
          </cell>
          <cell r="I804"/>
          <cell r="J804">
            <v>0</v>
          </cell>
        </row>
        <row r="805">
          <cell r="A805">
            <v>797</v>
          </cell>
          <cell r="B805" t="str">
            <v>PT+</v>
          </cell>
          <cell r="C805">
            <v>28375.71</v>
          </cell>
          <cell r="D805">
            <v>3.99</v>
          </cell>
          <cell r="E805">
            <v>0.1197</v>
          </cell>
          <cell r="G805">
            <v>3</v>
          </cell>
          <cell r="H805">
            <v>0</v>
          </cell>
          <cell r="I805"/>
          <cell r="J805">
            <v>0</v>
          </cell>
          <cell r="K805">
            <v>0.3</v>
          </cell>
          <cell r="L805">
            <v>-3</v>
          </cell>
        </row>
        <row r="806">
          <cell r="A806">
            <v>798</v>
          </cell>
          <cell r="D806">
            <v>3.99</v>
          </cell>
          <cell r="E806">
            <v>0</v>
          </cell>
          <cell r="H806">
            <v>0</v>
          </cell>
          <cell r="I806"/>
          <cell r="J806">
            <v>0</v>
          </cell>
        </row>
        <row r="807">
          <cell r="A807">
            <v>799</v>
          </cell>
          <cell r="C807">
            <v>28380</v>
          </cell>
          <cell r="D807">
            <v>3.99</v>
          </cell>
          <cell r="E807">
            <v>3178.1822826111111</v>
          </cell>
          <cell r="G807">
            <v>2.2849999999998545</v>
          </cell>
          <cell r="H807">
            <v>3178.0911111111109</v>
          </cell>
          <cell r="I807">
            <v>4.2184999999999855</v>
          </cell>
          <cell r="J807">
            <v>3177.7663252027778</v>
          </cell>
          <cell r="K807">
            <v>0.22849999999998544</v>
          </cell>
          <cell r="L807">
            <v>-2.7616666666666183</v>
          </cell>
        </row>
        <row r="808">
          <cell r="A808">
            <v>800</v>
          </cell>
          <cell r="D808">
            <v>3.99</v>
          </cell>
          <cell r="E808">
            <v>0</v>
          </cell>
          <cell r="H808">
            <v>0</v>
          </cell>
          <cell r="I808"/>
          <cell r="J808">
            <v>0</v>
          </cell>
        </row>
        <row r="809">
          <cell r="A809">
            <v>801</v>
          </cell>
          <cell r="C809">
            <v>28390</v>
          </cell>
          <cell r="D809">
            <v>3.99</v>
          </cell>
          <cell r="E809">
            <v>3178.0365233518514</v>
          </cell>
          <cell r="G809">
            <v>0.61833333333318796</v>
          </cell>
          <cell r="H809">
            <v>3178.0118518518516</v>
          </cell>
          <cell r="I809">
            <v>4.0518333333333194</v>
          </cell>
          <cell r="J809">
            <v>3177.7158455731483</v>
          </cell>
          <cell r="K809">
            <v>6.183333333331878E-2</v>
          </cell>
          <cell r="L809">
            <v>-2.2061111111110625</v>
          </cell>
        </row>
        <row r="810">
          <cell r="A810">
            <v>802</v>
          </cell>
          <cell r="D810">
            <v>3.99</v>
          </cell>
          <cell r="E810">
            <v>0</v>
          </cell>
          <cell r="H810">
            <v>0</v>
          </cell>
          <cell r="I810"/>
          <cell r="J810">
            <v>0</v>
          </cell>
        </row>
        <row r="811">
          <cell r="A811">
            <v>803</v>
          </cell>
          <cell r="C811">
            <v>28400</v>
          </cell>
          <cell r="D811">
            <v>3.99</v>
          </cell>
          <cell r="E811">
            <v>3177.9744210925924</v>
          </cell>
          <cell r="G811">
            <v>-1.0483333333334786</v>
          </cell>
          <cell r="H811">
            <v>3177.9325925925923</v>
          </cell>
          <cell r="I811">
            <v>3.99</v>
          </cell>
          <cell r="J811">
            <v>3177.6467925925926</v>
          </cell>
          <cell r="L811">
            <v>-2</v>
          </cell>
        </row>
        <row r="812">
          <cell r="A812">
            <v>804</v>
          </cell>
          <cell r="D812">
            <v>3.99</v>
          </cell>
          <cell r="E812">
            <v>0</v>
          </cell>
          <cell r="H812">
            <v>0</v>
          </cell>
          <cell r="I812"/>
          <cell r="J812">
            <v>0</v>
          </cell>
        </row>
        <row r="813">
          <cell r="A813">
            <v>805</v>
          </cell>
          <cell r="C813">
            <v>28410</v>
          </cell>
          <cell r="D813">
            <v>3.99</v>
          </cell>
          <cell r="E813">
            <v>3177.933133333333</v>
          </cell>
          <cell r="G813">
            <v>-2</v>
          </cell>
          <cell r="H813">
            <v>3177.853333333333</v>
          </cell>
          <cell r="I813">
            <v>3.99</v>
          </cell>
          <cell r="J813">
            <v>3177.5675333333334</v>
          </cell>
          <cell r="L813">
            <v>-2</v>
          </cell>
        </row>
        <row r="814">
          <cell r="A814">
            <v>806</v>
          </cell>
          <cell r="D814">
            <v>3.99</v>
          </cell>
          <cell r="E814">
            <v>0</v>
          </cell>
          <cell r="H814">
            <v>0</v>
          </cell>
          <cell r="I814"/>
          <cell r="J814">
            <v>0</v>
          </cell>
        </row>
        <row r="815">
          <cell r="A815">
            <v>807</v>
          </cell>
          <cell r="C815">
            <v>28420</v>
          </cell>
          <cell r="D815">
            <v>3.99</v>
          </cell>
          <cell r="E815">
            <v>3177.8538740740737</v>
          </cell>
          <cell r="G815">
            <v>-2</v>
          </cell>
          <cell r="H815">
            <v>3177.7740740740737</v>
          </cell>
          <cell r="I815">
            <v>3.99</v>
          </cell>
          <cell r="J815">
            <v>3177.4882740740741</v>
          </cell>
          <cell r="L815">
            <v>-2</v>
          </cell>
        </row>
        <row r="816">
          <cell r="A816">
            <v>808</v>
          </cell>
          <cell r="D816">
            <v>3.99</v>
          </cell>
          <cell r="E816">
            <v>0</v>
          </cell>
          <cell r="H816">
            <v>0</v>
          </cell>
          <cell r="I816"/>
          <cell r="J816">
            <v>0</v>
          </cell>
        </row>
        <row r="817">
          <cell r="A817">
            <v>809</v>
          </cell>
          <cell r="C817">
            <v>28430</v>
          </cell>
          <cell r="D817">
            <v>3.99</v>
          </cell>
          <cell r="E817">
            <v>3177.7746148148144</v>
          </cell>
          <cell r="G817">
            <v>-2</v>
          </cell>
          <cell r="H817">
            <v>3177.6948148148144</v>
          </cell>
          <cell r="I817">
            <v>3.99</v>
          </cell>
          <cell r="J817">
            <v>3177.4206478648148</v>
          </cell>
          <cell r="L817">
            <v>-1.7288333333332653</v>
          </cell>
        </row>
        <row r="818">
          <cell r="A818">
            <v>810</v>
          </cell>
          <cell r="D818">
            <v>3.99</v>
          </cell>
          <cell r="E818">
            <v>0</v>
          </cell>
          <cell r="H818">
            <v>0</v>
          </cell>
          <cell r="I818"/>
          <cell r="J818">
            <v>0</v>
          </cell>
        </row>
        <row r="819">
          <cell r="A819">
            <v>811</v>
          </cell>
          <cell r="C819">
            <v>28440</v>
          </cell>
          <cell r="D819">
            <v>3.99</v>
          </cell>
          <cell r="E819">
            <v>3177.6953555555556</v>
          </cell>
          <cell r="F819">
            <v>-4.6624999999949068E-3</v>
          </cell>
          <cell r="G819">
            <v>-2</v>
          </cell>
          <cell r="H819">
            <v>3177.6155555555556</v>
          </cell>
          <cell r="I819">
            <v>3.99</v>
          </cell>
          <cell r="J819">
            <v>3177.412888605556</v>
          </cell>
          <cell r="L819">
            <v>-6.2166666666598758E-2</v>
          </cell>
        </row>
        <row r="820">
          <cell r="A820">
            <v>812</v>
          </cell>
          <cell r="D820">
            <v>3.99</v>
          </cell>
          <cell r="E820">
            <v>0</v>
          </cell>
          <cell r="H820">
            <v>0</v>
          </cell>
          <cell r="I820"/>
          <cell r="J820">
            <v>0</v>
          </cell>
        </row>
        <row r="821">
          <cell r="A821">
            <v>813</v>
          </cell>
          <cell r="C821">
            <v>28450</v>
          </cell>
          <cell r="D821">
            <v>4.1103375000000053</v>
          </cell>
          <cell r="E821">
            <v>3177.6185030462962</v>
          </cell>
          <cell r="F821">
            <v>0.12033750000000509</v>
          </cell>
          <cell r="G821">
            <v>-2</v>
          </cell>
          <cell r="H821">
            <v>3177.5362962962963</v>
          </cell>
          <cell r="I821">
            <v>3.99</v>
          </cell>
          <cell r="J821">
            <v>3177.4051293462967</v>
          </cell>
          <cell r="L821">
            <v>1.604500000000068</v>
          </cell>
        </row>
        <row r="822">
          <cell r="A822">
            <v>814</v>
          </cell>
          <cell r="D822">
            <v>3.99</v>
          </cell>
          <cell r="E822">
            <v>0</v>
          </cell>
          <cell r="H822">
            <v>0</v>
          </cell>
          <cell r="I822"/>
          <cell r="J822">
            <v>0</v>
          </cell>
        </row>
        <row r="823">
          <cell r="A823">
            <v>815</v>
          </cell>
          <cell r="B823" t="str">
            <v>PC-</v>
          </cell>
          <cell r="C823">
            <v>28452.373</v>
          </cell>
          <cell r="D823">
            <v>4.1400000000000006</v>
          </cell>
          <cell r="E823">
            <v>8.2800000000000012E-2</v>
          </cell>
          <cell r="F823">
            <v>0.15</v>
          </cell>
          <cell r="G823">
            <v>-2</v>
          </cell>
          <cell r="H823">
            <v>0</v>
          </cell>
          <cell r="I823"/>
          <cell r="J823">
            <v>0</v>
          </cell>
          <cell r="L823">
            <v>2</v>
          </cell>
          <cell r="M823" t="str">
            <v>LT=24</v>
          </cell>
        </row>
        <row r="824">
          <cell r="A824">
            <v>816</v>
          </cell>
          <cell r="D824">
            <v>3.99</v>
          </cell>
          <cell r="E824">
            <v>0</v>
          </cell>
          <cell r="H824">
            <v>0</v>
          </cell>
          <cell r="I824"/>
          <cell r="J824">
            <v>0</v>
          </cell>
        </row>
        <row r="825">
          <cell r="A825">
            <v>817</v>
          </cell>
          <cell r="C825">
            <v>28460</v>
          </cell>
          <cell r="D825">
            <v>4.2353375000000053</v>
          </cell>
          <cell r="E825">
            <v>3177.5955819855581</v>
          </cell>
          <cell r="F825">
            <v>0.24533750000000509</v>
          </cell>
          <cell r="G825">
            <v>-3.2711666666667343</v>
          </cell>
          <cell r="H825">
            <v>3177.457037037037</v>
          </cell>
          <cell r="I825">
            <v>3.99</v>
          </cell>
          <cell r="J825">
            <v>3177.3973700870374</v>
          </cell>
          <cell r="L825">
            <v>3.2711666666667343</v>
          </cell>
        </row>
        <row r="826">
          <cell r="A826">
            <v>818</v>
          </cell>
          <cell r="D826">
            <v>3.99</v>
          </cell>
          <cell r="E826">
            <v>0</v>
          </cell>
          <cell r="H826">
            <v>0</v>
          </cell>
          <cell r="I826"/>
          <cell r="J826">
            <v>0</v>
          </cell>
        </row>
        <row r="827">
          <cell r="A827">
            <v>819</v>
          </cell>
          <cell r="C827">
            <v>28470</v>
          </cell>
          <cell r="D827">
            <v>4.29</v>
          </cell>
          <cell r="E827">
            <v>3177.5559461109474</v>
          </cell>
          <cell r="F827">
            <v>0.3</v>
          </cell>
          <cell r="G827">
            <v>-4</v>
          </cell>
          <cell r="H827">
            <v>3177.3843461109473</v>
          </cell>
          <cell r="I827">
            <v>3.99</v>
          </cell>
          <cell r="J827">
            <v>3177.3559461109476</v>
          </cell>
          <cell r="L827">
            <v>4</v>
          </cell>
        </row>
        <row r="828">
          <cell r="A828">
            <v>820</v>
          </cell>
          <cell r="D828">
            <v>3.99</v>
          </cell>
          <cell r="E828">
            <v>0</v>
          </cell>
          <cell r="H828">
            <v>0</v>
          </cell>
          <cell r="I828"/>
          <cell r="J828">
            <v>0</v>
          </cell>
        </row>
        <row r="829">
          <cell r="A829">
            <v>821</v>
          </cell>
          <cell r="C829">
            <v>28480</v>
          </cell>
          <cell r="D829">
            <v>4.29</v>
          </cell>
          <cell r="E829">
            <v>3177.4963918511958</v>
          </cell>
          <cell r="F829">
            <v>0.3</v>
          </cell>
          <cell r="G829">
            <v>-4</v>
          </cell>
          <cell r="H829">
            <v>3177.3247918511956</v>
          </cell>
          <cell r="I829">
            <v>3.99</v>
          </cell>
          <cell r="J829">
            <v>3177.2963918511959</v>
          </cell>
          <cell r="L829">
            <v>4</v>
          </cell>
        </row>
        <row r="830">
          <cell r="A830">
            <v>822</v>
          </cell>
          <cell r="D830">
            <v>3.99</v>
          </cell>
          <cell r="E830">
            <v>0</v>
          </cell>
          <cell r="H830">
            <v>0</v>
          </cell>
          <cell r="I830"/>
          <cell r="J830">
            <v>0</v>
          </cell>
        </row>
        <row r="831">
          <cell r="A831">
            <v>823</v>
          </cell>
          <cell r="C831">
            <v>28490</v>
          </cell>
          <cell r="D831">
            <v>4.29</v>
          </cell>
          <cell r="E831">
            <v>3177.4499742577832</v>
          </cell>
          <cell r="F831">
            <v>0.3</v>
          </cell>
          <cell r="G831">
            <v>-4</v>
          </cell>
          <cell r="H831">
            <v>3177.2783742577831</v>
          </cell>
          <cell r="I831">
            <v>3.99</v>
          </cell>
          <cell r="J831">
            <v>3177.2499742577834</v>
          </cell>
          <cell r="L831">
            <v>4</v>
          </cell>
        </row>
        <row r="832">
          <cell r="A832">
            <v>824</v>
          </cell>
          <cell r="D832">
            <v>3.99</v>
          </cell>
          <cell r="E832">
            <v>0</v>
          </cell>
          <cell r="H832">
            <v>0</v>
          </cell>
          <cell r="I832"/>
          <cell r="J832">
            <v>0</v>
          </cell>
        </row>
        <row r="833">
          <cell r="A833">
            <v>825</v>
          </cell>
          <cell r="C833">
            <v>28500</v>
          </cell>
          <cell r="D833">
            <v>4.29</v>
          </cell>
          <cell r="E833">
            <v>3177.4166933307088</v>
          </cell>
          <cell r="F833">
            <v>0.3</v>
          </cell>
          <cell r="G833">
            <v>-4</v>
          </cell>
          <cell r="H833">
            <v>3177.2450933307086</v>
          </cell>
          <cell r="I833">
            <v>3.99</v>
          </cell>
          <cell r="J833">
            <v>3177.2166933307089</v>
          </cell>
          <cell r="L833">
            <v>4</v>
          </cell>
        </row>
        <row r="834">
          <cell r="A834">
            <v>826</v>
          </cell>
          <cell r="D834">
            <v>3.99</v>
          </cell>
          <cell r="E834">
            <v>0</v>
          </cell>
          <cell r="H834">
            <v>0</v>
          </cell>
          <cell r="I834"/>
          <cell r="J834">
            <v>0</v>
          </cell>
        </row>
        <row r="835">
          <cell r="A835">
            <v>827</v>
          </cell>
          <cell r="C835">
            <v>28510</v>
          </cell>
          <cell r="D835">
            <v>4.29</v>
          </cell>
          <cell r="E835">
            <v>3177.3965490699734</v>
          </cell>
          <cell r="F835">
            <v>0.3</v>
          </cell>
          <cell r="G835">
            <v>-4</v>
          </cell>
          <cell r="H835">
            <v>3177.2249490699733</v>
          </cell>
          <cell r="I835">
            <v>3.99</v>
          </cell>
          <cell r="J835">
            <v>3177.1965490699736</v>
          </cell>
          <cell r="L835">
            <v>4</v>
          </cell>
        </row>
        <row r="836">
          <cell r="A836">
            <v>828</v>
          </cell>
          <cell r="D836">
            <v>3.99</v>
          </cell>
          <cell r="E836">
            <v>0</v>
          </cell>
          <cell r="H836">
            <v>0</v>
          </cell>
          <cell r="I836"/>
          <cell r="J836">
            <v>0</v>
          </cell>
        </row>
        <row r="837">
          <cell r="A837">
            <v>829</v>
          </cell>
          <cell r="C837">
            <v>28520</v>
          </cell>
          <cell r="D837">
            <v>4.29</v>
          </cell>
          <cell r="E837">
            <v>3177.3895414755766</v>
          </cell>
          <cell r="F837">
            <v>0.3</v>
          </cell>
          <cell r="G837">
            <v>-4</v>
          </cell>
          <cell r="H837">
            <v>3177.2179414755765</v>
          </cell>
          <cell r="I837">
            <v>3.99</v>
          </cell>
          <cell r="J837">
            <v>3177.1895414755768</v>
          </cell>
          <cell r="L837">
            <v>4</v>
          </cell>
        </row>
        <row r="838">
          <cell r="A838">
            <v>830</v>
          </cell>
          <cell r="D838">
            <v>3.99</v>
          </cell>
          <cell r="E838">
            <v>0</v>
          </cell>
          <cell r="H838">
            <v>0</v>
          </cell>
          <cell r="I838"/>
          <cell r="J838">
            <v>0</v>
          </cell>
        </row>
        <row r="839">
          <cell r="A839">
            <v>831</v>
          </cell>
          <cell r="C839">
            <v>28530</v>
          </cell>
          <cell r="D839">
            <v>4.29</v>
          </cell>
          <cell r="E839">
            <v>3177.3956705475184</v>
          </cell>
          <cell r="F839">
            <v>0.3</v>
          </cell>
          <cell r="G839">
            <v>-4</v>
          </cell>
          <cell r="H839">
            <v>3177.2240705475183</v>
          </cell>
          <cell r="I839">
            <v>3.99</v>
          </cell>
          <cell r="J839">
            <v>3177.1956705475186</v>
          </cell>
          <cell r="L839">
            <v>4</v>
          </cell>
        </row>
        <row r="840">
          <cell r="A840">
            <v>832</v>
          </cell>
          <cell r="D840">
            <v>3.99</v>
          </cell>
          <cell r="E840">
            <v>0</v>
          </cell>
          <cell r="H840">
            <v>0</v>
          </cell>
          <cell r="I840"/>
          <cell r="J840">
            <v>0</v>
          </cell>
        </row>
        <row r="841">
          <cell r="A841">
            <v>833</v>
          </cell>
          <cell r="C841">
            <v>28540</v>
          </cell>
          <cell r="D841">
            <v>4.29</v>
          </cell>
          <cell r="E841">
            <v>3177.4149362857988</v>
          </cell>
          <cell r="F841">
            <v>0.3</v>
          </cell>
          <cell r="G841">
            <v>-4</v>
          </cell>
          <cell r="H841">
            <v>3177.2433362857987</v>
          </cell>
          <cell r="I841">
            <v>3.99</v>
          </cell>
          <cell r="J841">
            <v>3177.214936285799</v>
          </cell>
          <cell r="L841">
            <v>4</v>
          </cell>
        </row>
        <row r="842">
          <cell r="A842">
            <v>834</v>
          </cell>
          <cell r="D842">
            <v>3.99</v>
          </cell>
          <cell r="E842">
            <v>0</v>
          </cell>
          <cell r="H842">
            <v>0</v>
          </cell>
          <cell r="I842"/>
          <cell r="J842">
            <v>0</v>
          </cell>
        </row>
        <row r="843">
          <cell r="A843">
            <v>835</v>
          </cell>
          <cell r="C843">
            <v>28550</v>
          </cell>
          <cell r="D843">
            <v>4.29</v>
          </cell>
          <cell r="E843">
            <v>3177.4407703572483</v>
          </cell>
          <cell r="F843">
            <v>0.3</v>
          </cell>
          <cell r="G843">
            <v>-4</v>
          </cell>
          <cell r="H843">
            <v>3177.2691703572482</v>
          </cell>
          <cell r="I843">
            <v>3.99</v>
          </cell>
          <cell r="J843">
            <v>3177.2407703572485</v>
          </cell>
          <cell r="L843">
            <v>4</v>
          </cell>
        </row>
        <row r="844">
          <cell r="A844">
            <v>836</v>
          </cell>
          <cell r="D844">
            <v>3.99</v>
          </cell>
          <cell r="E844">
            <v>0</v>
          </cell>
          <cell r="H844">
            <v>0</v>
          </cell>
          <cell r="I844"/>
          <cell r="J844">
            <v>0</v>
          </cell>
        </row>
        <row r="845">
          <cell r="A845">
            <v>837</v>
          </cell>
          <cell r="C845">
            <v>28560</v>
          </cell>
          <cell r="D845">
            <v>4.29</v>
          </cell>
          <cell r="E845">
            <v>3177.4666044286978</v>
          </cell>
          <cell r="F845">
            <v>0.3</v>
          </cell>
          <cell r="G845">
            <v>-4</v>
          </cell>
          <cell r="H845">
            <v>3177.2950044286977</v>
          </cell>
          <cell r="I845">
            <v>3.99</v>
          </cell>
          <cell r="J845">
            <v>3177.266604428698</v>
          </cell>
          <cell r="L845">
            <v>4</v>
          </cell>
        </row>
        <row r="846">
          <cell r="A846">
            <v>838</v>
          </cell>
          <cell r="D846">
            <v>3.99</v>
          </cell>
          <cell r="E846">
            <v>0</v>
          </cell>
          <cell r="H846">
            <v>0</v>
          </cell>
          <cell r="I846"/>
          <cell r="J846">
            <v>0</v>
          </cell>
        </row>
        <row r="847">
          <cell r="A847">
            <v>839</v>
          </cell>
          <cell r="C847">
            <v>28570</v>
          </cell>
          <cell r="D847">
            <v>4.29</v>
          </cell>
          <cell r="E847">
            <v>3177.4924385001477</v>
          </cell>
          <cell r="F847">
            <v>0.3</v>
          </cell>
          <cell r="G847">
            <v>-4</v>
          </cell>
          <cell r="H847">
            <v>3177.3208385001476</v>
          </cell>
          <cell r="I847">
            <v>3.99</v>
          </cell>
          <cell r="J847">
            <v>3177.2924385001479</v>
          </cell>
          <cell r="L847">
            <v>4</v>
          </cell>
        </row>
        <row r="848">
          <cell r="A848">
            <v>840</v>
          </cell>
          <cell r="D848">
            <v>3.99</v>
          </cell>
          <cell r="E848">
            <v>0</v>
          </cell>
          <cell r="H848">
            <v>0</v>
          </cell>
          <cell r="I848"/>
          <cell r="J848">
            <v>0</v>
          </cell>
        </row>
        <row r="849">
          <cell r="A849">
            <v>841</v>
          </cell>
          <cell r="C849">
            <v>28580</v>
          </cell>
          <cell r="D849">
            <v>4.2723624999999998</v>
          </cell>
          <cell r="E849">
            <v>3177.5075198991181</v>
          </cell>
          <cell r="F849">
            <v>0.28236249999999929</v>
          </cell>
          <cell r="G849">
            <v>-3.7648333333333235</v>
          </cell>
          <cell r="H849">
            <v>3177.3466725715971</v>
          </cell>
          <cell r="I849">
            <v>3.99</v>
          </cell>
          <cell r="J849">
            <v>3177.3081839215974</v>
          </cell>
          <cell r="L849">
            <v>3.7648333333333235</v>
          </cell>
        </row>
        <row r="850">
          <cell r="A850">
            <v>842</v>
          </cell>
          <cell r="D850">
            <v>3.99</v>
          </cell>
          <cell r="E850">
            <v>0</v>
          </cell>
          <cell r="H850">
            <v>0</v>
          </cell>
          <cell r="I850"/>
          <cell r="J850">
            <v>0</v>
          </cell>
        </row>
        <row r="851">
          <cell r="A851">
            <v>843</v>
          </cell>
          <cell r="C851">
            <v>28590</v>
          </cell>
          <cell r="D851">
            <v>4.1473624999999998</v>
          </cell>
          <cell r="E851">
            <v>3177.4595252205672</v>
          </cell>
          <cell r="F851">
            <v>0.15736249999999927</v>
          </cell>
          <cell r="G851">
            <v>-2.098166666666657</v>
          </cell>
          <cell r="H851">
            <v>3177.3725066430466</v>
          </cell>
          <cell r="I851">
            <v>3.99</v>
          </cell>
          <cell r="J851">
            <v>3177.2625179930469</v>
          </cell>
          <cell r="L851">
            <v>2.098166666666657</v>
          </cell>
        </row>
        <row r="852">
          <cell r="A852">
            <v>844</v>
          </cell>
          <cell r="D852">
            <v>3.99</v>
          </cell>
          <cell r="E852">
            <v>0</v>
          </cell>
          <cell r="H852">
            <v>0</v>
          </cell>
          <cell r="I852"/>
          <cell r="J852">
            <v>0</v>
          </cell>
        </row>
        <row r="853">
          <cell r="A853">
            <v>845</v>
          </cell>
          <cell r="B853" t="str">
            <v>PT-</v>
          </cell>
          <cell r="C853">
            <v>28590.589</v>
          </cell>
          <cell r="D853">
            <v>4.1400000000000006</v>
          </cell>
          <cell r="E853">
            <v>8.2800000000000012E-2</v>
          </cell>
          <cell r="F853">
            <v>0.15</v>
          </cell>
          <cell r="G853">
            <v>-2</v>
          </cell>
          <cell r="H853">
            <v>0</v>
          </cell>
          <cell r="I853"/>
          <cell r="J853">
            <v>0</v>
          </cell>
          <cell r="L853">
            <v>2</v>
          </cell>
        </row>
        <row r="854">
          <cell r="A854">
            <v>846</v>
          </cell>
          <cell r="D854">
            <v>3.99</v>
          </cell>
          <cell r="E854">
            <v>0</v>
          </cell>
          <cell r="H854">
            <v>0</v>
          </cell>
          <cell r="I854"/>
          <cell r="J854">
            <v>0</v>
          </cell>
        </row>
        <row r="855">
          <cell r="A855">
            <v>847</v>
          </cell>
          <cell r="C855">
            <v>28600</v>
          </cell>
          <cell r="D855">
            <v>4.0223624999999998</v>
          </cell>
          <cell r="E855">
            <v>3177.4787879644964</v>
          </cell>
          <cell r="F855">
            <v>3.2362499999999281E-2</v>
          </cell>
          <cell r="G855">
            <v>-2</v>
          </cell>
          <cell r="H855">
            <v>3177.3983407144965</v>
          </cell>
          <cell r="I855">
            <v>3.99</v>
          </cell>
          <cell r="J855">
            <v>3177.2168520644968</v>
          </cell>
          <cell r="L855">
            <v>0.43149999999999045</v>
          </cell>
        </row>
        <row r="856">
          <cell r="A856">
            <v>848</v>
          </cell>
          <cell r="D856">
            <v>3.99</v>
          </cell>
          <cell r="E856">
            <v>0</v>
          </cell>
          <cell r="H856">
            <v>0</v>
          </cell>
          <cell r="I856"/>
          <cell r="J856">
            <v>0</v>
          </cell>
        </row>
        <row r="857">
          <cell r="A857">
            <v>849</v>
          </cell>
          <cell r="C857">
            <v>28610</v>
          </cell>
          <cell r="D857">
            <v>3.99</v>
          </cell>
          <cell r="E857">
            <v>3177.503974785946</v>
          </cell>
          <cell r="G857">
            <v>-2</v>
          </cell>
          <cell r="H857">
            <v>3177.424174785946</v>
          </cell>
          <cell r="I857">
            <v>3.99</v>
          </cell>
          <cell r="J857">
            <v>3177.1711861359463</v>
          </cell>
          <cell r="L857">
            <v>-1.2351666666666761</v>
          </cell>
        </row>
        <row r="858">
          <cell r="A858">
            <v>850</v>
          </cell>
          <cell r="D858">
            <v>3.99</v>
          </cell>
          <cell r="E858">
            <v>0</v>
          </cell>
          <cell r="H858">
            <v>0</v>
          </cell>
          <cell r="I858"/>
          <cell r="J858">
            <v>0</v>
          </cell>
        </row>
        <row r="859">
          <cell r="A859">
            <v>851</v>
          </cell>
          <cell r="C859">
            <v>28620</v>
          </cell>
          <cell r="D859">
            <v>3.99</v>
          </cell>
          <cell r="E859">
            <v>3177.5322889282547</v>
          </cell>
          <cell r="G859">
            <v>-2</v>
          </cell>
          <cell r="H859">
            <v>3177.4524889282548</v>
          </cell>
          <cell r="I859">
            <v>3.99</v>
          </cell>
          <cell r="J859">
            <v>3177.1666889282551</v>
          </cell>
          <cell r="L859">
            <v>-2</v>
          </cell>
        </row>
        <row r="860">
          <cell r="A860">
            <v>852</v>
          </cell>
          <cell r="D860">
            <v>3.99</v>
          </cell>
          <cell r="E860">
            <v>0</v>
          </cell>
          <cell r="H860">
            <v>0</v>
          </cell>
          <cell r="I860"/>
          <cell r="J860">
            <v>0</v>
          </cell>
        </row>
        <row r="861">
          <cell r="A861">
            <v>853</v>
          </cell>
          <cell r="C861">
            <v>28630</v>
          </cell>
          <cell r="D861">
            <v>3.99</v>
          </cell>
          <cell r="E861">
            <v>3177.5581229997047</v>
          </cell>
          <cell r="G861">
            <v>-2</v>
          </cell>
          <cell r="H861">
            <v>3177.4783229997047</v>
          </cell>
          <cell r="I861">
            <v>3.99</v>
          </cell>
          <cell r="J861">
            <v>3177.192522999705</v>
          </cell>
          <cell r="L861">
            <v>-2</v>
          </cell>
        </row>
        <row r="862">
          <cell r="A862">
            <v>854</v>
          </cell>
          <cell r="D862">
            <v>3.99</v>
          </cell>
          <cell r="E862">
            <v>0</v>
          </cell>
          <cell r="H862">
            <v>0</v>
          </cell>
          <cell r="I862"/>
          <cell r="J862">
            <v>0</v>
          </cell>
        </row>
        <row r="863">
          <cell r="A863">
            <v>855</v>
          </cell>
          <cell r="C863">
            <v>28640</v>
          </cell>
          <cell r="D863">
            <v>3.99</v>
          </cell>
          <cell r="E863">
            <v>3177.5839570711541</v>
          </cell>
          <cell r="G863">
            <v>-2</v>
          </cell>
          <cell r="H863">
            <v>3177.5041570711542</v>
          </cell>
          <cell r="I863">
            <v>3.99</v>
          </cell>
          <cell r="J863">
            <v>3177.2183570711545</v>
          </cell>
          <cell r="L863">
            <v>-2</v>
          </cell>
        </row>
        <row r="864">
          <cell r="A864">
            <v>856</v>
          </cell>
          <cell r="D864">
            <v>3.99</v>
          </cell>
          <cell r="E864">
            <v>0</v>
          </cell>
          <cell r="H864">
            <v>0</v>
          </cell>
          <cell r="I864"/>
          <cell r="J864">
            <v>0</v>
          </cell>
        </row>
        <row r="865">
          <cell r="A865">
            <v>857</v>
          </cell>
          <cell r="C865">
            <v>28650</v>
          </cell>
          <cell r="D865">
            <v>3.99</v>
          </cell>
          <cell r="E865">
            <v>3177.6097911426036</v>
          </cell>
          <cell r="G865">
            <v>-2</v>
          </cell>
          <cell r="H865">
            <v>3177.5299911426036</v>
          </cell>
          <cell r="I865">
            <v>3.99</v>
          </cell>
          <cell r="J865">
            <v>3177.244191142604</v>
          </cell>
          <cell r="L865">
            <v>-2</v>
          </cell>
        </row>
        <row r="866">
          <cell r="A866">
            <v>858</v>
          </cell>
          <cell r="D866">
            <v>3.99</v>
          </cell>
          <cell r="E866">
            <v>0</v>
          </cell>
          <cell r="H866">
            <v>0</v>
          </cell>
          <cell r="I866"/>
          <cell r="J866">
            <v>0</v>
          </cell>
        </row>
        <row r="867">
          <cell r="A867">
            <v>859</v>
          </cell>
          <cell r="C867">
            <v>28660</v>
          </cell>
          <cell r="D867">
            <v>3.99</v>
          </cell>
          <cell r="E867">
            <v>3177.6356252140536</v>
          </cell>
          <cell r="G867">
            <v>-2</v>
          </cell>
          <cell r="H867">
            <v>3177.5558252140536</v>
          </cell>
          <cell r="I867">
            <v>3.99</v>
          </cell>
          <cell r="J867">
            <v>3177.2700252140539</v>
          </cell>
          <cell r="L867">
            <v>-2</v>
          </cell>
        </row>
        <row r="868">
          <cell r="A868">
            <v>860</v>
          </cell>
          <cell r="D868">
            <v>3.99</v>
          </cell>
          <cell r="E868">
            <v>0</v>
          </cell>
          <cell r="H868">
            <v>0</v>
          </cell>
          <cell r="I868"/>
          <cell r="J868">
            <v>0</v>
          </cell>
        </row>
        <row r="869">
          <cell r="A869">
            <v>861</v>
          </cell>
          <cell r="C869">
            <v>28670</v>
          </cell>
          <cell r="D869">
            <v>3.99</v>
          </cell>
          <cell r="E869">
            <v>3177.661459285503</v>
          </cell>
          <cell r="G869">
            <v>-2</v>
          </cell>
          <cell r="H869">
            <v>3177.5816592855031</v>
          </cell>
          <cell r="I869">
            <v>3.99</v>
          </cell>
          <cell r="J869">
            <v>3177.2958592855034</v>
          </cell>
          <cell r="L869">
            <v>-2</v>
          </cell>
        </row>
        <row r="870">
          <cell r="A870">
            <v>862</v>
          </cell>
          <cell r="D870">
            <v>3.99</v>
          </cell>
          <cell r="E870">
            <v>0</v>
          </cell>
          <cell r="H870">
            <v>0</v>
          </cell>
          <cell r="I870"/>
          <cell r="J870">
            <v>0</v>
          </cell>
        </row>
        <row r="871">
          <cell r="A871">
            <v>863</v>
          </cell>
          <cell r="C871">
            <v>28680</v>
          </cell>
          <cell r="D871">
            <v>3.99</v>
          </cell>
          <cell r="E871">
            <v>3177.687293356953</v>
          </cell>
          <cell r="G871">
            <v>-2</v>
          </cell>
          <cell r="H871">
            <v>3177.607493356953</v>
          </cell>
          <cell r="I871">
            <v>3.99</v>
          </cell>
          <cell r="J871">
            <v>3177.3216933569533</v>
          </cell>
          <cell r="L871">
            <v>-2</v>
          </cell>
        </row>
        <row r="872">
          <cell r="A872">
            <v>864</v>
          </cell>
          <cell r="D872">
            <v>3.99</v>
          </cell>
          <cell r="E872">
            <v>0</v>
          </cell>
          <cell r="H872">
            <v>0</v>
          </cell>
          <cell r="I872"/>
          <cell r="J872">
            <v>0</v>
          </cell>
        </row>
        <row r="873">
          <cell r="A873">
            <v>865</v>
          </cell>
          <cell r="C873">
            <v>28690</v>
          </cell>
          <cell r="D873">
            <v>3.99</v>
          </cell>
          <cell r="E873">
            <v>3177.7131274284025</v>
          </cell>
          <cell r="G873">
            <v>-2</v>
          </cell>
          <cell r="H873">
            <v>3177.6333274284025</v>
          </cell>
          <cell r="I873">
            <v>3.99</v>
          </cell>
          <cell r="J873">
            <v>3177.3475274284028</v>
          </cell>
          <cell r="L873">
            <v>-2</v>
          </cell>
        </row>
        <row r="874">
          <cell r="A874">
            <v>866</v>
          </cell>
          <cell r="D874">
            <v>3.99</v>
          </cell>
          <cell r="E874">
            <v>0</v>
          </cell>
          <cell r="H874">
            <v>0</v>
          </cell>
          <cell r="I874"/>
          <cell r="J874">
            <v>0</v>
          </cell>
        </row>
        <row r="875">
          <cell r="A875">
            <v>867</v>
          </cell>
          <cell r="C875">
            <v>28700</v>
          </cell>
          <cell r="D875">
            <v>3.99</v>
          </cell>
          <cell r="E875">
            <v>3177.7389614998519</v>
          </cell>
          <cell r="G875">
            <v>-2</v>
          </cell>
          <cell r="H875">
            <v>3177.659161499852</v>
          </cell>
          <cell r="I875">
            <v>3.99</v>
          </cell>
          <cell r="J875">
            <v>3177.3733614998523</v>
          </cell>
          <cell r="L875">
            <v>-2</v>
          </cell>
        </row>
        <row r="876">
          <cell r="A876">
            <v>868</v>
          </cell>
          <cell r="D876">
            <v>3.99</v>
          </cell>
          <cell r="E876">
            <v>0</v>
          </cell>
          <cell r="H876">
            <v>0</v>
          </cell>
          <cell r="I876"/>
          <cell r="J876">
            <v>0</v>
          </cell>
        </row>
        <row r="877">
          <cell r="A877">
            <v>869</v>
          </cell>
          <cell r="C877">
            <v>28710</v>
          </cell>
          <cell r="D877">
            <v>3.99</v>
          </cell>
          <cell r="E877">
            <v>3177.7647955713019</v>
          </cell>
          <cell r="G877">
            <v>-2</v>
          </cell>
          <cell r="H877">
            <v>3177.6849955713019</v>
          </cell>
          <cell r="I877">
            <v>3.99</v>
          </cell>
          <cell r="J877">
            <v>3177.3991955713022</v>
          </cell>
          <cell r="L877">
            <v>-2</v>
          </cell>
        </row>
        <row r="878">
          <cell r="A878">
            <v>870</v>
          </cell>
          <cell r="D878">
            <v>3.99</v>
          </cell>
          <cell r="E878">
            <v>0</v>
          </cell>
          <cell r="H878">
            <v>0</v>
          </cell>
          <cell r="I878"/>
          <cell r="J878">
            <v>0</v>
          </cell>
        </row>
        <row r="879">
          <cell r="A879">
            <v>871</v>
          </cell>
          <cell r="C879">
            <v>28720</v>
          </cell>
          <cell r="D879">
            <v>3.99</v>
          </cell>
          <cell r="E879">
            <v>3177.7906296427514</v>
          </cell>
          <cell r="G879">
            <v>-2</v>
          </cell>
          <cell r="H879">
            <v>3177.7108296427514</v>
          </cell>
          <cell r="I879">
            <v>3.99</v>
          </cell>
          <cell r="J879">
            <v>3177.4250296427517</v>
          </cell>
          <cell r="L879">
            <v>-2</v>
          </cell>
        </row>
        <row r="880">
          <cell r="A880">
            <v>872</v>
          </cell>
          <cell r="D880">
            <v>3.99</v>
          </cell>
          <cell r="E880">
            <v>0</v>
          </cell>
          <cell r="H880">
            <v>0</v>
          </cell>
          <cell r="I880"/>
          <cell r="J880">
            <v>0</v>
          </cell>
        </row>
        <row r="881">
          <cell r="A881">
            <v>873</v>
          </cell>
          <cell r="C881">
            <v>28730</v>
          </cell>
          <cell r="D881">
            <v>3.99</v>
          </cell>
          <cell r="E881">
            <v>3177.8164637142008</v>
          </cell>
          <cell r="G881">
            <v>-2</v>
          </cell>
          <cell r="H881">
            <v>3177.7366637142009</v>
          </cell>
          <cell r="I881">
            <v>3.99</v>
          </cell>
          <cell r="J881">
            <v>3177.4508637142012</v>
          </cell>
          <cell r="L881">
            <v>-2</v>
          </cell>
        </row>
        <row r="882">
          <cell r="A882">
            <v>874</v>
          </cell>
          <cell r="D882">
            <v>3.99</v>
          </cell>
          <cell r="E882">
            <v>0</v>
          </cell>
          <cell r="H882">
            <v>0</v>
          </cell>
          <cell r="I882"/>
          <cell r="J882">
            <v>0</v>
          </cell>
        </row>
        <row r="883">
          <cell r="A883">
            <v>875</v>
          </cell>
          <cell r="C883">
            <v>28740</v>
          </cell>
          <cell r="D883">
            <v>3.99</v>
          </cell>
          <cell r="E883">
            <v>3177.8522109339629</v>
          </cell>
          <cell r="G883">
            <v>-2</v>
          </cell>
          <cell r="H883">
            <v>3177.7724109339629</v>
          </cell>
          <cell r="I883">
            <v>3.99</v>
          </cell>
          <cell r="J883">
            <v>3177.4866109339632</v>
          </cell>
          <cell r="L883">
            <v>-2</v>
          </cell>
        </row>
        <row r="884">
          <cell r="A884">
            <v>876</v>
          </cell>
          <cell r="D884">
            <v>3.99</v>
          </cell>
          <cell r="E884">
            <v>0</v>
          </cell>
          <cell r="H884">
            <v>0</v>
          </cell>
          <cell r="I884"/>
          <cell r="J884">
            <v>0</v>
          </cell>
        </row>
        <row r="885">
          <cell r="A885">
            <v>877</v>
          </cell>
          <cell r="C885">
            <v>28750</v>
          </cell>
          <cell r="D885">
            <v>3.99</v>
          </cell>
          <cell r="E885">
            <v>3177.907784450349</v>
          </cell>
          <cell r="G885">
            <v>-2</v>
          </cell>
          <cell r="H885">
            <v>3177.827984450349</v>
          </cell>
          <cell r="I885">
            <v>3.99</v>
          </cell>
          <cell r="J885">
            <v>3177.5421844503494</v>
          </cell>
          <cell r="L885">
            <v>-2</v>
          </cell>
        </row>
        <row r="886">
          <cell r="A886">
            <v>878</v>
          </cell>
          <cell r="D886">
            <v>3.99</v>
          </cell>
          <cell r="E886">
            <v>0</v>
          </cell>
          <cell r="H886">
            <v>0</v>
          </cell>
          <cell r="I886"/>
          <cell r="J886">
            <v>0</v>
          </cell>
        </row>
        <row r="887">
          <cell r="A887">
            <v>879</v>
          </cell>
          <cell r="C887">
            <v>28760</v>
          </cell>
          <cell r="D887">
            <v>3.99</v>
          </cell>
          <cell r="E887">
            <v>3177.9831842633598</v>
          </cell>
          <cell r="G887">
            <v>-2</v>
          </cell>
          <cell r="H887">
            <v>3177.9033842633598</v>
          </cell>
          <cell r="I887">
            <v>3.99</v>
          </cell>
          <cell r="J887">
            <v>3177.6175842633602</v>
          </cell>
          <cell r="L887">
            <v>-2</v>
          </cell>
        </row>
        <row r="888">
          <cell r="A888">
            <v>880</v>
          </cell>
          <cell r="D888">
            <v>3.99</v>
          </cell>
          <cell r="E888">
            <v>0</v>
          </cell>
          <cell r="H888">
            <v>0</v>
          </cell>
          <cell r="I888"/>
          <cell r="J888">
            <v>0</v>
          </cell>
        </row>
        <row r="889">
          <cell r="A889">
            <v>881</v>
          </cell>
          <cell r="C889">
            <v>28770</v>
          </cell>
          <cell r="D889">
            <v>3.99</v>
          </cell>
          <cell r="E889">
            <v>3178.0784103729943</v>
          </cell>
          <cell r="G889">
            <v>-2</v>
          </cell>
          <cell r="H889">
            <v>3177.9986103729943</v>
          </cell>
          <cell r="I889">
            <v>3.99</v>
          </cell>
          <cell r="J889">
            <v>3177.7128103729947</v>
          </cell>
          <cell r="L889">
            <v>-2</v>
          </cell>
        </row>
        <row r="890">
          <cell r="A890">
            <v>882</v>
          </cell>
          <cell r="D890">
            <v>3.99</v>
          </cell>
          <cell r="E890">
            <v>0</v>
          </cell>
          <cell r="H890">
            <v>0</v>
          </cell>
          <cell r="I890"/>
          <cell r="J890">
            <v>0</v>
          </cell>
        </row>
        <row r="891">
          <cell r="A891">
            <v>883</v>
          </cell>
          <cell r="C891">
            <v>28780</v>
          </cell>
          <cell r="D891">
            <v>3.99</v>
          </cell>
          <cell r="E891">
            <v>3178.1934627792539</v>
          </cell>
          <cell r="G891">
            <v>-2</v>
          </cell>
          <cell r="H891">
            <v>3178.1136627792539</v>
          </cell>
          <cell r="I891">
            <v>3.99</v>
          </cell>
          <cell r="J891">
            <v>3177.8278627792542</v>
          </cell>
          <cell r="L891">
            <v>-2</v>
          </cell>
        </row>
        <row r="892">
          <cell r="A892">
            <v>884</v>
          </cell>
          <cell r="D892">
            <v>3.99</v>
          </cell>
          <cell r="E892">
            <v>0</v>
          </cell>
          <cell r="H892">
            <v>0</v>
          </cell>
          <cell r="I892"/>
          <cell r="J892">
            <v>0</v>
          </cell>
        </row>
        <row r="893">
          <cell r="A893">
            <v>885</v>
          </cell>
          <cell r="C893">
            <v>28790</v>
          </cell>
          <cell r="D893">
            <v>3.99</v>
          </cell>
          <cell r="E893">
            <v>3178.3283414821371</v>
          </cell>
          <cell r="G893">
            <v>-2</v>
          </cell>
          <cell r="H893">
            <v>3178.2485414821372</v>
          </cell>
          <cell r="I893">
            <v>3.99</v>
          </cell>
          <cell r="J893">
            <v>3177.9627414821375</v>
          </cell>
          <cell r="L893">
            <v>-2</v>
          </cell>
        </row>
        <row r="894">
          <cell r="A894">
            <v>886</v>
          </cell>
          <cell r="D894">
            <v>3.99</v>
          </cell>
          <cell r="E894">
            <v>0</v>
          </cell>
          <cell r="H894">
            <v>0</v>
          </cell>
          <cell r="I894"/>
          <cell r="J894">
            <v>0</v>
          </cell>
        </row>
        <row r="895">
          <cell r="A895">
            <v>887</v>
          </cell>
          <cell r="C895">
            <v>28800</v>
          </cell>
          <cell r="D895">
            <v>3.99</v>
          </cell>
          <cell r="E895">
            <v>3178.483046481645</v>
          </cell>
          <cell r="G895">
            <v>-2</v>
          </cell>
          <cell r="H895">
            <v>3178.4032464816451</v>
          </cell>
          <cell r="I895">
            <v>3.99</v>
          </cell>
          <cell r="J895">
            <v>3178.1174464816454</v>
          </cell>
          <cell r="L895">
            <v>-2</v>
          </cell>
        </row>
        <row r="896">
          <cell r="A896">
            <v>888</v>
          </cell>
          <cell r="D896">
            <v>3.99</v>
          </cell>
          <cell r="E896">
            <v>0</v>
          </cell>
          <cell r="H896">
            <v>0</v>
          </cell>
          <cell r="I896"/>
          <cell r="J896">
            <v>0</v>
          </cell>
        </row>
        <row r="897">
          <cell r="A897">
            <v>889</v>
          </cell>
          <cell r="C897">
            <v>28810</v>
          </cell>
          <cell r="D897">
            <v>3.99</v>
          </cell>
          <cell r="E897">
            <v>3178.6575777777775</v>
          </cell>
          <cell r="G897">
            <v>-2</v>
          </cell>
          <cell r="H897">
            <v>3178.5777777777776</v>
          </cell>
          <cell r="I897">
            <v>3.99</v>
          </cell>
          <cell r="J897">
            <v>3178.2919777777779</v>
          </cell>
          <cell r="L897">
            <v>-2</v>
          </cell>
        </row>
        <row r="898">
          <cell r="A898">
            <v>890</v>
          </cell>
          <cell r="D898">
            <v>3.99</v>
          </cell>
          <cell r="E898">
            <v>0</v>
          </cell>
          <cell r="H898">
            <v>0</v>
          </cell>
          <cell r="I898"/>
          <cell r="J898">
            <v>0</v>
          </cell>
        </row>
        <row r="899">
          <cell r="A899">
            <v>891</v>
          </cell>
          <cell r="C899">
            <v>28820</v>
          </cell>
          <cell r="D899">
            <v>3.99</v>
          </cell>
          <cell r="E899">
            <v>3178.7939959222222</v>
          </cell>
          <cell r="G899">
            <v>-0.7963333333330711</v>
          </cell>
          <cell r="H899">
            <v>3178.7622222222221</v>
          </cell>
          <cell r="I899">
            <v>3.99</v>
          </cell>
          <cell r="J899">
            <v>3178.4764222222225</v>
          </cell>
          <cell r="L899">
            <v>-2</v>
          </cell>
        </row>
        <row r="900">
          <cell r="A900">
            <v>892</v>
          </cell>
          <cell r="D900">
            <v>3.99</v>
          </cell>
          <cell r="E900">
            <v>0</v>
          </cell>
          <cell r="H900">
            <v>0</v>
          </cell>
          <cell r="I900"/>
          <cell r="J900">
            <v>0</v>
          </cell>
        </row>
        <row r="901">
          <cell r="A901">
            <v>893</v>
          </cell>
          <cell r="C901">
            <v>28830</v>
          </cell>
          <cell r="D901">
            <v>3.99</v>
          </cell>
          <cell r="E901">
            <v>3178.9813929666661</v>
          </cell>
          <cell r="G901">
            <v>0.87033333333359542</v>
          </cell>
          <cell r="H901">
            <v>3178.9466666666663</v>
          </cell>
          <cell r="I901">
            <v>4.0552750000000195</v>
          </cell>
          <cell r="J901">
            <v>3178.6595611666667</v>
          </cell>
          <cell r="K901">
            <v>6.5275000000019651E-2</v>
          </cell>
          <cell r="L901">
            <v>-2</v>
          </cell>
        </row>
        <row r="902">
          <cell r="A902">
            <v>894</v>
          </cell>
          <cell r="D902">
            <v>3.99</v>
          </cell>
          <cell r="E902">
            <v>0</v>
          </cell>
          <cell r="H902">
            <v>0</v>
          </cell>
          <cell r="I902"/>
          <cell r="J902">
            <v>0</v>
          </cell>
        </row>
        <row r="903">
          <cell r="A903">
            <v>895</v>
          </cell>
          <cell r="B903" t="str">
            <v>PC+</v>
          </cell>
          <cell r="C903">
            <v>28836.777999999998</v>
          </cell>
          <cell r="D903">
            <v>3.99</v>
          </cell>
          <cell r="E903">
            <v>7.980000000000001E-2</v>
          </cell>
          <cell r="G903">
            <v>2</v>
          </cell>
          <cell r="H903">
            <v>0</v>
          </cell>
          <cell r="I903"/>
          <cell r="J903">
            <v>0</v>
          </cell>
          <cell r="K903">
            <v>0.15</v>
          </cell>
          <cell r="L903">
            <v>-2</v>
          </cell>
          <cell r="M903" t="str">
            <v>LT=24</v>
          </cell>
        </row>
        <row r="904">
          <cell r="A904">
            <v>896</v>
          </cell>
          <cell r="D904">
            <v>3.99</v>
          </cell>
          <cell r="E904">
            <v>0</v>
          </cell>
          <cell r="H904">
            <v>0</v>
          </cell>
          <cell r="I904"/>
          <cell r="J904">
            <v>0</v>
          </cell>
        </row>
        <row r="905">
          <cell r="A905">
            <v>897</v>
          </cell>
          <cell r="C905">
            <v>28840</v>
          </cell>
          <cell r="D905">
            <v>3.99</v>
          </cell>
          <cell r="E905">
            <v>3179.2323374111111</v>
          </cell>
          <cell r="G905">
            <v>2.5370000000002619</v>
          </cell>
          <cell r="H905">
            <v>3179.1311111111108</v>
          </cell>
          <cell r="I905">
            <v>4.1802750000000195</v>
          </cell>
          <cell r="J905">
            <v>3178.8174465343609</v>
          </cell>
          <cell r="K905">
            <v>0.19027500000001962</v>
          </cell>
          <cell r="L905">
            <v>-2.5370000000002619</v>
          </cell>
        </row>
        <row r="906">
          <cell r="A906">
            <v>898</v>
          </cell>
          <cell r="D906">
            <v>3.99</v>
          </cell>
          <cell r="E906">
            <v>0</v>
          </cell>
          <cell r="H906">
            <v>0</v>
          </cell>
          <cell r="I906"/>
          <cell r="J906">
            <v>0</v>
          </cell>
        </row>
        <row r="907">
          <cell r="A907">
            <v>899</v>
          </cell>
          <cell r="C907">
            <v>28850</v>
          </cell>
          <cell r="D907">
            <v>3.99</v>
          </cell>
          <cell r="E907">
            <v>3179.4751555555554</v>
          </cell>
          <cell r="G907">
            <v>4</v>
          </cell>
          <cell r="H907">
            <v>3179.3155555555554</v>
          </cell>
          <cell r="I907">
            <v>4.29</v>
          </cell>
          <cell r="J907">
            <v>3178.9319555555558</v>
          </cell>
          <cell r="K907">
            <v>0.3</v>
          </cell>
          <cell r="L907">
            <v>-4</v>
          </cell>
        </row>
        <row r="908">
          <cell r="A908">
            <v>900</v>
          </cell>
          <cell r="D908">
            <v>3.99</v>
          </cell>
          <cell r="E908">
            <v>0</v>
          </cell>
          <cell r="H908">
            <v>0</v>
          </cell>
          <cell r="I908"/>
          <cell r="J908">
            <v>0</v>
          </cell>
        </row>
        <row r="909">
          <cell r="A909">
            <v>901</v>
          </cell>
          <cell r="C909">
            <v>28860</v>
          </cell>
          <cell r="D909">
            <v>3.99</v>
          </cell>
          <cell r="E909">
            <v>3179.6596</v>
          </cell>
          <cell r="G909">
            <v>4</v>
          </cell>
          <cell r="H909">
            <v>3179.5</v>
          </cell>
          <cell r="I909">
            <v>4.29</v>
          </cell>
          <cell r="J909">
            <v>3179.1164000000003</v>
          </cell>
          <cell r="K909">
            <v>0.3</v>
          </cell>
          <cell r="L909">
            <v>-4</v>
          </cell>
        </row>
        <row r="910">
          <cell r="A910">
            <v>902</v>
          </cell>
          <cell r="D910">
            <v>3.99</v>
          </cell>
          <cell r="E910">
            <v>0</v>
          </cell>
          <cell r="H910">
            <v>0</v>
          </cell>
          <cell r="I910"/>
          <cell r="J910">
            <v>0</v>
          </cell>
        </row>
        <row r="911">
          <cell r="A911">
            <v>903</v>
          </cell>
          <cell r="C911">
            <v>28870</v>
          </cell>
          <cell r="D911">
            <v>3.99</v>
          </cell>
          <cell r="E911">
            <v>3179.8440444444441</v>
          </cell>
          <cell r="G911">
            <v>4</v>
          </cell>
          <cell r="H911">
            <v>3179.6844444444441</v>
          </cell>
          <cell r="I911">
            <v>4.29</v>
          </cell>
          <cell r="J911">
            <v>3179.3008444444445</v>
          </cell>
          <cell r="K911">
            <v>0.3</v>
          </cell>
          <cell r="L911">
            <v>-4</v>
          </cell>
        </row>
        <row r="912">
          <cell r="A912">
            <v>904</v>
          </cell>
          <cell r="D912">
            <v>3.99</v>
          </cell>
          <cell r="E912">
            <v>0</v>
          </cell>
          <cell r="H912">
            <v>0</v>
          </cell>
          <cell r="I912"/>
          <cell r="J912">
            <v>0</v>
          </cell>
        </row>
        <row r="913">
          <cell r="A913">
            <v>905</v>
          </cell>
          <cell r="C913">
            <v>28880</v>
          </cell>
          <cell r="D913">
            <v>3.99</v>
          </cell>
          <cell r="E913">
            <v>3180.0284888888887</v>
          </cell>
          <cell r="G913">
            <v>4</v>
          </cell>
          <cell r="H913">
            <v>3179.8688888888887</v>
          </cell>
          <cell r="I913">
            <v>4.29</v>
          </cell>
          <cell r="J913">
            <v>3179.485288888889</v>
          </cell>
          <cell r="K913">
            <v>0.3</v>
          </cell>
          <cell r="L913">
            <v>-4</v>
          </cell>
        </row>
        <row r="914">
          <cell r="A914">
            <v>906</v>
          </cell>
          <cell r="D914">
            <v>3.99</v>
          </cell>
          <cell r="E914">
            <v>0</v>
          </cell>
          <cell r="H914">
            <v>0</v>
          </cell>
          <cell r="I914"/>
          <cell r="J914">
            <v>0</v>
          </cell>
        </row>
        <row r="915">
          <cell r="A915">
            <v>907</v>
          </cell>
          <cell r="C915">
            <v>28890</v>
          </cell>
          <cell r="D915">
            <v>3.99</v>
          </cell>
          <cell r="E915">
            <v>3180.1511947333333</v>
          </cell>
          <cell r="G915">
            <v>2.4526666666667247</v>
          </cell>
          <cell r="H915">
            <v>3180.0533333333333</v>
          </cell>
          <cell r="I915">
            <v>4.1739500000000049</v>
          </cell>
          <cell r="J915">
            <v>3179.7436022530001</v>
          </cell>
          <cell r="K915">
            <v>0.18395000000000436</v>
          </cell>
          <cell r="L915">
            <v>-2.4526666666667247</v>
          </cell>
        </row>
        <row r="916">
          <cell r="A916">
            <v>908</v>
          </cell>
          <cell r="D916">
            <v>3.99</v>
          </cell>
          <cell r="E916">
            <v>0</v>
          </cell>
          <cell r="H916">
            <v>0</v>
          </cell>
          <cell r="I916"/>
          <cell r="J916">
            <v>0</v>
          </cell>
        </row>
        <row r="917">
          <cell r="A917">
            <v>909</v>
          </cell>
          <cell r="B917" t="str">
            <v>PT+</v>
          </cell>
          <cell r="C917">
            <v>28892.716</v>
          </cell>
          <cell r="D917">
            <v>3.99</v>
          </cell>
          <cell r="E917">
            <v>7.980000000000001E-2</v>
          </cell>
          <cell r="G917">
            <v>2</v>
          </cell>
          <cell r="H917">
            <v>0</v>
          </cell>
          <cell r="I917"/>
          <cell r="J917">
            <v>0</v>
          </cell>
          <cell r="K917">
            <v>0.15</v>
          </cell>
          <cell r="L917">
            <v>-2</v>
          </cell>
        </row>
        <row r="918">
          <cell r="A918">
            <v>910</v>
          </cell>
          <cell r="D918">
            <v>3.99</v>
          </cell>
          <cell r="E918">
            <v>0</v>
          </cell>
          <cell r="H918">
            <v>0</v>
          </cell>
          <cell r="I918"/>
          <cell r="J918">
            <v>0</v>
          </cell>
        </row>
        <row r="919">
          <cell r="A919">
            <v>911</v>
          </cell>
          <cell r="C919">
            <v>28900</v>
          </cell>
          <cell r="D919">
            <v>3.99</v>
          </cell>
          <cell r="E919">
            <v>3180.3175777777774</v>
          </cell>
          <cell r="G919">
            <v>2</v>
          </cell>
          <cell r="H919">
            <v>3180.2377777777774</v>
          </cell>
          <cell r="I919">
            <v>4.1399999999999997</v>
          </cell>
          <cell r="J919">
            <v>3179.9489777777776</v>
          </cell>
          <cell r="K919">
            <v>0.15</v>
          </cell>
          <cell r="L919">
            <v>-2</v>
          </cell>
        </row>
        <row r="920">
          <cell r="A920">
            <v>912</v>
          </cell>
          <cell r="D920">
            <v>3.99</v>
          </cell>
          <cell r="E920">
            <v>0</v>
          </cell>
          <cell r="H920">
            <v>0</v>
          </cell>
          <cell r="I920"/>
          <cell r="J920">
            <v>0</v>
          </cell>
        </row>
        <row r="921">
          <cell r="A921">
            <v>913</v>
          </cell>
          <cell r="C921">
            <v>28910</v>
          </cell>
          <cell r="D921">
            <v>3.99</v>
          </cell>
          <cell r="E921">
            <v>3180.502022222222</v>
          </cell>
          <cell r="G921">
            <v>2</v>
          </cell>
          <cell r="H921">
            <v>3180.422222222222</v>
          </cell>
          <cell r="I921">
            <v>4.1399999999999997</v>
          </cell>
          <cell r="J921">
            <v>3180.1166513555554</v>
          </cell>
          <cell r="K921">
            <v>0.15</v>
          </cell>
          <cell r="L921">
            <v>-2.3777222222221708</v>
          </cell>
        </row>
        <row r="922">
          <cell r="A922">
            <v>914</v>
          </cell>
          <cell r="D922">
            <v>3.99</v>
          </cell>
          <cell r="E922">
            <v>0</v>
          </cell>
          <cell r="H922">
            <v>0</v>
          </cell>
          <cell r="I922"/>
          <cell r="J922">
            <v>0</v>
          </cell>
        </row>
        <row r="923">
          <cell r="A923">
            <v>915</v>
          </cell>
          <cell r="C923">
            <v>28920</v>
          </cell>
          <cell r="D923">
            <v>3.99</v>
          </cell>
          <cell r="E923">
            <v>3180.7183800166667</v>
          </cell>
          <cell r="G923">
            <v>2.799833333333178</v>
          </cell>
          <cell r="H923">
            <v>3180.6066666666666</v>
          </cell>
          <cell r="I923">
            <v>4.2699833333333181</v>
          </cell>
          <cell r="J923">
            <v>3180.2726163611019</v>
          </cell>
          <cell r="K923">
            <v>0.27998333333331782</v>
          </cell>
          <cell r="L923">
            <v>-2.9332777777777261</v>
          </cell>
        </row>
        <row r="924">
          <cell r="A924">
            <v>916</v>
          </cell>
          <cell r="D924">
            <v>3.99</v>
          </cell>
          <cell r="E924">
            <v>0</v>
          </cell>
          <cell r="H924">
            <v>0</v>
          </cell>
          <cell r="I924"/>
          <cell r="J924">
            <v>0</v>
          </cell>
        </row>
        <row r="925">
          <cell r="A925">
            <v>917</v>
          </cell>
          <cell r="B925" t="str">
            <v>PC+</v>
          </cell>
          <cell r="C925">
            <v>28921.201000000001</v>
          </cell>
          <cell r="D925">
            <v>3.99</v>
          </cell>
          <cell r="E925">
            <v>0.1197</v>
          </cell>
          <cell r="G925">
            <v>3</v>
          </cell>
          <cell r="H925">
            <v>0</v>
          </cell>
          <cell r="I925"/>
          <cell r="J925">
            <v>0</v>
          </cell>
          <cell r="K925">
            <v>0.3</v>
          </cell>
          <cell r="L925">
            <v>-3</v>
          </cell>
          <cell r="M925" t="str">
            <v>LT=36</v>
          </cell>
        </row>
        <row r="926">
          <cell r="A926">
            <v>918</v>
          </cell>
          <cell r="D926">
            <v>3.99</v>
          </cell>
          <cell r="E926">
            <v>0</v>
          </cell>
          <cell r="H926">
            <v>0</v>
          </cell>
          <cell r="I926"/>
          <cell r="J926">
            <v>0</v>
          </cell>
        </row>
        <row r="927">
          <cell r="A927">
            <v>919</v>
          </cell>
          <cell r="C927">
            <v>28930</v>
          </cell>
          <cell r="D927">
            <v>3.99</v>
          </cell>
          <cell r="E927">
            <v>3180.9693244611112</v>
          </cell>
          <cell r="G927">
            <v>4.4664999999998445</v>
          </cell>
          <cell r="H927">
            <v>3180.7911111111111</v>
          </cell>
          <cell r="I927">
            <v>4.4366499999999842</v>
          </cell>
          <cell r="J927">
            <v>3180.3795486388613</v>
          </cell>
          <cell r="K927">
            <v>0.44664999999998445</v>
          </cell>
          <cell r="L927">
            <v>-4.4664999999998445</v>
          </cell>
        </row>
        <row r="928">
          <cell r="A928">
            <v>920</v>
          </cell>
          <cell r="D928">
            <v>3.99</v>
          </cell>
          <cell r="E928">
            <v>0</v>
          </cell>
          <cell r="H928">
            <v>0</v>
          </cell>
          <cell r="I928"/>
          <cell r="J928">
            <v>0</v>
          </cell>
        </row>
        <row r="929">
          <cell r="A929">
            <v>921</v>
          </cell>
          <cell r="C929">
            <v>28940</v>
          </cell>
          <cell r="D929">
            <v>3.99</v>
          </cell>
          <cell r="E929">
            <v>3181.1816523555553</v>
          </cell>
          <cell r="G929">
            <v>5.1653333333330611</v>
          </cell>
          <cell r="H929">
            <v>3180.9755555555553</v>
          </cell>
          <cell r="I929">
            <v>4.5065333333333069</v>
          </cell>
          <cell r="J929">
            <v>3180.527282087111</v>
          </cell>
          <cell r="K929">
            <v>0.5165333333333062</v>
          </cell>
          <cell r="L929">
            <v>-5.1653333333330611</v>
          </cell>
        </row>
        <row r="930">
          <cell r="A930">
            <v>922</v>
          </cell>
          <cell r="D930">
            <v>3.99</v>
          </cell>
          <cell r="E930">
            <v>0</v>
          </cell>
          <cell r="H930">
            <v>0</v>
          </cell>
          <cell r="I930"/>
          <cell r="J930">
            <v>0</v>
          </cell>
        </row>
        <row r="931">
          <cell r="A931">
            <v>923</v>
          </cell>
          <cell r="C931">
            <v>28950</v>
          </cell>
          <cell r="D931">
            <v>3.99</v>
          </cell>
          <cell r="E931">
            <v>3181.2995968</v>
          </cell>
          <cell r="G931">
            <v>3.498666666666395</v>
          </cell>
          <cell r="H931">
            <v>3181.16</v>
          </cell>
          <cell r="I931">
            <v>4.3398666666666399</v>
          </cell>
          <cell r="J931">
            <v>3180.7976665315555</v>
          </cell>
          <cell r="K931">
            <v>0.34986666666663951</v>
          </cell>
          <cell r="L931">
            <v>-3.498666666666395</v>
          </cell>
        </row>
        <row r="932">
          <cell r="A932">
            <v>924</v>
          </cell>
          <cell r="D932">
            <v>3.99</v>
          </cell>
          <cell r="E932">
            <v>0</v>
          </cell>
          <cell r="H932">
            <v>0</v>
          </cell>
          <cell r="I932"/>
          <cell r="J932">
            <v>0</v>
          </cell>
        </row>
        <row r="933">
          <cell r="A933">
            <v>925</v>
          </cell>
          <cell r="B933" t="str">
            <v>PT+</v>
          </cell>
          <cell r="C933">
            <v>28952.991999999998</v>
          </cell>
          <cell r="D933">
            <v>4.0169199999999545</v>
          </cell>
          <cell r="E933">
            <v>0.12050759999999863</v>
          </cell>
          <cell r="F933">
            <v>2.6919999999954591E-2</v>
          </cell>
          <cell r="G933">
            <v>3</v>
          </cell>
          <cell r="H933">
            <v>0</v>
          </cell>
          <cell r="I933"/>
          <cell r="J933">
            <v>0</v>
          </cell>
          <cell r="K933">
            <v>0.3</v>
          </cell>
          <cell r="L933">
            <v>-3</v>
          </cell>
        </row>
        <row r="934">
          <cell r="A934">
            <v>926</v>
          </cell>
          <cell r="D934">
            <v>3.99</v>
          </cell>
          <cell r="E934">
            <v>0</v>
          </cell>
          <cell r="H934">
            <v>0</v>
          </cell>
          <cell r="I934"/>
          <cell r="J934">
            <v>0</v>
          </cell>
        </row>
        <row r="935">
          <cell r="A935">
            <v>927</v>
          </cell>
          <cell r="C935">
            <v>28960</v>
          </cell>
          <cell r="D935">
            <v>4.1570799999999872</v>
          </cell>
          <cell r="E935">
            <v>3181.3228543584819</v>
          </cell>
          <cell r="F935">
            <v>0.16707999999998718</v>
          </cell>
          <cell r="G935">
            <v>0.17709096235516641</v>
          </cell>
          <cell r="H935">
            <v>3181.3154925455042</v>
          </cell>
          <cell r="I935">
            <v>4.4731999999999728</v>
          </cell>
          <cell r="J935">
            <v>3181.1075709125762</v>
          </cell>
          <cell r="K935">
            <v>0.18319999999997283</v>
          </cell>
          <cell r="L935">
            <v>-0.17709096235516641</v>
          </cell>
        </row>
        <row r="936">
          <cell r="A936">
            <v>928</v>
          </cell>
          <cell r="D936">
            <v>3.99</v>
          </cell>
          <cell r="E936">
            <v>0</v>
          </cell>
          <cell r="H936">
            <v>0</v>
          </cell>
          <cell r="J936">
            <v>0</v>
          </cell>
        </row>
        <row r="937">
          <cell r="A937">
            <v>929</v>
          </cell>
          <cell r="B937" t="str">
            <v>PC-</v>
          </cell>
          <cell r="C937">
            <v>28966.646000000001</v>
          </cell>
          <cell r="D937">
            <v>4.29</v>
          </cell>
          <cell r="E937">
            <v>0.10725</v>
          </cell>
          <cell r="F937">
            <v>0.3</v>
          </cell>
          <cell r="G937">
            <v>-2.5</v>
          </cell>
          <cell r="H937">
            <v>0</v>
          </cell>
          <cell r="J937">
            <v>0</v>
          </cell>
          <cell r="K937">
            <v>7.2433333333295491E-2</v>
          </cell>
          <cell r="L937">
            <v>2.5</v>
          </cell>
          <cell r="M937" t="str">
            <v>LT=30</v>
          </cell>
        </row>
        <row r="938">
          <cell r="A938">
            <v>930</v>
          </cell>
          <cell r="D938">
            <v>3.99</v>
          </cell>
          <cell r="E938">
            <v>0</v>
          </cell>
          <cell r="H938">
            <v>0</v>
          </cell>
          <cell r="J938">
            <v>0</v>
          </cell>
        </row>
        <row r="939">
          <cell r="A939">
            <v>931</v>
          </cell>
          <cell r="C939">
            <v>28970</v>
          </cell>
          <cell r="D939">
            <v>4.3570799999999874</v>
          </cell>
          <cell r="E939">
            <v>3181.6042681682084</v>
          </cell>
          <cell r="F939">
            <v>0.36707999999998719</v>
          </cell>
          <cell r="G939">
            <v>-3.0589999999998931</v>
          </cell>
          <cell r="H939">
            <v>3181.4709850910085</v>
          </cell>
          <cell r="I939">
            <v>4.3065333333333058</v>
          </cell>
          <cell r="J939">
            <v>3181.4027219456752</v>
          </cell>
          <cell r="K939">
            <v>1.6533333333306144E-2</v>
          </cell>
          <cell r="L939">
            <v>3.0589999999998931</v>
          </cell>
        </row>
        <row r="940">
          <cell r="A940">
            <v>932</v>
          </cell>
          <cell r="D940">
            <v>3.99</v>
          </cell>
          <cell r="E940">
            <v>0</v>
          </cell>
          <cell r="H940">
            <v>0</v>
          </cell>
          <cell r="J940">
            <v>0</v>
          </cell>
        </row>
        <row r="941">
          <cell r="A941">
            <v>933</v>
          </cell>
          <cell r="C941">
            <v>28980</v>
          </cell>
          <cell r="D941">
            <v>4.5570799999999876</v>
          </cell>
          <cell r="E941">
            <v>3181.8418300470466</v>
          </cell>
          <cell r="F941">
            <v>0.56707999999998715</v>
          </cell>
          <cell r="G941">
            <v>-4.7256666666665597</v>
          </cell>
          <cell r="H941">
            <v>3181.6264776365133</v>
          </cell>
          <cell r="I941">
            <v>4.29</v>
          </cell>
          <cell r="J941">
            <v>3181.6292087365136</v>
          </cell>
          <cell r="L941">
            <v>4.7256666666665597</v>
          </cell>
        </row>
        <row r="942">
          <cell r="A942">
            <v>934</v>
          </cell>
          <cell r="D942">
            <v>3.99</v>
          </cell>
          <cell r="E942">
            <v>0</v>
          </cell>
          <cell r="H942">
            <v>0</v>
          </cell>
          <cell r="J942">
            <v>0</v>
          </cell>
        </row>
        <row r="943">
          <cell r="A943">
            <v>935</v>
          </cell>
          <cell r="C943">
            <v>28990</v>
          </cell>
          <cell r="D943">
            <v>4.59</v>
          </cell>
          <cell r="E943">
            <v>3182.0114701820175</v>
          </cell>
          <cell r="F943">
            <v>0.6</v>
          </cell>
          <cell r="G943">
            <v>-5</v>
          </cell>
          <cell r="H943">
            <v>3181.7819701820176</v>
          </cell>
          <cell r="I943">
            <v>4.29</v>
          </cell>
          <cell r="J943">
            <v>3181.7964701820179</v>
          </cell>
          <cell r="L943">
            <v>5</v>
          </cell>
        </row>
        <row r="944">
          <cell r="A944">
            <v>936</v>
          </cell>
          <cell r="D944">
            <v>3.99</v>
          </cell>
          <cell r="E944">
            <v>0</v>
          </cell>
          <cell r="H944">
            <v>0</v>
          </cell>
          <cell r="J944">
            <v>0</v>
          </cell>
        </row>
        <row r="945">
          <cell r="A945">
            <v>937</v>
          </cell>
          <cell r="C945">
            <v>29000</v>
          </cell>
          <cell r="D945">
            <v>4.59</v>
          </cell>
          <cell r="E945">
            <v>3182.1669627275219</v>
          </cell>
          <cell r="F945">
            <v>0.6</v>
          </cell>
          <cell r="G945">
            <v>-5</v>
          </cell>
          <cell r="H945">
            <v>3181.937462727522</v>
          </cell>
          <cell r="I945">
            <v>4.29</v>
          </cell>
          <cell r="J945">
            <v>3181.9519627275222</v>
          </cell>
          <cell r="L945">
            <v>5</v>
          </cell>
        </row>
        <row r="946">
          <cell r="A946">
            <v>938</v>
          </cell>
          <cell r="D946">
            <v>3.99</v>
          </cell>
          <cell r="E946">
            <v>0</v>
          </cell>
          <cell r="H946">
            <v>0</v>
          </cell>
          <cell r="J946">
            <v>0</v>
          </cell>
        </row>
        <row r="947">
          <cell r="A947">
            <v>939</v>
          </cell>
          <cell r="C947">
            <v>29010</v>
          </cell>
          <cell r="D947">
            <v>4.59</v>
          </cell>
          <cell r="E947">
            <v>3182.3224552730262</v>
          </cell>
          <cell r="F947">
            <v>0.6</v>
          </cell>
          <cell r="G947">
            <v>-5</v>
          </cell>
          <cell r="H947">
            <v>3182.0929552730263</v>
          </cell>
          <cell r="I947">
            <v>4.29</v>
          </cell>
          <cell r="J947">
            <v>3182.1074552730265</v>
          </cell>
          <cell r="L947">
            <v>5</v>
          </cell>
        </row>
        <row r="948">
          <cell r="A948">
            <v>940</v>
          </cell>
          <cell r="D948">
            <v>3.99</v>
          </cell>
          <cell r="E948">
            <v>0</v>
          </cell>
          <cell r="H948">
            <v>0</v>
          </cell>
          <cell r="J948">
            <v>0</v>
          </cell>
        </row>
        <row r="949">
          <cell r="A949">
            <v>941</v>
          </cell>
          <cell r="C949">
            <v>29020</v>
          </cell>
          <cell r="D949">
            <v>4.59</v>
          </cell>
          <cell r="E949">
            <v>3182.477947818531</v>
          </cell>
          <cell r="F949">
            <v>0.6</v>
          </cell>
          <cell r="G949">
            <v>-5</v>
          </cell>
          <cell r="H949">
            <v>3182.2484478185311</v>
          </cell>
          <cell r="I949">
            <v>4.29</v>
          </cell>
          <cell r="J949">
            <v>3182.2629478185313</v>
          </cell>
          <cell r="L949">
            <v>5</v>
          </cell>
        </row>
        <row r="950">
          <cell r="A950">
            <v>942</v>
          </cell>
          <cell r="D950">
            <v>3.99</v>
          </cell>
          <cell r="E950">
            <v>0</v>
          </cell>
          <cell r="H950">
            <v>0</v>
          </cell>
          <cell r="J950">
            <v>0</v>
          </cell>
        </row>
        <row r="951">
          <cell r="A951">
            <v>943</v>
          </cell>
          <cell r="C951">
            <v>29030</v>
          </cell>
          <cell r="D951">
            <v>4.4683400000000262</v>
          </cell>
          <cell r="E951">
            <v>3182.582055843669</v>
          </cell>
          <cell r="F951">
            <v>0.47834000000002563</v>
          </cell>
          <cell r="G951">
            <v>-3.9861666666668798</v>
          </cell>
          <cell r="H951">
            <v>3182.4039403640354</v>
          </cell>
          <cell r="I951">
            <v>4.29</v>
          </cell>
          <cell r="J951">
            <v>3182.3749469140357</v>
          </cell>
          <cell r="L951">
            <v>3.9861666666668798</v>
          </cell>
        </row>
        <row r="952">
          <cell r="A952">
            <v>944</v>
          </cell>
          <cell r="D952">
            <v>3.99</v>
          </cell>
          <cell r="E952">
            <v>0</v>
          </cell>
          <cell r="H952">
            <v>0</v>
          </cell>
          <cell r="J952">
            <v>0</v>
          </cell>
        </row>
        <row r="953">
          <cell r="A953">
            <v>945</v>
          </cell>
          <cell r="B953" t="str">
            <v>PT-</v>
          </cell>
          <cell r="C953">
            <v>29038.917000000001</v>
          </cell>
          <cell r="D953">
            <v>4.29</v>
          </cell>
          <cell r="E953">
            <v>0.10725</v>
          </cell>
          <cell r="F953">
            <v>0.3</v>
          </cell>
          <cell r="G953">
            <v>-2.5</v>
          </cell>
          <cell r="H953">
            <v>0</v>
          </cell>
          <cell r="J953">
            <v>0</v>
          </cell>
          <cell r="L953">
            <v>2.5</v>
          </cell>
        </row>
        <row r="954">
          <cell r="A954">
            <v>946</v>
          </cell>
          <cell r="D954">
            <v>3.99</v>
          </cell>
          <cell r="E954">
            <v>0</v>
          </cell>
          <cell r="H954">
            <v>0</v>
          </cell>
          <cell r="J954">
            <v>0</v>
          </cell>
        </row>
        <row r="955">
          <cell r="A955">
            <v>947</v>
          </cell>
          <cell r="C955">
            <v>29040</v>
          </cell>
          <cell r="D955">
            <v>4.268340000000026</v>
          </cell>
          <cell r="E955">
            <v>3182.6639612700092</v>
          </cell>
          <cell r="F955">
            <v>0.27834000000002562</v>
          </cell>
          <cell r="G955">
            <v>-2.4639000000000428</v>
          </cell>
          <cell r="H955">
            <v>3182.5587936407492</v>
          </cell>
          <cell r="I955">
            <v>4.29</v>
          </cell>
          <cell r="J955">
            <v>3182.4583001907495</v>
          </cell>
          <cell r="L955">
            <v>2.3195000000002133</v>
          </cell>
        </row>
        <row r="956">
          <cell r="A956">
            <v>948</v>
          </cell>
          <cell r="D956">
            <v>3.99</v>
          </cell>
          <cell r="E956">
            <v>0</v>
          </cell>
          <cell r="H956">
            <v>0</v>
          </cell>
          <cell r="J956">
            <v>0</v>
          </cell>
        </row>
        <row r="957">
          <cell r="A957">
            <v>949</v>
          </cell>
          <cell r="C957">
            <v>29050</v>
          </cell>
          <cell r="D957">
            <v>4.0683400000000258</v>
          </cell>
          <cell r="E957">
            <v>3182.7616519896278</v>
          </cell>
          <cell r="F957">
            <v>7.8340000000025584E-2</v>
          </cell>
          <cell r="G957">
            <v>-2</v>
          </cell>
          <cell r="H957">
            <v>3182.6802851896277</v>
          </cell>
          <cell r="I957">
            <v>4.29</v>
          </cell>
          <cell r="J957">
            <v>3182.508291739628</v>
          </cell>
          <cell r="L957">
            <v>0.65283333333354676</v>
          </cell>
        </row>
        <row r="958">
          <cell r="A958">
            <v>950</v>
          </cell>
          <cell r="D958">
            <v>3.99</v>
          </cell>
          <cell r="E958">
            <v>0</v>
          </cell>
          <cell r="H958">
            <v>0</v>
          </cell>
          <cell r="J958">
            <v>0</v>
          </cell>
        </row>
        <row r="959">
          <cell r="A959">
            <v>951</v>
          </cell>
          <cell r="C959">
            <v>29060</v>
          </cell>
          <cell r="D959">
            <v>3.99</v>
          </cell>
          <cell r="E959">
            <v>3182.7921945181442</v>
          </cell>
          <cell r="G959">
            <v>-2</v>
          </cell>
          <cell r="H959">
            <v>3182.7123945181443</v>
          </cell>
          <cell r="I959">
            <v>4.29</v>
          </cell>
          <cell r="J959">
            <v>3182.4689010681445</v>
          </cell>
          <cell r="L959">
            <v>-1.0138333333331198</v>
          </cell>
        </row>
        <row r="960">
          <cell r="A960">
            <v>952</v>
          </cell>
          <cell r="D960">
            <v>3.99</v>
          </cell>
          <cell r="E960">
            <v>0</v>
          </cell>
          <cell r="H960">
            <v>0</v>
          </cell>
          <cell r="J960">
            <v>0</v>
          </cell>
        </row>
        <row r="961">
          <cell r="A961">
            <v>953</v>
          </cell>
          <cell r="C961">
            <v>29070</v>
          </cell>
          <cell r="D961">
            <v>3.99</v>
          </cell>
          <cell r="E961">
            <v>3182.7349216262996</v>
          </cell>
          <cell r="G961">
            <v>-2</v>
          </cell>
          <cell r="H961">
            <v>3182.6551216262997</v>
          </cell>
          <cell r="I961">
            <v>4.29</v>
          </cell>
          <cell r="J961">
            <v>3182.3693216263</v>
          </cell>
          <cell r="L961">
            <v>-2</v>
          </cell>
        </row>
        <row r="962">
          <cell r="A962">
            <v>954</v>
          </cell>
          <cell r="D962">
            <v>3.99</v>
          </cell>
          <cell r="E962">
            <v>0</v>
          </cell>
          <cell r="H962">
            <v>0</v>
          </cell>
          <cell r="J962">
            <v>0</v>
          </cell>
        </row>
        <row r="963">
          <cell r="A963">
            <v>955</v>
          </cell>
          <cell r="C963">
            <v>29080</v>
          </cell>
          <cell r="D963">
            <v>3.99</v>
          </cell>
          <cell r="E963">
            <v>3182.5647422371039</v>
          </cell>
          <cell r="G963">
            <v>-2</v>
          </cell>
          <cell r="H963">
            <v>3182.484942237104</v>
          </cell>
          <cell r="I963">
            <v>4.29</v>
          </cell>
          <cell r="J963">
            <v>3182.1991422371043</v>
          </cell>
          <cell r="L963">
            <v>-2</v>
          </cell>
        </row>
        <row r="964">
          <cell r="A964">
            <v>956</v>
          </cell>
          <cell r="D964">
            <v>3.99</v>
          </cell>
          <cell r="E964">
            <v>0</v>
          </cell>
          <cell r="H964">
            <v>0</v>
          </cell>
          <cell r="J964">
            <v>0</v>
          </cell>
        </row>
        <row r="965">
          <cell r="A965">
            <v>957</v>
          </cell>
          <cell r="C965">
            <v>29090</v>
          </cell>
          <cell r="D965">
            <v>3.99</v>
          </cell>
          <cell r="E965">
            <v>3182.3180147909798</v>
          </cell>
          <cell r="G965">
            <v>-2</v>
          </cell>
          <cell r="H965">
            <v>3182.2382147909798</v>
          </cell>
          <cell r="I965">
            <v>4.29</v>
          </cell>
          <cell r="J965">
            <v>3181.9524147909801</v>
          </cell>
          <cell r="L965">
            <v>-2</v>
          </cell>
        </row>
        <row r="966">
          <cell r="A966">
            <v>958</v>
          </cell>
          <cell r="D966">
            <v>3.99</v>
          </cell>
          <cell r="E966">
            <v>0</v>
          </cell>
          <cell r="H966">
            <v>0</v>
          </cell>
          <cell r="J966">
            <v>0</v>
          </cell>
        </row>
        <row r="967">
          <cell r="A967">
            <v>959</v>
          </cell>
          <cell r="C967">
            <v>29100</v>
          </cell>
          <cell r="D967">
            <v>3.99</v>
          </cell>
          <cell r="E967">
            <v>3181.9819051244931</v>
          </cell>
          <cell r="G967">
            <v>-2</v>
          </cell>
          <cell r="H967">
            <v>3181.9021051244931</v>
          </cell>
          <cell r="I967">
            <v>4.29</v>
          </cell>
          <cell r="J967">
            <v>3181.6163051244935</v>
          </cell>
          <cell r="L967">
            <v>-2</v>
          </cell>
        </row>
        <row r="968">
          <cell r="A968">
            <v>960</v>
          </cell>
          <cell r="D968">
            <v>3.99</v>
          </cell>
          <cell r="E968">
            <v>0</v>
          </cell>
          <cell r="H968">
            <v>0</v>
          </cell>
          <cell r="J968">
            <v>0</v>
          </cell>
        </row>
        <row r="969">
          <cell r="A969">
            <v>961</v>
          </cell>
          <cell r="C969">
            <v>29110</v>
          </cell>
          <cell r="D969">
            <v>3.99</v>
          </cell>
          <cell r="E969">
            <v>3181.5564132376453</v>
          </cell>
          <cell r="G969">
            <v>-2</v>
          </cell>
          <cell r="H969">
            <v>3181.4766132376453</v>
          </cell>
          <cell r="I969">
            <v>4.29</v>
          </cell>
          <cell r="J969">
            <v>3181.1908132376457</v>
          </cell>
          <cell r="L969">
            <v>-2</v>
          </cell>
        </row>
        <row r="970">
          <cell r="A970">
            <v>962</v>
          </cell>
          <cell r="D970">
            <v>3.99</v>
          </cell>
          <cell r="E970">
            <v>0</v>
          </cell>
          <cell r="H970">
            <v>0</v>
          </cell>
          <cell r="J970">
            <v>0</v>
          </cell>
        </row>
        <row r="971">
          <cell r="A971">
            <v>963</v>
          </cell>
          <cell r="C971">
            <v>29120</v>
          </cell>
          <cell r="D971">
            <v>3.99</v>
          </cell>
          <cell r="E971">
            <v>3181.0415391304346</v>
          </cell>
          <cell r="G971">
            <v>-2</v>
          </cell>
          <cell r="H971">
            <v>3180.9617391304346</v>
          </cell>
          <cell r="I971">
            <v>4.29</v>
          </cell>
          <cell r="J971">
            <v>3180.6759391304349</v>
          </cell>
          <cell r="L971">
            <v>-2</v>
          </cell>
        </row>
        <row r="972">
          <cell r="A972">
            <v>964</v>
          </cell>
          <cell r="D972">
            <v>3.99</v>
          </cell>
          <cell r="E972">
            <v>0</v>
          </cell>
          <cell r="H972">
            <v>0</v>
          </cell>
          <cell r="J972">
            <v>0</v>
          </cell>
        </row>
        <row r="973">
          <cell r="A973">
            <v>965</v>
          </cell>
          <cell r="C973">
            <v>29130</v>
          </cell>
          <cell r="D973">
            <v>3.99</v>
          </cell>
          <cell r="E973">
            <v>3180.4819739130435</v>
          </cell>
          <cell r="G973">
            <v>-2</v>
          </cell>
          <cell r="H973">
            <v>3180.4021739130435</v>
          </cell>
          <cell r="I973">
            <v>4.29</v>
          </cell>
          <cell r="J973">
            <v>3180.1163739130438</v>
          </cell>
          <cell r="L973">
            <v>-2</v>
          </cell>
        </row>
        <row r="974">
          <cell r="A974">
            <v>966</v>
          </cell>
          <cell r="D974">
            <v>3.99</v>
          </cell>
          <cell r="E974">
            <v>0</v>
          </cell>
          <cell r="H974">
            <v>0</v>
          </cell>
          <cell r="J974">
            <v>0</v>
          </cell>
        </row>
        <row r="975">
          <cell r="A975">
            <v>967</v>
          </cell>
          <cell r="C975">
            <v>29140</v>
          </cell>
          <cell r="D975">
            <v>3.99</v>
          </cell>
          <cell r="E975">
            <v>3179.9224086956519</v>
          </cell>
          <cell r="G975">
            <v>-2</v>
          </cell>
          <cell r="H975">
            <v>3179.842608695652</v>
          </cell>
          <cell r="I975">
            <v>4.29</v>
          </cell>
          <cell r="J975">
            <v>3179.5568086956523</v>
          </cell>
          <cell r="L975">
            <v>-2</v>
          </cell>
        </row>
        <row r="976">
          <cell r="A976">
            <v>968</v>
          </cell>
          <cell r="D976">
            <v>3.99</v>
          </cell>
          <cell r="E976">
            <v>0</v>
          </cell>
          <cell r="H976">
            <v>0</v>
          </cell>
          <cell r="J976">
            <v>0</v>
          </cell>
        </row>
        <row r="977">
          <cell r="A977">
            <v>969</v>
          </cell>
          <cell r="C977">
            <v>29150</v>
          </cell>
          <cell r="D977">
            <v>3.99</v>
          </cell>
          <cell r="E977">
            <v>3179.3628434782609</v>
          </cell>
          <cell r="G977">
            <v>-2</v>
          </cell>
          <cell r="H977">
            <v>3179.2830434782609</v>
          </cell>
          <cell r="I977">
            <v>4.29</v>
          </cell>
          <cell r="J977">
            <v>3178.9972434782612</v>
          </cell>
          <cell r="L977">
            <v>-2</v>
          </cell>
        </row>
        <row r="978">
          <cell r="A978">
            <v>970</v>
          </cell>
          <cell r="D978">
            <v>3.99</v>
          </cell>
          <cell r="E978">
            <v>0</v>
          </cell>
          <cell r="H978">
            <v>0</v>
          </cell>
          <cell r="J978">
            <v>0</v>
          </cell>
        </row>
        <row r="979">
          <cell r="A979">
            <v>971</v>
          </cell>
          <cell r="C979">
            <v>29160</v>
          </cell>
          <cell r="D979">
            <v>3.99</v>
          </cell>
          <cell r="E979">
            <v>3178.8032782608693</v>
          </cell>
          <cell r="G979">
            <v>-2</v>
          </cell>
          <cell r="H979">
            <v>3178.7234782608693</v>
          </cell>
          <cell r="I979">
            <v>4.29</v>
          </cell>
          <cell r="J979">
            <v>3178.4854116608699</v>
          </cell>
          <cell r="L979">
            <v>-0.88733333332978237</v>
          </cell>
        </row>
        <row r="980">
          <cell r="A980">
            <v>972</v>
          </cell>
          <cell r="D980">
            <v>3.99</v>
          </cell>
          <cell r="E980">
            <v>0</v>
          </cell>
          <cell r="H980">
            <v>0</v>
          </cell>
          <cell r="J980">
            <v>0</v>
          </cell>
        </row>
        <row r="981">
          <cell r="A981">
            <v>973</v>
          </cell>
          <cell r="C981">
            <v>29170</v>
          </cell>
          <cell r="D981">
            <v>3.99</v>
          </cell>
          <cell r="E981">
            <v>3178.2437130434782</v>
          </cell>
          <cell r="G981">
            <v>-2</v>
          </cell>
          <cell r="H981">
            <v>3178.1639130434783</v>
          </cell>
          <cell r="I981">
            <v>4.29</v>
          </cell>
          <cell r="J981">
            <v>3178.021179776812</v>
          </cell>
          <cell r="L981">
            <v>1.3348888888924395</v>
          </cell>
        </row>
        <row r="982">
          <cell r="A982">
            <v>974</v>
          </cell>
          <cell r="D982">
            <v>3.99</v>
          </cell>
          <cell r="E982">
            <v>0</v>
          </cell>
          <cell r="H982">
            <v>0</v>
          </cell>
          <cell r="J982">
            <v>0</v>
          </cell>
        </row>
        <row r="983">
          <cell r="A983">
            <v>975</v>
          </cell>
          <cell r="B983" t="str">
            <v>PC-</v>
          </cell>
          <cell r="C983">
            <v>29172.992999999984</v>
          </cell>
          <cell r="D983">
            <v>4.1400000000000006</v>
          </cell>
          <cell r="E983">
            <v>8.2800000000000012E-2</v>
          </cell>
          <cell r="F983">
            <v>0.15</v>
          </cell>
          <cell r="G983">
            <v>-2</v>
          </cell>
          <cell r="H983">
            <v>0</v>
          </cell>
          <cell r="J983">
            <v>0</v>
          </cell>
          <cell r="L983">
            <v>2</v>
          </cell>
          <cell r="M983" t="str">
            <v>LT=18</v>
          </cell>
        </row>
        <row r="984">
          <cell r="A984">
            <v>976</v>
          </cell>
          <cell r="D984">
            <v>3.99</v>
          </cell>
          <cell r="E984">
            <v>0</v>
          </cell>
          <cell r="H984">
            <v>0</v>
          </cell>
          <cell r="J984">
            <v>0</v>
          </cell>
        </row>
        <row r="985">
          <cell r="A985">
            <v>977</v>
          </cell>
          <cell r="C985">
            <v>29180</v>
          </cell>
          <cell r="D985">
            <v>3.99</v>
          </cell>
          <cell r="E985">
            <v>3177.7152121927534</v>
          </cell>
          <cell r="G985">
            <v>-2.7785555555573307</v>
          </cell>
          <cell r="H985">
            <v>3177.6043478260867</v>
          </cell>
          <cell r="I985">
            <v>4.29</v>
          </cell>
          <cell r="J985">
            <v>3177.5569478927537</v>
          </cell>
          <cell r="L985">
            <v>3.5571111111146614</v>
          </cell>
        </row>
        <row r="986">
          <cell r="A986">
            <v>978</v>
          </cell>
          <cell r="D986">
            <v>3.99</v>
          </cell>
          <cell r="E986">
            <v>0</v>
          </cell>
          <cell r="H986">
            <v>0</v>
          </cell>
          <cell r="J986">
            <v>0</v>
          </cell>
        </row>
        <row r="987">
          <cell r="A987">
            <v>979</v>
          </cell>
          <cell r="C987">
            <v>29190</v>
          </cell>
          <cell r="D987">
            <v>3.99</v>
          </cell>
          <cell r="E987">
            <v>3177.1644826086958</v>
          </cell>
          <cell r="G987">
            <v>-3</v>
          </cell>
          <cell r="H987">
            <v>3177.0447826086956</v>
          </cell>
          <cell r="I987">
            <v>4.29</v>
          </cell>
          <cell r="J987">
            <v>3176.973482608696</v>
          </cell>
          <cell r="L987">
            <v>3</v>
          </cell>
        </row>
        <row r="988">
          <cell r="A988">
            <v>980</v>
          </cell>
          <cell r="D988">
            <v>3.99</v>
          </cell>
          <cell r="E988">
            <v>0</v>
          </cell>
          <cell r="H988">
            <v>0</v>
          </cell>
          <cell r="J988">
            <v>0</v>
          </cell>
        </row>
        <row r="989">
          <cell r="A989">
            <v>981</v>
          </cell>
          <cell r="C989">
            <v>29200</v>
          </cell>
          <cell r="D989">
            <v>3.99</v>
          </cell>
          <cell r="E989">
            <v>3176.6049173913043</v>
          </cell>
          <cell r="G989">
            <v>-3</v>
          </cell>
          <cell r="H989">
            <v>3176.4852173913041</v>
          </cell>
          <cell r="I989">
            <v>4.29</v>
          </cell>
          <cell r="J989">
            <v>3176.4139173913045</v>
          </cell>
          <cell r="L989">
            <v>3</v>
          </cell>
        </row>
        <row r="990">
          <cell r="A990">
            <v>982</v>
          </cell>
          <cell r="D990">
            <v>3.99</v>
          </cell>
          <cell r="E990">
            <v>0</v>
          </cell>
          <cell r="H990">
            <v>0</v>
          </cell>
          <cell r="J990">
            <v>0</v>
          </cell>
        </row>
        <row r="991">
          <cell r="A991">
            <v>983</v>
          </cell>
          <cell r="C991">
            <v>29210</v>
          </cell>
          <cell r="D991">
            <v>3.99</v>
          </cell>
          <cell r="E991">
            <v>3176.0453521739132</v>
          </cell>
          <cell r="G991">
            <v>-3</v>
          </cell>
          <cell r="H991">
            <v>3175.925652173913</v>
          </cell>
          <cell r="I991">
            <v>4.29</v>
          </cell>
          <cell r="J991">
            <v>3175.8543521739134</v>
          </cell>
          <cell r="L991">
            <v>3</v>
          </cell>
        </row>
        <row r="992">
          <cell r="A992">
            <v>984</v>
          </cell>
          <cell r="D992">
            <v>3.99</v>
          </cell>
          <cell r="E992">
            <v>0</v>
          </cell>
          <cell r="H992">
            <v>0</v>
          </cell>
          <cell r="J992">
            <v>0</v>
          </cell>
        </row>
        <row r="993">
          <cell r="A993">
            <v>985</v>
          </cell>
          <cell r="C993">
            <v>29220</v>
          </cell>
          <cell r="D993">
            <v>3.99</v>
          </cell>
          <cell r="E993">
            <v>3175.4821604898548</v>
          </cell>
          <cell r="G993">
            <v>-2.9091111111091674</v>
          </cell>
          <cell r="H993">
            <v>3175.3660869565215</v>
          </cell>
          <cell r="I993">
            <v>4.29</v>
          </cell>
          <cell r="J993">
            <v>3175.2947869565219</v>
          </cell>
          <cell r="L993">
            <v>3</v>
          </cell>
        </row>
        <row r="994">
          <cell r="A994">
            <v>986</v>
          </cell>
          <cell r="D994">
            <v>3.99</v>
          </cell>
          <cell r="E994">
            <v>0</v>
          </cell>
          <cell r="H994">
            <v>0</v>
          </cell>
          <cell r="J994">
            <v>0</v>
          </cell>
        </row>
        <row r="995">
          <cell r="A995">
            <v>987</v>
          </cell>
          <cell r="B995" t="str">
            <v>PT-</v>
          </cell>
          <cell r="C995">
            <v>29228.181999999983</v>
          </cell>
          <cell r="D995">
            <v>4.1400000000000006</v>
          </cell>
          <cell r="E995">
            <v>8.2800000000000012E-2</v>
          </cell>
          <cell r="F995">
            <v>0.15</v>
          </cell>
          <cell r="G995">
            <v>-2</v>
          </cell>
          <cell r="H995">
            <v>0</v>
          </cell>
          <cell r="J995">
            <v>0</v>
          </cell>
          <cell r="L995">
            <v>2</v>
          </cell>
        </row>
        <row r="996">
          <cell r="A996">
            <v>988</v>
          </cell>
          <cell r="D996">
            <v>3.99</v>
          </cell>
          <cell r="E996">
            <v>0</v>
          </cell>
          <cell r="H996">
            <v>0</v>
          </cell>
          <cell r="J996">
            <v>0</v>
          </cell>
        </row>
        <row r="997">
          <cell r="A997">
            <v>989</v>
          </cell>
          <cell r="C997">
            <v>29230</v>
          </cell>
          <cell r="D997">
            <v>3.99</v>
          </cell>
          <cell r="E997">
            <v>3174.8863217391304</v>
          </cell>
          <cell r="G997">
            <v>-2</v>
          </cell>
          <cell r="H997">
            <v>3174.8065217391304</v>
          </cell>
          <cell r="I997">
            <v>4.29</v>
          </cell>
          <cell r="J997">
            <v>3174.6923217391304</v>
          </cell>
          <cell r="L997">
            <v>2</v>
          </cell>
        </row>
        <row r="998">
          <cell r="A998">
            <v>990</v>
          </cell>
          <cell r="D998">
            <v>3.99</v>
          </cell>
          <cell r="E998">
            <v>0</v>
          </cell>
          <cell r="H998">
            <v>0</v>
          </cell>
          <cell r="J998">
            <v>0</v>
          </cell>
        </row>
        <row r="999">
          <cell r="A999">
            <v>991</v>
          </cell>
          <cell r="C999">
            <v>29240</v>
          </cell>
          <cell r="D999">
            <v>3.99</v>
          </cell>
          <cell r="E999">
            <v>3174.3267565217388</v>
          </cell>
          <cell r="G999">
            <v>-2</v>
          </cell>
          <cell r="H999">
            <v>3174.2469565217389</v>
          </cell>
          <cell r="I999">
            <v>4.29</v>
          </cell>
          <cell r="J999">
            <v>3174.1327565217389</v>
          </cell>
          <cell r="L999">
            <v>2</v>
          </cell>
        </row>
        <row r="1000">
          <cell r="A1000">
            <v>992</v>
          </cell>
          <cell r="D1000">
            <v>3.99</v>
          </cell>
          <cell r="E1000">
            <v>0</v>
          </cell>
          <cell r="H1000">
            <v>0</v>
          </cell>
          <cell r="J1000">
            <v>0</v>
          </cell>
        </row>
        <row r="1001">
          <cell r="A1001">
            <v>993</v>
          </cell>
          <cell r="C1001">
            <v>29250</v>
          </cell>
          <cell r="D1001">
            <v>3.99</v>
          </cell>
          <cell r="E1001">
            <v>3173.7671913043478</v>
          </cell>
          <cell r="G1001">
            <v>-2</v>
          </cell>
          <cell r="H1001">
            <v>3173.6873913043478</v>
          </cell>
          <cell r="I1001">
            <v>4.29</v>
          </cell>
          <cell r="J1001">
            <v>3173.5731913043478</v>
          </cell>
          <cell r="L1001">
            <v>2</v>
          </cell>
        </row>
        <row r="1002">
          <cell r="A1002">
            <v>994</v>
          </cell>
          <cell r="D1002">
            <v>3.99</v>
          </cell>
          <cell r="E1002">
            <v>0</v>
          </cell>
          <cell r="H1002">
            <v>0</v>
          </cell>
          <cell r="J1002">
            <v>0</v>
          </cell>
        </row>
        <row r="1003">
          <cell r="A1003">
            <v>995</v>
          </cell>
          <cell r="C1003">
            <v>29260</v>
          </cell>
          <cell r="D1003">
            <v>3.99</v>
          </cell>
          <cell r="E1003">
            <v>3173.2076260869562</v>
          </cell>
          <cell r="G1003">
            <v>-2</v>
          </cell>
          <cell r="H1003">
            <v>3173.1278260869562</v>
          </cell>
          <cell r="I1003">
            <v>4.29</v>
          </cell>
          <cell r="J1003">
            <v>3173.0136260869563</v>
          </cell>
          <cell r="L1003">
            <v>2</v>
          </cell>
        </row>
        <row r="1004">
          <cell r="A1004">
            <v>996</v>
          </cell>
          <cell r="D1004">
            <v>3.99</v>
          </cell>
          <cell r="E1004">
            <v>0</v>
          </cell>
          <cell r="H1004">
            <v>0</v>
          </cell>
          <cell r="J1004">
            <v>0</v>
          </cell>
        </row>
        <row r="1005">
          <cell r="A1005">
            <v>997</v>
          </cell>
          <cell r="C1005">
            <v>29270</v>
          </cell>
          <cell r="D1005">
            <v>3.99</v>
          </cell>
          <cell r="E1005">
            <v>3172.6480608695651</v>
          </cell>
          <cell r="G1005">
            <v>-2</v>
          </cell>
          <cell r="H1005">
            <v>3172.5682608695652</v>
          </cell>
          <cell r="I1005">
            <v>4.29</v>
          </cell>
          <cell r="J1005">
            <v>3172.4540608695652</v>
          </cell>
          <cell r="L1005">
            <v>2</v>
          </cell>
        </row>
        <row r="1006">
          <cell r="A1006">
            <v>998</v>
          </cell>
          <cell r="D1006">
            <v>3.99</v>
          </cell>
          <cell r="E1006">
            <v>0</v>
          </cell>
          <cell r="H1006">
            <v>0</v>
          </cell>
          <cell r="J1006">
            <v>0</v>
          </cell>
        </row>
        <row r="1007">
          <cell r="A1007">
            <v>999</v>
          </cell>
          <cell r="C1007">
            <v>29280</v>
          </cell>
          <cell r="D1007">
            <v>3.99</v>
          </cell>
          <cell r="E1007">
            <v>3172.0884956521736</v>
          </cell>
          <cell r="G1007">
            <v>-2</v>
          </cell>
          <cell r="H1007">
            <v>3172.0086956521736</v>
          </cell>
          <cell r="I1007">
            <v>4.29</v>
          </cell>
          <cell r="J1007">
            <v>3171.8944956521736</v>
          </cell>
          <cell r="L1007">
            <v>2</v>
          </cell>
        </row>
        <row r="1008">
          <cell r="A1008">
            <v>1000</v>
          </cell>
          <cell r="D1008">
            <v>3.99</v>
          </cell>
          <cell r="E1008">
            <v>0</v>
          </cell>
          <cell r="H1008">
            <v>0</v>
          </cell>
          <cell r="J1008">
            <v>0</v>
          </cell>
        </row>
        <row r="1009">
          <cell r="A1009">
            <v>1001</v>
          </cell>
          <cell r="C1009">
            <v>29290</v>
          </cell>
          <cell r="D1009">
            <v>3.99</v>
          </cell>
          <cell r="E1009">
            <v>3171.5565457180501</v>
          </cell>
          <cell r="G1009">
            <v>-2</v>
          </cell>
          <cell r="H1009">
            <v>3171.4767457180501</v>
          </cell>
          <cell r="I1009">
            <v>4.29</v>
          </cell>
          <cell r="J1009">
            <v>3171.3625457180501</v>
          </cell>
          <cell r="L1009">
            <v>2</v>
          </cell>
        </row>
        <row r="1010">
          <cell r="A1010">
            <v>1002</v>
          </cell>
          <cell r="D1010">
            <v>3.99</v>
          </cell>
          <cell r="E1010">
            <v>0</v>
          </cell>
          <cell r="H1010">
            <v>0</v>
          </cell>
          <cell r="J1010">
            <v>0</v>
          </cell>
        </row>
        <row r="1011">
          <cell r="A1011">
            <v>1003</v>
          </cell>
          <cell r="C1011">
            <v>29300</v>
          </cell>
          <cell r="D1011">
            <v>3.99</v>
          </cell>
          <cell r="E1011">
            <v>3171.0798263504607</v>
          </cell>
          <cell r="G1011">
            <v>-2</v>
          </cell>
          <cell r="H1011">
            <v>3171.0000263504608</v>
          </cell>
          <cell r="I1011">
            <v>4.29</v>
          </cell>
          <cell r="J1011">
            <v>3170.8858263504608</v>
          </cell>
          <cell r="L1011">
            <v>2</v>
          </cell>
        </row>
        <row r="1012">
          <cell r="A1012">
            <v>1004</v>
          </cell>
          <cell r="D1012">
            <v>3.99</v>
          </cell>
          <cell r="E1012">
            <v>0</v>
          </cell>
          <cell r="H1012">
            <v>0</v>
          </cell>
          <cell r="J1012">
            <v>0</v>
          </cell>
        </row>
        <row r="1013">
          <cell r="A1013">
            <v>1005</v>
          </cell>
          <cell r="C1013">
            <v>29310</v>
          </cell>
          <cell r="D1013">
            <v>3.99</v>
          </cell>
          <cell r="E1013">
            <v>3170.658337549407</v>
          </cell>
          <cell r="G1013">
            <v>-2</v>
          </cell>
          <cell r="H1013">
            <v>3170.578537549407</v>
          </cell>
          <cell r="I1013">
            <v>4.29</v>
          </cell>
          <cell r="J1013">
            <v>3170.464337549407</v>
          </cell>
          <cell r="L1013">
            <v>2</v>
          </cell>
        </row>
        <row r="1014">
          <cell r="A1014">
            <v>1006</v>
          </cell>
          <cell r="D1014">
            <v>3.99</v>
          </cell>
          <cell r="E1014">
            <v>0</v>
          </cell>
          <cell r="H1014">
            <v>0</v>
          </cell>
          <cell r="J1014">
            <v>0</v>
          </cell>
        </row>
        <row r="1015">
          <cell r="A1015">
            <v>1007</v>
          </cell>
          <cell r="C1015">
            <v>29320</v>
          </cell>
          <cell r="D1015">
            <v>3.99</v>
          </cell>
          <cell r="E1015">
            <v>3170.2920793148878</v>
          </cell>
          <cell r="G1015">
            <v>-2</v>
          </cell>
          <cell r="H1015">
            <v>3170.2122793148878</v>
          </cell>
          <cell r="I1015">
            <v>4.29</v>
          </cell>
          <cell r="J1015">
            <v>3170.0980793148879</v>
          </cell>
          <cell r="L1015">
            <v>2</v>
          </cell>
        </row>
        <row r="1016">
          <cell r="A1016">
            <v>1008</v>
          </cell>
          <cell r="D1016">
            <v>3.99</v>
          </cell>
          <cell r="E1016">
            <v>0</v>
          </cell>
          <cell r="H1016">
            <v>0</v>
          </cell>
          <cell r="J1016">
            <v>0</v>
          </cell>
        </row>
        <row r="1017">
          <cell r="A1017">
            <v>1009</v>
          </cell>
          <cell r="C1017">
            <v>29330</v>
          </cell>
          <cell r="D1017">
            <v>3.99</v>
          </cell>
          <cell r="E1017">
            <v>3169.9810516469038</v>
          </cell>
          <cell r="G1017">
            <v>-2</v>
          </cell>
          <cell r="H1017">
            <v>3169.9012516469038</v>
          </cell>
          <cell r="I1017">
            <v>4.29</v>
          </cell>
          <cell r="J1017">
            <v>3169.7870516469038</v>
          </cell>
          <cell r="L1017">
            <v>2</v>
          </cell>
        </row>
        <row r="1018">
          <cell r="A1018">
            <v>1010</v>
          </cell>
          <cell r="D1018">
            <v>3.99</v>
          </cell>
          <cell r="E1018">
            <v>0</v>
          </cell>
          <cell r="H1018">
            <v>0</v>
          </cell>
          <cell r="J1018">
            <v>0</v>
          </cell>
        </row>
        <row r="1019">
          <cell r="A1019">
            <v>1011</v>
          </cell>
          <cell r="C1019">
            <v>29340</v>
          </cell>
          <cell r="D1019">
            <v>3.99</v>
          </cell>
          <cell r="E1019">
            <v>3169.7252545454544</v>
          </cell>
          <cell r="G1019">
            <v>-2</v>
          </cell>
          <cell r="H1019">
            <v>3169.6454545454544</v>
          </cell>
          <cell r="I1019">
            <v>4.29</v>
          </cell>
          <cell r="J1019">
            <v>3169.5312545454544</v>
          </cell>
          <cell r="L1019">
            <v>2</v>
          </cell>
        </row>
        <row r="1020">
          <cell r="A1020">
            <v>1012</v>
          </cell>
          <cell r="D1020">
            <v>3.99</v>
          </cell>
          <cell r="E1020">
            <v>0</v>
          </cell>
          <cell r="H1020">
            <v>0</v>
          </cell>
          <cell r="J1020">
            <v>0</v>
          </cell>
        </row>
        <row r="1021">
          <cell r="A1021">
            <v>1013</v>
          </cell>
          <cell r="B1021" t="str">
            <v>PC-</v>
          </cell>
          <cell r="C1021">
            <v>29349.857999999978</v>
          </cell>
          <cell r="D1021">
            <v>3.99</v>
          </cell>
          <cell r="E1021">
            <v>7.980000000000001E-2</v>
          </cell>
          <cell r="F1021">
            <v>0</v>
          </cell>
          <cell r="G1021">
            <v>-2</v>
          </cell>
          <cell r="H1021">
            <v>0</v>
          </cell>
          <cell r="J1021">
            <v>0</v>
          </cell>
          <cell r="L1021">
            <v>2</v>
          </cell>
          <cell r="M1021" t="str">
            <v>LT=12</v>
          </cell>
        </row>
        <row r="1022">
          <cell r="A1022">
            <v>1014</v>
          </cell>
          <cell r="D1022">
            <v>3.99</v>
          </cell>
          <cell r="E1022">
            <v>0</v>
          </cell>
          <cell r="H1022">
            <v>0</v>
          </cell>
          <cell r="J1022">
            <v>0</v>
          </cell>
        </row>
        <row r="1023">
          <cell r="A1023">
            <v>1015</v>
          </cell>
          <cell r="C1023">
            <v>29350</v>
          </cell>
          <cell r="D1023">
            <v>3.99</v>
          </cell>
          <cell r="E1023">
            <v>3169.4970727272726</v>
          </cell>
          <cell r="G1023">
            <v>-2</v>
          </cell>
          <cell r="H1023">
            <v>3169.4172727272726</v>
          </cell>
          <cell r="I1023">
            <v>4.29</v>
          </cell>
          <cell r="J1023">
            <v>3169.3030727272726</v>
          </cell>
          <cell r="L1023">
            <v>2</v>
          </cell>
        </row>
        <row r="1024">
          <cell r="A1024">
            <v>1016</v>
          </cell>
          <cell r="D1024">
            <v>3.99</v>
          </cell>
          <cell r="E1024">
            <v>0</v>
          </cell>
          <cell r="H1024">
            <v>0</v>
          </cell>
          <cell r="J1024">
            <v>0</v>
          </cell>
        </row>
        <row r="1025">
          <cell r="A1025">
            <v>1017</v>
          </cell>
          <cell r="C1025">
            <v>29360</v>
          </cell>
          <cell r="D1025">
            <v>3.99</v>
          </cell>
          <cell r="E1025">
            <v>3169.2688909090907</v>
          </cell>
          <cell r="G1025">
            <v>-2</v>
          </cell>
          <cell r="H1025">
            <v>3169.1890909090907</v>
          </cell>
          <cell r="I1025">
            <v>4.29</v>
          </cell>
          <cell r="J1025">
            <v>3169.0748909090908</v>
          </cell>
          <cell r="L1025">
            <v>2</v>
          </cell>
        </row>
        <row r="1026">
          <cell r="A1026">
            <v>1018</v>
          </cell>
          <cell r="D1026">
            <v>3.99</v>
          </cell>
          <cell r="E1026">
            <v>0</v>
          </cell>
          <cell r="H1026">
            <v>0</v>
          </cell>
          <cell r="J1026">
            <v>0</v>
          </cell>
        </row>
        <row r="1027">
          <cell r="A1027">
            <v>1019</v>
          </cell>
          <cell r="C1027">
            <v>29370</v>
          </cell>
          <cell r="D1027">
            <v>3.99</v>
          </cell>
          <cell r="E1027">
            <v>3169.0407090909089</v>
          </cell>
          <cell r="G1027">
            <v>-2</v>
          </cell>
          <cell r="H1027">
            <v>3168.9609090909089</v>
          </cell>
          <cell r="I1027">
            <v>4.29</v>
          </cell>
          <cell r="J1027">
            <v>3168.8467090909089</v>
          </cell>
          <cell r="L1027">
            <v>2</v>
          </cell>
        </row>
        <row r="1028">
          <cell r="A1028">
            <v>1020</v>
          </cell>
          <cell r="D1028">
            <v>3.99</v>
          </cell>
          <cell r="E1028">
            <v>0</v>
          </cell>
          <cell r="H1028">
            <v>0</v>
          </cell>
          <cell r="J1028">
            <v>0</v>
          </cell>
        </row>
        <row r="1029">
          <cell r="A1029">
            <v>1021</v>
          </cell>
          <cell r="C1029">
            <v>29380</v>
          </cell>
          <cell r="D1029">
            <v>3.99</v>
          </cell>
          <cell r="E1029">
            <v>3168.812527272727</v>
          </cell>
          <cell r="G1029">
            <v>-2</v>
          </cell>
          <cell r="H1029">
            <v>3168.7327272727271</v>
          </cell>
          <cell r="I1029">
            <v>4.29</v>
          </cell>
          <cell r="J1029">
            <v>3168.6185272727271</v>
          </cell>
          <cell r="L1029">
            <v>2</v>
          </cell>
        </row>
        <row r="1030">
          <cell r="A1030">
            <v>1022</v>
          </cell>
          <cell r="D1030">
            <v>3.99</v>
          </cell>
          <cell r="E1030">
            <v>0</v>
          </cell>
          <cell r="H1030">
            <v>0</v>
          </cell>
          <cell r="J1030">
            <v>0</v>
          </cell>
        </row>
        <row r="1031">
          <cell r="A1031">
            <v>1023</v>
          </cell>
          <cell r="B1031" t="str">
            <v>PT-</v>
          </cell>
          <cell r="C1031">
            <v>29389.278999999977</v>
          </cell>
          <cell r="D1031">
            <v>3.99</v>
          </cell>
          <cell r="E1031">
            <v>7.980000000000001E-2</v>
          </cell>
          <cell r="F1031">
            <v>0</v>
          </cell>
          <cell r="G1031">
            <v>-2</v>
          </cell>
          <cell r="H1031">
            <v>0</v>
          </cell>
          <cell r="J1031">
            <v>0</v>
          </cell>
          <cell r="L1031">
            <v>2</v>
          </cell>
        </row>
        <row r="1032">
          <cell r="A1032">
            <v>1024</v>
          </cell>
          <cell r="D1032">
            <v>3.99</v>
          </cell>
          <cell r="E1032">
            <v>0</v>
          </cell>
          <cell r="H1032">
            <v>0</v>
          </cell>
          <cell r="J1032">
            <v>0</v>
          </cell>
        </row>
        <row r="1033">
          <cell r="A1033">
            <v>1025</v>
          </cell>
          <cell r="C1033">
            <v>29390</v>
          </cell>
          <cell r="D1033">
            <v>3.99</v>
          </cell>
          <cell r="E1033">
            <v>3168.5818952980458</v>
          </cell>
          <cell r="G1033">
            <v>-1.9385925689323327</v>
          </cell>
          <cell r="H1033">
            <v>3168.5045454545452</v>
          </cell>
          <cell r="I1033">
            <v>4.29</v>
          </cell>
          <cell r="J1033">
            <v>3168.3877110757526</v>
          </cell>
          <cell r="L1033">
            <v>1.9385925689323327</v>
          </cell>
        </row>
        <row r="1034">
          <cell r="A1034">
            <v>1026</v>
          </cell>
          <cell r="D1034">
            <v>3.99</v>
          </cell>
          <cell r="E1034">
            <v>0</v>
          </cell>
          <cell r="H1034">
            <v>0</v>
          </cell>
          <cell r="J1034">
            <v>0</v>
          </cell>
        </row>
        <row r="1035">
          <cell r="A1035">
            <v>1027</v>
          </cell>
          <cell r="C1035">
            <v>29400</v>
          </cell>
          <cell r="D1035">
            <v>3.99</v>
          </cell>
          <cell r="E1035">
            <v>3168.3197307267496</v>
          </cell>
          <cell r="G1035">
            <v>-1.0868944958991595</v>
          </cell>
          <cell r="H1035">
            <v>3168.2763636363634</v>
          </cell>
          <cell r="I1035">
            <v>4.29</v>
          </cell>
          <cell r="J1035">
            <v>3168.1229914102378</v>
          </cell>
          <cell r="L1035">
            <v>1.0868944958991595</v>
          </cell>
        </row>
        <row r="1036">
          <cell r="A1036">
            <v>1028</v>
          </cell>
          <cell r="D1036">
            <v>3.99</v>
          </cell>
          <cell r="E1036">
            <v>0</v>
          </cell>
          <cell r="H1036">
            <v>0</v>
          </cell>
          <cell r="J1036">
            <v>0</v>
          </cell>
        </row>
        <row r="1037">
          <cell r="A1037">
            <v>1029</v>
          </cell>
          <cell r="C1037">
            <v>29410</v>
          </cell>
          <cell r="D1037">
            <v>3.99</v>
          </cell>
          <cell r="E1037">
            <v>3168.0365055493935</v>
          </cell>
          <cell r="G1037">
            <v>-0.23519642286598641</v>
          </cell>
          <cell r="H1037">
            <v>3168.0271212121211</v>
          </cell>
          <cell r="I1037">
            <v>4.29</v>
          </cell>
          <cell r="J1037">
            <v>3167.837211138662</v>
          </cell>
          <cell r="L1037">
            <v>0.23519642286598641</v>
          </cell>
        </row>
        <row r="1038">
          <cell r="A1038">
            <v>1030</v>
          </cell>
          <cell r="D1038">
            <v>3.99</v>
          </cell>
          <cell r="E1038">
            <v>0</v>
          </cell>
          <cell r="H1038">
            <v>0</v>
          </cell>
          <cell r="J1038">
            <v>0</v>
          </cell>
        </row>
        <row r="1039">
          <cell r="A1039">
            <v>1031</v>
          </cell>
          <cell r="C1039">
            <v>29420</v>
          </cell>
          <cell r="D1039">
            <v>3.99</v>
          </cell>
          <cell r="E1039">
            <v>3167.7603559915992</v>
          </cell>
          <cell r="G1039">
            <v>0.61650165016718672</v>
          </cell>
          <cell r="H1039">
            <v>3167.7357575757574</v>
          </cell>
          <cell r="I1039">
            <v>4.29</v>
          </cell>
          <cell r="J1039">
            <v>3167.5093096549654</v>
          </cell>
          <cell r="L1039">
            <v>-0.61650165016718672</v>
          </cell>
        </row>
        <row r="1040">
          <cell r="A1040">
            <v>1032</v>
          </cell>
          <cell r="D1040">
            <v>3.99</v>
          </cell>
          <cell r="E1040">
            <v>0</v>
          </cell>
          <cell r="H1040">
            <v>0</v>
          </cell>
          <cell r="J1040">
            <v>0</v>
          </cell>
        </row>
        <row r="1041">
          <cell r="A1041">
            <v>1033</v>
          </cell>
          <cell r="C1041">
            <v>29430</v>
          </cell>
          <cell r="D1041">
            <v>3.99</v>
          </cell>
          <cell r="E1041">
            <v>3167.4608538962284</v>
          </cell>
          <cell r="G1041">
            <v>1.4681997232003599</v>
          </cell>
          <cell r="H1041">
            <v>3167.4022727272727</v>
          </cell>
          <cell r="I1041">
            <v>4.29</v>
          </cell>
          <cell r="J1041">
            <v>3167.1392869591477</v>
          </cell>
          <cell r="L1041">
            <v>-1.4681997232003599</v>
          </cell>
        </row>
        <row r="1042">
          <cell r="A1042">
            <v>1034</v>
          </cell>
          <cell r="D1042">
            <v>3.99</v>
          </cell>
          <cell r="E1042">
            <v>0</v>
          </cell>
          <cell r="H1042">
            <v>0</v>
          </cell>
          <cell r="J1042">
            <v>0</v>
          </cell>
        </row>
        <row r="1043">
          <cell r="A1043">
            <v>1035</v>
          </cell>
          <cell r="B1043" t="str">
            <v>PC+</v>
          </cell>
          <cell r="C1043">
            <v>29436.243999999973</v>
          </cell>
          <cell r="D1043">
            <v>3.99</v>
          </cell>
          <cell r="E1043">
            <v>7.980000000000001E-2</v>
          </cell>
          <cell r="G1043">
            <v>2</v>
          </cell>
          <cell r="H1043">
            <v>0</v>
          </cell>
          <cell r="J1043">
            <v>0</v>
          </cell>
          <cell r="K1043">
            <v>0</v>
          </cell>
          <cell r="L1043">
            <v>-2</v>
          </cell>
        </row>
        <row r="1044">
          <cell r="A1044">
            <v>1036</v>
          </cell>
          <cell r="D1044">
            <v>3.99</v>
          </cell>
          <cell r="E1044">
            <v>0</v>
          </cell>
          <cell r="H1044">
            <v>0</v>
          </cell>
          <cell r="J1044">
            <v>0</v>
          </cell>
        </row>
        <row r="1045">
          <cell r="A1045">
            <v>1037</v>
          </cell>
          <cell r="C1045">
            <v>29440</v>
          </cell>
          <cell r="D1045">
            <v>3.99</v>
          </cell>
          <cell r="E1045">
            <v>3167.1064666666666</v>
          </cell>
          <cell r="G1045">
            <v>2</v>
          </cell>
          <cell r="H1045">
            <v>3167.0266666666666</v>
          </cell>
          <cell r="I1045">
            <v>4.29</v>
          </cell>
          <cell r="J1045">
            <v>3166.740866666667</v>
          </cell>
          <cell r="L1045">
            <v>-2</v>
          </cell>
        </row>
        <row r="1046">
          <cell r="A1046">
            <v>1038</v>
          </cell>
          <cell r="D1046">
            <v>3.99</v>
          </cell>
          <cell r="E1046">
            <v>0</v>
          </cell>
          <cell r="H1046">
            <v>0</v>
          </cell>
          <cell r="J1046">
            <v>0</v>
          </cell>
        </row>
        <row r="1047">
          <cell r="A1047">
            <v>1039</v>
          </cell>
          <cell r="C1047">
            <v>29450</v>
          </cell>
          <cell r="D1047">
            <v>3.99</v>
          </cell>
          <cell r="E1047">
            <v>3166.7098000000001</v>
          </cell>
          <cell r="G1047">
            <v>2</v>
          </cell>
          <cell r="H1047">
            <v>3166.63</v>
          </cell>
          <cell r="I1047">
            <v>4.29</v>
          </cell>
          <cell r="J1047">
            <v>3166.3442</v>
          </cell>
          <cell r="L1047">
            <v>-2</v>
          </cell>
        </row>
        <row r="1048">
          <cell r="A1048">
            <v>1040</v>
          </cell>
          <cell r="D1048">
            <v>3.99</v>
          </cell>
          <cell r="E1048">
            <v>0</v>
          </cell>
          <cell r="H1048">
            <v>0</v>
          </cell>
          <cell r="J1048">
            <v>0</v>
          </cell>
        </row>
        <row r="1049">
          <cell r="A1049">
            <v>1041</v>
          </cell>
          <cell r="C1049">
            <v>29460</v>
          </cell>
          <cell r="D1049">
            <v>3.99</v>
          </cell>
          <cell r="E1049">
            <v>3166.3131333333331</v>
          </cell>
          <cell r="G1049">
            <v>2</v>
          </cell>
          <cell r="H1049">
            <v>3166.2333333333331</v>
          </cell>
          <cell r="I1049">
            <v>4.29</v>
          </cell>
          <cell r="J1049">
            <v>3165.9475333333335</v>
          </cell>
          <cell r="L1049">
            <v>-2</v>
          </cell>
        </row>
        <row r="1050">
          <cell r="A1050">
            <v>1042</v>
          </cell>
          <cell r="D1050">
            <v>3.99</v>
          </cell>
          <cell r="E1050">
            <v>0</v>
          </cell>
          <cell r="H1050">
            <v>0</v>
          </cell>
          <cell r="J1050">
            <v>0</v>
          </cell>
        </row>
        <row r="1051">
          <cell r="A1051">
            <v>1043</v>
          </cell>
          <cell r="C1051">
            <v>29470</v>
          </cell>
          <cell r="D1051">
            <v>3.99</v>
          </cell>
          <cell r="E1051">
            <v>3165.9164666666666</v>
          </cell>
          <cell r="G1051">
            <v>2</v>
          </cell>
          <cell r="H1051">
            <v>3165.8366666666666</v>
          </cell>
          <cell r="I1051">
            <v>4.29</v>
          </cell>
          <cell r="J1051">
            <v>3165.5508666666669</v>
          </cell>
          <cell r="L1051">
            <v>-2</v>
          </cell>
        </row>
        <row r="1052">
          <cell r="A1052">
            <v>1044</v>
          </cell>
          <cell r="D1052">
            <v>3.99</v>
          </cell>
          <cell r="E1052">
            <v>0</v>
          </cell>
          <cell r="H1052">
            <v>0</v>
          </cell>
          <cell r="J1052">
            <v>0</v>
          </cell>
        </row>
        <row r="1053">
          <cell r="A1053">
            <v>1045</v>
          </cell>
          <cell r="B1053" t="str">
            <v>PT+</v>
          </cell>
          <cell r="C1053">
            <v>29478.451999999972</v>
          </cell>
          <cell r="D1053">
            <v>3.99</v>
          </cell>
          <cell r="E1053">
            <v>7.980000000000001E-2</v>
          </cell>
          <cell r="G1053">
            <v>2</v>
          </cell>
          <cell r="H1053">
            <v>0</v>
          </cell>
          <cell r="J1053">
            <v>0</v>
          </cell>
          <cell r="K1053">
            <v>0</v>
          </cell>
          <cell r="L1053">
            <v>-2</v>
          </cell>
        </row>
        <row r="1054">
          <cell r="A1054">
            <v>1046</v>
          </cell>
          <cell r="D1054">
            <v>3.99</v>
          </cell>
          <cell r="E1054">
            <v>0</v>
          </cell>
          <cell r="H1054">
            <v>0</v>
          </cell>
          <cell r="J1054">
            <v>0</v>
          </cell>
        </row>
        <row r="1055">
          <cell r="A1055">
            <v>1047</v>
          </cell>
          <cell r="C1055">
            <v>29480</v>
          </cell>
          <cell r="D1055">
            <v>3.99</v>
          </cell>
          <cell r="E1055">
            <v>3165.5060743999998</v>
          </cell>
          <cell r="G1055">
            <v>1.6559999999937847</v>
          </cell>
          <cell r="H1055">
            <v>3165.44</v>
          </cell>
          <cell r="I1055">
            <v>4.29</v>
          </cell>
          <cell r="J1055">
            <v>3165.1541999999999</v>
          </cell>
          <cell r="L1055">
            <v>-2</v>
          </cell>
        </row>
        <row r="1056">
          <cell r="A1056">
            <v>1048</v>
          </cell>
          <cell r="D1056">
            <v>3.99</v>
          </cell>
          <cell r="E1056">
            <v>0</v>
          </cell>
          <cell r="H1056">
            <v>0</v>
          </cell>
          <cell r="J1056">
            <v>0</v>
          </cell>
        </row>
        <row r="1057">
          <cell r="A1057">
            <v>1049</v>
          </cell>
          <cell r="C1057">
            <v>29490</v>
          </cell>
          <cell r="D1057">
            <v>3.99</v>
          </cell>
          <cell r="E1057">
            <v>3165.0659255999999</v>
          </cell>
          <cell r="G1057">
            <v>-0.56622222222843721</v>
          </cell>
          <cell r="H1057">
            <v>3165.0433333333331</v>
          </cell>
          <cell r="I1057">
            <v>4.29</v>
          </cell>
          <cell r="J1057">
            <v>3164.7575333333334</v>
          </cell>
          <cell r="L1057">
            <v>-2</v>
          </cell>
        </row>
        <row r="1058">
          <cell r="A1058">
            <v>1050</v>
          </cell>
          <cell r="D1058">
            <v>3.99</v>
          </cell>
          <cell r="E1058">
            <v>0</v>
          </cell>
          <cell r="H1058">
            <v>0</v>
          </cell>
          <cell r="J1058">
            <v>0</v>
          </cell>
        </row>
        <row r="1059">
          <cell r="A1059">
            <v>1051</v>
          </cell>
          <cell r="C1059">
            <v>29500</v>
          </cell>
          <cell r="D1059">
            <v>3.99</v>
          </cell>
          <cell r="E1059">
            <v>3164.7264666666665</v>
          </cell>
          <cell r="G1059">
            <v>-2</v>
          </cell>
          <cell r="H1059">
            <v>3164.6466666666665</v>
          </cell>
          <cell r="I1059">
            <v>4.29</v>
          </cell>
          <cell r="J1059">
            <v>3164.3608666666669</v>
          </cell>
          <cell r="L1059">
            <v>-2</v>
          </cell>
        </row>
        <row r="1060">
          <cell r="A1060">
            <v>1052</v>
          </cell>
          <cell r="D1060">
            <v>3.99</v>
          </cell>
          <cell r="E1060">
            <v>0</v>
          </cell>
          <cell r="H1060">
            <v>0</v>
          </cell>
          <cell r="J1060">
            <v>0</v>
          </cell>
        </row>
        <row r="1061">
          <cell r="A1061">
            <v>1053</v>
          </cell>
          <cell r="C1061">
            <v>29510</v>
          </cell>
          <cell r="D1061">
            <v>3.99</v>
          </cell>
          <cell r="E1061">
            <v>3164.3298</v>
          </cell>
          <cell r="G1061">
            <v>-2</v>
          </cell>
          <cell r="H1061">
            <v>3164.25</v>
          </cell>
          <cell r="I1061">
            <v>4.29</v>
          </cell>
          <cell r="J1061">
            <v>3163.9642000000003</v>
          </cell>
          <cell r="L1061">
            <v>-2</v>
          </cell>
        </row>
        <row r="1062">
          <cell r="A1062">
            <v>1054</v>
          </cell>
          <cell r="D1062">
            <v>3.99</v>
          </cell>
          <cell r="E1062">
            <v>0</v>
          </cell>
          <cell r="H1062">
            <v>0</v>
          </cell>
          <cell r="J1062">
            <v>0</v>
          </cell>
        </row>
        <row r="1063">
          <cell r="A1063">
            <v>1055</v>
          </cell>
          <cell r="C1063">
            <v>29520</v>
          </cell>
          <cell r="D1063">
            <v>3.99</v>
          </cell>
          <cell r="E1063">
            <v>3163.933133333333</v>
          </cell>
          <cell r="G1063">
            <v>-2</v>
          </cell>
          <cell r="H1063">
            <v>3163.853333333333</v>
          </cell>
          <cell r="I1063">
            <v>4.29</v>
          </cell>
          <cell r="J1063">
            <v>3163.5675333333334</v>
          </cell>
          <cell r="L1063">
            <v>-2</v>
          </cell>
        </row>
        <row r="1064">
          <cell r="A1064">
            <v>1056</v>
          </cell>
          <cell r="D1064">
            <v>3.99</v>
          </cell>
          <cell r="E1064">
            <v>0</v>
          </cell>
          <cell r="H1064">
            <v>0</v>
          </cell>
          <cell r="J1064">
            <v>0</v>
          </cell>
        </row>
        <row r="1065">
          <cell r="A1065">
            <v>1057</v>
          </cell>
          <cell r="C1065">
            <v>29530</v>
          </cell>
          <cell r="D1065">
            <v>3.99</v>
          </cell>
          <cell r="E1065">
            <v>3163.5364666666665</v>
          </cell>
          <cell r="G1065">
            <v>-2</v>
          </cell>
          <cell r="H1065">
            <v>3163.4566666666665</v>
          </cell>
          <cell r="I1065">
            <v>4.29</v>
          </cell>
          <cell r="J1065">
            <v>3163.1708666666668</v>
          </cell>
          <cell r="L1065">
            <v>-2</v>
          </cell>
        </row>
        <row r="1066">
          <cell r="A1066">
            <v>1058</v>
          </cell>
          <cell r="D1066">
            <v>3.99</v>
          </cell>
          <cell r="E1066">
            <v>0</v>
          </cell>
          <cell r="H1066">
            <v>0</v>
          </cell>
          <cell r="J1066">
            <v>0</v>
          </cell>
        </row>
        <row r="1067">
          <cell r="A1067">
            <v>1059</v>
          </cell>
          <cell r="C1067">
            <v>29540</v>
          </cell>
          <cell r="D1067">
            <v>3.99</v>
          </cell>
          <cell r="E1067">
            <v>3163.1397999999999</v>
          </cell>
          <cell r="G1067">
            <v>-2</v>
          </cell>
          <cell r="H1067">
            <v>3163.06</v>
          </cell>
          <cell r="I1067">
            <v>4.29</v>
          </cell>
          <cell r="J1067">
            <v>3162.7742000000003</v>
          </cell>
          <cell r="L1067">
            <v>-2</v>
          </cell>
        </row>
        <row r="1068">
          <cell r="A1068">
            <v>1060</v>
          </cell>
          <cell r="D1068">
            <v>3.99</v>
          </cell>
          <cell r="E1068">
            <v>0</v>
          </cell>
          <cell r="H1068">
            <v>0</v>
          </cell>
          <cell r="J1068">
            <v>0</v>
          </cell>
        </row>
        <row r="1069">
          <cell r="A1069">
            <v>1061</v>
          </cell>
          <cell r="C1069">
            <v>29550</v>
          </cell>
          <cell r="D1069">
            <v>3.99</v>
          </cell>
          <cell r="E1069">
            <v>3162.785682352941</v>
          </cell>
          <cell r="G1069">
            <v>-2</v>
          </cell>
          <cell r="H1069">
            <v>3162.705882352941</v>
          </cell>
          <cell r="I1069">
            <v>4.29</v>
          </cell>
          <cell r="J1069">
            <v>3162.4200823529413</v>
          </cell>
          <cell r="L1069">
            <v>-2</v>
          </cell>
        </row>
        <row r="1070">
          <cell r="A1070">
            <v>1062</v>
          </cell>
          <cell r="D1070">
            <v>3.99</v>
          </cell>
          <cell r="E1070">
            <v>0</v>
          </cell>
          <cell r="H1070">
            <v>0</v>
          </cell>
          <cell r="J1070">
            <v>0</v>
          </cell>
        </row>
        <row r="1071">
          <cell r="A1071">
            <v>1063</v>
          </cell>
          <cell r="C1071">
            <v>29560</v>
          </cell>
          <cell r="D1071">
            <v>3.99</v>
          </cell>
          <cell r="E1071">
            <v>3162.431564705882</v>
          </cell>
          <cell r="G1071">
            <v>-2</v>
          </cell>
          <cell r="H1071">
            <v>3162.351764705882</v>
          </cell>
          <cell r="I1071">
            <v>4.29</v>
          </cell>
          <cell r="J1071">
            <v>3162.0659647058824</v>
          </cell>
          <cell r="L1071">
            <v>-2</v>
          </cell>
        </row>
        <row r="1072">
          <cell r="A1072">
            <v>1064</v>
          </cell>
          <cell r="D1072">
            <v>3.99</v>
          </cell>
          <cell r="E1072">
            <v>0</v>
          </cell>
          <cell r="H1072">
            <v>0</v>
          </cell>
          <cell r="J1072">
            <v>0</v>
          </cell>
        </row>
        <row r="1073">
          <cell r="A1073">
            <v>1065</v>
          </cell>
          <cell r="C1073">
            <v>29570</v>
          </cell>
          <cell r="D1073">
            <v>3.99</v>
          </cell>
          <cell r="E1073">
            <v>3162.0774470588235</v>
          </cell>
          <cell r="G1073">
            <v>-2</v>
          </cell>
          <cell r="H1073">
            <v>3161.9976470588235</v>
          </cell>
          <cell r="I1073">
            <v>4.29</v>
          </cell>
          <cell r="J1073">
            <v>3161.7118470588239</v>
          </cell>
          <cell r="L1073">
            <v>-2</v>
          </cell>
        </row>
        <row r="1074">
          <cell r="A1074">
            <v>1066</v>
          </cell>
          <cell r="D1074">
            <v>3.99</v>
          </cell>
          <cell r="E1074">
            <v>0</v>
          </cell>
          <cell r="H1074">
            <v>0</v>
          </cell>
          <cell r="J1074">
            <v>0</v>
          </cell>
        </row>
        <row r="1075">
          <cell r="A1075">
            <v>1067</v>
          </cell>
          <cell r="C1075">
            <v>29580</v>
          </cell>
          <cell r="D1075">
            <v>3.99</v>
          </cell>
          <cell r="E1075">
            <v>3161.7233294117646</v>
          </cell>
          <cell r="G1075">
            <v>-2</v>
          </cell>
          <cell r="H1075">
            <v>3161.6435294117646</v>
          </cell>
          <cell r="I1075">
            <v>4.29</v>
          </cell>
          <cell r="J1075">
            <v>3161.3577294117649</v>
          </cell>
          <cell r="L1075">
            <v>-2</v>
          </cell>
        </row>
        <row r="1076">
          <cell r="A1076">
            <v>1068</v>
          </cell>
          <cell r="D1076">
            <v>3.99</v>
          </cell>
          <cell r="E1076">
            <v>0</v>
          </cell>
          <cell r="H1076">
            <v>0</v>
          </cell>
          <cell r="J1076">
            <v>0</v>
          </cell>
        </row>
        <row r="1077">
          <cell r="A1077">
            <v>1069</v>
          </cell>
          <cell r="C1077">
            <v>29590</v>
          </cell>
          <cell r="D1077">
            <v>3.99</v>
          </cell>
          <cell r="E1077">
            <v>3161.3798564600838</v>
          </cell>
          <cell r="G1077">
            <v>-2</v>
          </cell>
          <cell r="H1077">
            <v>3161.3000564600839</v>
          </cell>
          <cell r="I1077">
            <v>4.29</v>
          </cell>
          <cell r="J1077">
            <v>3161.0142564600842</v>
          </cell>
          <cell r="L1077">
            <v>-2</v>
          </cell>
        </row>
        <row r="1078">
          <cell r="A1078">
            <v>1070</v>
          </cell>
          <cell r="D1078">
            <v>3.99</v>
          </cell>
          <cell r="E1078">
            <v>0</v>
          </cell>
          <cell r="H1078">
            <v>0</v>
          </cell>
          <cell r="J1078">
            <v>0</v>
          </cell>
        </row>
        <row r="1079">
          <cell r="A1079">
            <v>1071</v>
          </cell>
          <cell r="C1079">
            <v>29600</v>
          </cell>
          <cell r="D1079">
            <v>3.99</v>
          </cell>
          <cell r="E1079">
            <v>3161.0715084260496</v>
          </cell>
          <cell r="G1079">
            <v>-1.0128333333280652</v>
          </cell>
          <cell r="H1079">
            <v>3161.0310963760498</v>
          </cell>
          <cell r="I1079">
            <v>4.29</v>
          </cell>
          <cell r="J1079">
            <v>3160.7452963760502</v>
          </cell>
          <cell r="L1079">
            <v>-2</v>
          </cell>
        </row>
        <row r="1080">
          <cell r="A1080">
            <v>1072</v>
          </cell>
          <cell r="D1080">
            <v>3.99</v>
          </cell>
          <cell r="E1080">
            <v>0</v>
          </cell>
          <cell r="H1080">
            <v>0</v>
          </cell>
          <cell r="J1080">
            <v>0</v>
          </cell>
        </row>
        <row r="1081">
          <cell r="A1081">
            <v>1073</v>
          </cell>
          <cell r="C1081">
            <v>29610</v>
          </cell>
          <cell r="D1081">
            <v>3.99</v>
          </cell>
          <cell r="E1081">
            <v>3160.8733818050423</v>
          </cell>
          <cell r="G1081">
            <v>0.65383333333860116</v>
          </cell>
          <cell r="H1081">
            <v>3160.8472938550422</v>
          </cell>
          <cell r="I1081">
            <v>4.29</v>
          </cell>
          <cell r="J1081">
            <v>3160.5614938550425</v>
          </cell>
          <cell r="L1081">
            <v>-2</v>
          </cell>
        </row>
        <row r="1082">
          <cell r="A1082">
            <v>1074</v>
          </cell>
          <cell r="D1082">
            <v>3.99</v>
          </cell>
          <cell r="E1082">
            <v>0</v>
          </cell>
          <cell r="H1082">
            <v>0</v>
          </cell>
          <cell r="J1082">
            <v>0</v>
          </cell>
        </row>
        <row r="1083">
          <cell r="A1083">
            <v>1075</v>
          </cell>
          <cell r="B1083" t="str">
            <v>PC+</v>
          </cell>
          <cell r="C1083">
            <v>29615.076999999968</v>
          </cell>
          <cell r="D1083">
            <v>3.99</v>
          </cell>
          <cell r="E1083">
            <v>5.985E-2</v>
          </cell>
          <cell r="G1083">
            <v>1.5</v>
          </cell>
          <cell r="H1083">
            <v>0</v>
          </cell>
          <cell r="J1083">
            <v>0</v>
          </cell>
          <cell r="K1083">
            <v>0</v>
          </cell>
          <cell r="L1083">
            <v>-2</v>
          </cell>
          <cell r="M1083" t="str">
            <v>LT=18</v>
          </cell>
        </row>
        <row r="1084">
          <cell r="A1084">
            <v>1076</v>
          </cell>
          <cell r="D1084">
            <v>3.99</v>
          </cell>
          <cell r="E1084">
            <v>0</v>
          </cell>
          <cell r="H1084">
            <v>0</v>
          </cell>
          <cell r="J1084">
            <v>0</v>
          </cell>
        </row>
        <row r="1085">
          <cell r="A1085">
            <v>1077</v>
          </cell>
          <cell r="C1085">
            <v>29620</v>
          </cell>
          <cell r="D1085">
            <v>3.99</v>
          </cell>
          <cell r="E1085">
            <v>3160.8412368470586</v>
          </cell>
          <cell r="G1085">
            <v>2.3205000000052678</v>
          </cell>
          <cell r="H1085">
            <v>3160.7486488970585</v>
          </cell>
          <cell r="I1085">
            <v>4.29</v>
          </cell>
          <cell r="J1085">
            <v>3160.4393825970587</v>
          </cell>
          <cell r="L1085">
            <v>-2.5470000000035116</v>
          </cell>
        </row>
        <row r="1086">
          <cell r="A1086">
            <v>1078</v>
          </cell>
          <cell r="D1086">
            <v>3.99</v>
          </cell>
          <cell r="E1086">
            <v>0</v>
          </cell>
          <cell r="H1086">
            <v>0</v>
          </cell>
          <cell r="J1086">
            <v>0</v>
          </cell>
        </row>
        <row r="1087">
          <cell r="A1087">
            <v>1079</v>
          </cell>
          <cell r="C1087">
            <v>29630</v>
          </cell>
          <cell r="D1087">
            <v>3.99</v>
          </cell>
          <cell r="E1087">
            <v>3160.8548615021004</v>
          </cell>
          <cell r="G1087">
            <v>3</v>
          </cell>
          <cell r="H1087">
            <v>3160.7351615021003</v>
          </cell>
          <cell r="I1087">
            <v>4.29</v>
          </cell>
          <cell r="J1087">
            <v>3160.4064615021002</v>
          </cell>
          <cell r="L1087">
            <v>-3</v>
          </cell>
        </row>
        <row r="1088">
          <cell r="A1088">
            <v>1080</v>
          </cell>
          <cell r="D1088">
            <v>3.99</v>
          </cell>
          <cell r="E1088">
            <v>0</v>
          </cell>
          <cell r="H1088">
            <v>0</v>
          </cell>
          <cell r="J1088">
            <v>0</v>
          </cell>
        </row>
        <row r="1089">
          <cell r="A1089">
            <v>1081</v>
          </cell>
          <cell r="C1089">
            <v>29640</v>
          </cell>
          <cell r="D1089">
            <v>3.99</v>
          </cell>
          <cell r="E1089">
            <v>3160.9083439201677</v>
          </cell>
          <cell r="G1089">
            <v>2.5441666666611127</v>
          </cell>
          <cell r="H1089">
            <v>3160.8068316701679</v>
          </cell>
          <cell r="I1089">
            <v>4.29</v>
          </cell>
          <cell r="J1089">
            <v>3160.4911685035017</v>
          </cell>
          <cell r="L1089">
            <v>-2.6961111111074083</v>
          </cell>
        </row>
        <row r="1090">
          <cell r="A1090">
            <v>1082</v>
          </cell>
          <cell r="D1090">
            <v>3.99</v>
          </cell>
          <cell r="E1090">
            <v>0</v>
          </cell>
          <cell r="H1090">
            <v>0</v>
          </cell>
          <cell r="J1090">
            <v>0</v>
          </cell>
        </row>
        <row r="1091">
          <cell r="A1091">
            <v>1083</v>
          </cell>
          <cell r="B1091" t="str">
            <v>PT+</v>
          </cell>
          <cell r="C1091">
            <v>29646.264999999967</v>
          </cell>
          <cell r="D1091">
            <v>3.99</v>
          </cell>
          <cell r="E1091">
            <v>5.985E-2</v>
          </cell>
          <cell r="G1091">
            <v>1.5</v>
          </cell>
          <cell r="H1091">
            <v>0</v>
          </cell>
          <cell r="J1091">
            <v>0</v>
          </cell>
          <cell r="K1091">
            <v>0</v>
          </cell>
          <cell r="L1091">
            <v>-2</v>
          </cell>
        </row>
        <row r="1092">
          <cell r="A1092">
            <v>1084</v>
          </cell>
          <cell r="D1092">
            <v>3.99</v>
          </cell>
          <cell r="E1092">
            <v>0</v>
          </cell>
          <cell r="H1092">
            <v>0</v>
          </cell>
          <cell r="J1092">
            <v>0</v>
          </cell>
        </row>
        <row r="1093">
          <cell r="A1093">
            <v>1085</v>
          </cell>
          <cell r="D1093">
            <v>3.99</v>
          </cell>
          <cell r="E1093">
            <v>0</v>
          </cell>
          <cell r="H1093">
            <v>0</v>
          </cell>
          <cell r="J1093">
            <v>0</v>
          </cell>
        </row>
        <row r="1094">
          <cell r="A1094">
            <v>1086</v>
          </cell>
          <cell r="C1094">
            <v>29650</v>
          </cell>
          <cell r="D1094">
            <v>3.99</v>
          </cell>
          <cell r="E1094">
            <v>3160.998909450781</v>
          </cell>
          <cell r="G1094">
            <v>0.88345988774616557</v>
          </cell>
          <cell r="H1094">
            <v>3160.96365940126</v>
          </cell>
          <cell r="I1094">
            <v>4.29</v>
          </cell>
          <cell r="J1094">
            <v>3160.7257589720757</v>
          </cell>
          <cell r="L1094">
            <v>-0.88345988774616557</v>
          </cell>
        </row>
        <row r="1095">
          <cell r="A1095">
            <v>1087</v>
          </cell>
          <cell r="D1095">
            <v>3.99</v>
          </cell>
          <cell r="E1095">
            <v>0</v>
          </cell>
          <cell r="H1095">
            <v>0</v>
          </cell>
          <cell r="J1095">
            <v>0</v>
          </cell>
        </row>
        <row r="1096">
          <cell r="A1096">
            <v>1088</v>
          </cell>
          <cell r="C1096">
            <v>29660</v>
          </cell>
          <cell r="D1096">
            <v>3.99</v>
          </cell>
          <cell r="E1096">
            <v>3161.2362579670848</v>
          </cell>
          <cell r="G1096">
            <v>-0.76724991747025673</v>
          </cell>
          <cell r="H1096">
            <v>3161.2056446953779</v>
          </cell>
          <cell r="I1096">
            <v>4.29</v>
          </cell>
          <cell r="J1096">
            <v>3161.0385597168374</v>
          </cell>
          <cell r="L1096">
            <v>0.76724991747025673</v>
          </cell>
        </row>
        <row r="1097">
          <cell r="A1097">
            <v>1089</v>
          </cell>
          <cell r="D1097">
            <v>3.99</v>
          </cell>
          <cell r="E1097">
            <v>0</v>
          </cell>
          <cell r="H1097">
            <v>0</v>
          </cell>
          <cell r="J1097">
            <v>0</v>
          </cell>
        </row>
        <row r="1098">
          <cell r="A1098">
            <v>1090</v>
          </cell>
          <cell r="B1098" t="str">
            <v>PC-</v>
          </cell>
          <cell r="C1098">
            <v>29667.467999999964</v>
          </cell>
          <cell r="D1098">
            <v>3.99</v>
          </cell>
          <cell r="E1098">
            <v>7.980000000000001E-2</v>
          </cell>
          <cell r="F1098">
            <v>0</v>
          </cell>
          <cell r="G1098">
            <v>-2</v>
          </cell>
          <cell r="H1098">
            <v>0</v>
          </cell>
          <cell r="J1098">
            <v>0</v>
          </cell>
          <cell r="L1098">
            <v>1.5</v>
          </cell>
          <cell r="M1098" t="str">
            <v>LT=18</v>
          </cell>
        </row>
        <row r="1099">
          <cell r="A1099">
            <v>1091</v>
          </cell>
          <cell r="D1099">
            <v>3.99</v>
          </cell>
          <cell r="E1099">
            <v>0</v>
          </cell>
          <cell r="H1099">
            <v>0</v>
          </cell>
          <cell r="J1099">
            <v>0</v>
          </cell>
        </row>
        <row r="1100">
          <cell r="A1100">
            <v>1092</v>
          </cell>
          <cell r="C1100">
            <v>29670</v>
          </cell>
          <cell r="D1100">
            <v>3.99</v>
          </cell>
          <cell r="E1100">
            <v>3161.6064487347985</v>
          </cell>
          <cell r="G1100">
            <v>-2.2813333333372916</v>
          </cell>
          <cell r="H1100">
            <v>3161.5154235347982</v>
          </cell>
          <cell r="I1100">
            <v>4.29</v>
          </cell>
          <cell r="J1100">
            <v>3161.3978773347985</v>
          </cell>
          <cell r="L1100">
            <v>1.9220000000059372</v>
          </cell>
        </row>
        <row r="1101">
          <cell r="A1101">
            <v>1093</v>
          </cell>
          <cell r="D1101">
            <v>3.99</v>
          </cell>
          <cell r="E1101">
            <v>0</v>
          </cell>
          <cell r="H1101">
            <v>0</v>
          </cell>
          <cell r="J1101">
            <v>0</v>
          </cell>
        </row>
        <row r="1102">
          <cell r="A1102">
            <v>1094</v>
          </cell>
          <cell r="C1102">
            <v>29680</v>
          </cell>
          <cell r="D1102">
            <v>3.99</v>
          </cell>
          <cell r="E1102">
            <v>3161.908511813187</v>
          </cell>
          <cell r="G1102">
            <v>-3</v>
          </cell>
          <cell r="H1102">
            <v>3161.7888118131868</v>
          </cell>
          <cell r="I1102">
            <v>4.29</v>
          </cell>
          <cell r="J1102">
            <v>3161.7175118131872</v>
          </cell>
          <cell r="L1102">
            <v>3</v>
          </cell>
        </row>
        <row r="1103">
          <cell r="A1103">
            <v>1095</v>
          </cell>
          <cell r="D1103">
            <v>3.99</v>
          </cell>
          <cell r="E1103">
            <v>0</v>
          </cell>
          <cell r="H1103">
            <v>0</v>
          </cell>
          <cell r="J1103">
            <v>0</v>
          </cell>
        </row>
        <row r="1104">
          <cell r="A1104">
            <v>1096</v>
          </cell>
          <cell r="C1104">
            <v>29690</v>
          </cell>
          <cell r="D1104">
            <v>3.99</v>
          </cell>
          <cell r="E1104">
            <v>3162.1281455128205</v>
          </cell>
          <cell r="G1104">
            <v>-3</v>
          </cell>
          <cell r="H1104">
            <v>3162.0084455128203</v>
          </cell>
          <cell r="I1104">
            <v>4.29</v>
          </cell>
          <cell r="J1104">
            <v>3161.9371455128207</v>
          </cell>
          <cell r="L1104">
            <v>3</v>
          </cell>
        </row>
        <row r="1105">
          <cell r="A1105">
            <v>1097</v>
          </cell>
          <cell r="D1105">
            <v>3.99</v>
          </cell>
          <cell r="E1105">
            <v>0</v>
          </cell>
          <cell r="H1105">
            <v>0</v>
          </cell>
          <cell r="J1105">
            <v>0</v>
          </cell>
        </row>
        <row r="1106">
          <cell r="A1106">
            <v>1098</v>
          </cell>
          <cell r="C1106">
            <v>29700</v>
          </cell>
          <cell r="D1106">
            <v>3.99</v>
          </cell>
          <cell r="E1106">
            <v>3162.2940246336993</v>
          </cell>
          <cell r="G1106">
            <v>-3</v>
          </cell>
          <cell r="H1106">
            <v>3162.1743246336991</v>
          </cell>
          <cell r="I1106">
            <v>4.29</v>
          </cell>
          <cell r="J1106">
            <v>3162.1030246336995</v>
          </cell>
          <cell r="L1106">
            <v>3</v>
          </cell>
        </row>
        <row r="1107">
          <cell r="A1107">
            <v>1099</v>
          </cell>
          <cell r="D1107">
            <v>3.99</v>
          </cell>
          <cell r="E1107">
            <v>0</v>
          </cell>
          <cell r="H1107">
            <v>0</v>
          </cell>
          <cell r="J1107">
            <v>0</v>
          </cell>
        </row>
        <row r="1108">
          <cell r="A1108">
            <v>1100</v>
          </cell>
          <cell r="C1108">
            <v>29710</v>
          </cell>
          <cell r="D1108">
            <v>3.99</v>
          </cell>
          <cell r="E1108">
            <v>3162.4061491758243</v>
          </cell>
          <cell r="G1108">
            <v>-3</v>
          </cell>
          <cell r="H1108">
            <v>3162.2864491758241</v>
          </cell>
          <cell r="I1108">
            <v>4.29</v>
          </cell>
          <cell r="J1108">
            <v>3162.2151491758245</v>
          </cell>
          <cell r="L1108">
            <v>3</v>
          </cell>
        </row>
        <row r="1109">
          <cell r="A1109">
            <v>1101</v>
          </cell>
          <cell r="D1109">
            <v>3.99</v>
          </cell>
          <cell r="E1109">
            <v>0</v>
          </cell>
          <cell r="H1109">
            <v>0</v>
          </cell>
          <cell r="J1109">
            <v>0</v>
          </cell>
        </row>
        <row r="1110">
          <cell r="A1110">
            <v>1102</v>
          </cell>
          <cell r="C1110">
            <v>29720</v>
          </cell>
          <cell r="D1110">
            <v>3.99</v>
          </cell>
          <cell r="E1110">
            <v>3162.4417850058603</v>
          </cell>
          <cell r="G1110">
            <v>-2.430222222218112</v>
          </cell>
          <cell r="H1110">
            <v>3162.344819139194</v>
          </cell>
          <cell r="I1110">
            <v>4.29</v>
          </cell>
          <cell r="J1110">
            <v>3162.2368539391937</v>
          </cell>
          <cell r="L1110">
            <v>2.145333333327168</v>
          </cell>
        </row>
        <row r="1111">
          <cell r="A1111">
            <v>1103</v>
          </cell>
          <cell r="D1111">
            <v>3.99</v>
          </cell>
          <cell r="E1111">
            <v>0</v>
          </cell>
          <cell r="H1111">
            <v>0</v>
          </cell>
          <cell r="J1111">
            <v>0</v>
          </cell>
        </row>
        <row r="1112">
          <cell r="A1112">
            <v>1104</v>
          </cell>
          <cell r="B1112" t="str">
            <v>PT-</v>
          </cell>
          <cell r="C1112">
            <v>29723.871999999963</v>
          </cell>
          <cell r="D1112">
            <v>3.99</v>
          </cell>
          <cell r="E1112">
            <v>7.980000000000001E-2</v>
          </cell>
          <cell r="F1112">
            <v>0</v>
          </cell>
          <cell r="G1112">
            <v>-2</v>
          </cell>
          <cell r="H1112">
            <v>0</v>
          </cell>
          <cell r="J1112">
            <v>0</v>
          </cell>
          <cell r="L1112">
            <v>1.5</v>
          </cell>
        </row>
        <row r="1113">
          <cell r="A1113">
            <v>1105</v>
          </cell>
          <cell r="D1113">
            <v>3.99</v>
          </cell>
          <cell r="E1113">
            <v>0</v>
          </cell>
          <cell r="H1113">
            <v>0</v>
          </cell>
          <cell r="J1113">
            <v>0</v>
          </cell>
        </row>
        <row r="1114">
          <cell r="A1114">
            <v>1106</v>
          </cell>
          <cell r="C1114">
            <v>29730</v>
          </cell>
          <cell r="D1114">
            <v>3.99</v>
          </cell>
          <cell r="E1114">
            <v>3162.4359538461536</v>
          </cell>
          <cell r="G1114">
            <v>-2</v>
          </cell>
          <cell r="H1114">
            <v>3162.3561538461536</v>
          </cell>
          <cell r="I1114">
            <v>4.29</v>
          </cell>
          <cell r="J1114">
            <v>3162.1766886461537</v>
          </cell>
          <cell r="L1114">
            <v>0.47866666666050151</v>
          </cell>
        </row>
        <row r="1115">
          <cell r="A1115">
            <v>1107</v>
          </cell>
          <cell r="D1115">
            <v>3.99</v>
          </cell>
          <cell r="E1115">
            <v>0</v>
          </cell>
          <cell r="H1115">
            <v>0</v>
          </cell>
          <cell r="J1115">
            <v>0</v>
          </cell>
        </row>
        <row r="1116">
          <cell r="A1116">
            <v>1108</v>
          </cell>
          <cell r="C1116">
            <v>29740</v>
          </cell>
          <cell r="D1116">
            <v>3.99</v>
          </cell>
          <cell r="E1116">
            <v>3162.450380693816</v>
          </cell>
          <cell r="G1116">
            <v>-2</v>
          </cell>
          <cell r="H1116">
            <v>3162.370580693816</v>
          </cell>
          <cell r="I1116">
            <v>4.29</v>
          </cell>
          <cell r="J1116">
            <v>3162.1196154938161</v>
          </cell>
          <cell r="L1116">
            <v>-1.188000000006165</v>
          </cell>
        </row>
        <row r="1117">
          <cell r="A1117">
            <v>1109</v>
          </cell>
          <cell r="D1117">
            <v>3.99</v>
          </cell>
          <cell r="E1117">
            <v>0</v>
          </cell>
          <cell r="H1117">
            <v>0</v>
          </cell>
          <cell r="J1117">
            <v>0</v>
          </cell>
        </row>
        <row r="1118">
          <cell r="A1118">
            <v>1110</v>
          </cell>
          <cell r="C1118">
            <v>29750</v>
          </cell>
          <cell r="D1118">
            <v>3.99</v>
          </cell>
          <cell r="E1118">
            <v>3162.4844304675712</v>
          </cell>
          <cell r="G1118">
            <v>-2</v>
          </cell>
          <cell r="H1118">
            <v>3162.4046304675712</v>
          </cell>
          <cell r="I1118">
            <v>4.29</v>
          </cell>
          <cell r="J1118">
            <v>3162.1188304675716</v>
          </cell>
          <cell r="L1118">
            <v>-2</v>
          </cell>
        </row>
        <row r="1119">
          <cell r="A1119">
            <v>1111</v>
          </cell>
          <cell r="D1119">
            <v>3.99</v>
          </cell>
          <cell r="E1119">
            <v>0</v>
          </cell>
          <cell r="H1119">
            <v>0</v>
          </cell>
          <cell r="J1119">
            <v>0</v>
          </cell>
        </row>
        <row r="1120">
          <cell r="A1120">
            <v>1112</v>
          </cell>
          <cell r="C1120">
            <v>29760</v>
          </cell>
          <cell r="D1120">
            <v>3.99</v>
          </cell>
          <cell r="E1120">
            <v>3162.5381031674206</v>
          </cell>
          <cell r="G1120">
            <v>-2</v>
          </cell>
          <cell r="H1120">
            <v>3162.4583031674206</v>
          </cell>
          <cell r="I1120">
            <v>4.29</v>
          </cell>
          <cell r="J1120">
            <v>3162.1725031674209</v>
          </cell>
          <cell r="L1120">
            <v>-2</v>
          </cell>
        </row>
        <row r="1121">
          <cell r="A1121">
            <v>1113</v>
          </cell>
          <cell r="D1121">
            <v>3.99</v>
          </cell>
          <cell r="E1121">
            <v>0</v>
          </cell>
          <cell r="H1121">
            <v>0</v>
          </cell>
          <cell r="J1121">
            <v>0</v>
          </cell>
        </row>
        <row r="1122">
          <cell r="A1122">
            <v>1114</v>
          </cell>
          <cell r="C1122">
            <v>29770</v>
          </cell>
          <cell r="D1122">
            <v>3.99</v>
          </cell>
          <cell r="E1122">
            <v>3162.6113987933632</v>
          </cell>
          <cell r="G1122">
            <v>-2</v>
          </cell>
          <cell r="H1122">
            <v>3162.5315987933632</v>
          </cell>
          <cell r="I1122">
            <v>4.29</v>
          </cell>
          <cell r="J1122">
            <v>3162.2457987933635</v>
          </cell>
          <cell r="L1122">
            <v>-2</v>
          </cell>
        </row>
        <row r="1123">
          <cell r="A1123">
            <v>1115</v>
          </cell>
          <cell r="D1123">
            <v>3.99</v>
          </cell>
          <cell r="E1123">
            <v>0</v>
          </cell>
          <cell r="H1123">
            <v>0</v>
          </cell>
          <cell r="J1123">
            <v>0</v>
          </cell>
        </row>
        <row r="1124">
          <cell r="A1124">
            <v>1116</v>
          </cell>
          <cell r="C1124">
            <v>29780</v>
          </cell>
          <cell r="D1124">
            <v>3.99</v>
          </cell>
          <cell r="E1124">
            <v>3162.7043173453994</v>
          </cell>
          <cell r="G1124">
            <v>-2</v>
          </cell>
          <cell r="H1124">
            <v>3162.6245173453995</v>
          </cell>
          <cell r="I1124">
            <v>4.29</v>
          </cell>
          <cell r="J1124">
            <v>3162.3387173453998</v>
          </cell>
          <cell r="L1124">
            <v>-2</v>
          </cell>
        </row>
        <row r="1125">
          <cell r="A1125">
            <v>1117</v>
          </cell>
          <cell r="D1125">
            <v>3.99</v>
          </cell>
          <cell r="E1125">
            <v>0</v>
          </cell>
          <cell r="H1125">
            <v>0</v>
          </cell>
          <cell r="J1125">
            <v>0</v>
          </cell>
        </row>
        <row r="1126">
          <cell r="A1126">
            <v>1118</v>
          </cell>
          <cell r="C1126">
            <v>29790</v>
          </cell>
          <cell r="D1126">
            <v>3.99</v>
          </cell>
          <cell r="E1126">
            <v>3162.8168588235294</v>
          </cell>
          <cell r="G1126">
            <v>-2</v>
          </cell>
          <cell r="H1126">
            <v>3162.7370588235294</v>
          </cell>
          <cell r="I1126">
            <v>4.29</v>
          </cell>
          <cell r="J1126">
            <v>3162.4512588235298</v>
          </cell>
          <cell r="L1126">
            <v>-2</v>
          </cell>
        </row>
        <row r="1127">
          <cell r="A1127">
            <v>1119</v>
          </cell>
          <cell r="D1127">
            <v>3.99</v>
          </cell>
          <cell r="E1127">
            <v>0</v>
          </cell>
          <cell r="H1127">
            <v>0</v>
          </cell>
          <cell r="J1127">
            <v>0</v>
          </cell>
        </row>
        <row r="1128">
          <cell r="A1128">
            <v>1120</v>
          </cell>
          <cell r="C1128">
            <v>29800</v>
          </cell>
          <cell r="D1128">
            <v>3.99</v>
          </cell>
          <cell r="E1128">
            <v>3162.9392117647058</v>
          </cell>
          <cell r="G1128">
            <v>-2</v>
          </cell>
          <cell r="H1128">
            <v>3162.8594117647058</v>
          </cell>
          <cell r="I1128">
            <v>4.29</v>
          </cell>
          <cell r="J1128">
            <v>3162.5736117647061</v>
          </cell>
          <cell r="L1128">
            <v>-2</v>
          </cell>
        </row>
        <row r="1129">
          <cell r="A1129">
            <v>1121</v>
          </cell>
          <cell r="D1129">
            <v>3.99</v>
          </cell>
          <cell r="E1129">
            <v>0</v>
          </cell>
          <cell r="H1129">
            <v>0</v>
          </cell>
          <cell r="J1129">
            <v>0</v>
          </cell>
        </row>
        <row r="1130">
          <cell r="A1130">
            <v>1122</v>
          </cell>
          <cell r="C1130">
            <v>29810</v>
          </cell>
          <cell r="D1130">
            <v>3.99</v>
          </cell>
          <cell r="E1130">
            <v>3163.0229082558817</v>
          </cell>
          <cell r="G1130">
            <v>-1.0311666666608894</v>
          </cell>
          <cell r="H1130">
            <v>3162.9817647058821</v>
          </cell>
          <cell r="I1130">
            <v>4.29</v>
          </cell>
          <cell r="J1130">
            <v>3162.6959647058825</v>
          </cell>
          <cell r="L1130">
            <v>-2</v>
          </cell>
        </row>
        <row r="1131">
          <cell r="A1131">
            <v>1123</v>
          </cell>
          <cell r="D1131">
            <v>3.99</v>
          </cell>
          <cell r="E1131">
            <v>0</v>
          </cell>
          <cell r="H1131">
            <v>0</v>
          </cell>
          <cell r="J1131">
            <v>0</v>
          </cell>
        </row>
        <row r="1132">
          <cell r="A1132">
            <v>1124</v>
          </cell>
          <cell r="C1132">
            <v>29820</v>
          </cell>
          <cell r="D1132">
            <v>3.99</v>
          </cell>
          <cell r="E1132">
            <v>3163.0594740970587</v>
          </cell>
          <cell r="G1132">
            <v>0.63550000000577711</v>
          </cell>
          <cell r="H1132">
            <v>3163.0341176470583</v>
          </cell>
          <cell r="I1132">
            <v>4.29</v>
          </cell>
          <cell r="J1132">
            <v>3162.7483176470587</v>
          </cell>
          <cell r="L1132">
            <v>-2</v>
          </cell>
        </row>
        <row r="1133">
          <cell r="A1133">
            <v>1125</v>
          </cell>
          <cell r="D1133">
            <v>3.99</v>
          </cell>
          <cell r="E1133">
            <v>0</v>
          </cell>
          <cell r="H1133">
            <v>0</v>
          </cell>
          <cell r="J1133">
            <v>0</v>
          </cell>
        </row>
        <row r="1134">
          <cell r="A1134">
            <v>1126</v>
          </cell>
          <cell r="B1134" t="str">
            <v>PC+</v>
          </cell>
          <cell r="C1134">
            <v>29825.186999999965</v>
          </cell>
          <cell r="D1134">
            <v>3.99</v>
          </cell>
          <cell r="E1134">
            <v>5.985E-2</v>
          </cell>
          <cell r="G1134">
            <v>1.5</v>
          </cell>
          <cell r="H1134">
            <v>0</v>
          </cell>
          <cell r="J1134">
            <v>0</v>
          </cell>
          <cell r="K1134">
            <v>0</v>
          </cell>
          <cell r="L1134">
            <v>-2</v>
          </cell>
          <cell r="M1134" t="str">
            <v>LT=18</v>
          </cell>
        </row>
        <row r="1135">
          <cell r="A1135">
            <v>1127</v>
          </cell>
          <cell r="D1135">
            <v>3.99</v>
          </cell>
          <cell r="E1135">
            <v>0</v>
          </cell>
          <cell r="H1135">
            <v>0</v>
          </cell>
          <cell r="J1135">
            <v>0</v>
          </cell>
        </row>
        <row r="1136">
          <cell r="A1136">
            <v>1128</v>
          </cell>
          <cell r="C1136">
            <v>29830</v>
          </cell>
          <cell r="D1136">
            <v>3.99</v>
          </cell>
          <cell r="E1136">
            <v>3163.0383270382354</v>
          </cell>
          <cell r="G1136">
            <v>2.3021666666724436</v>
          </cell>
          <cell r="H1136">
            <v>3162.9464705882351</v>
          </cell>
          <cell r="I1136">
            <v>4.29</v>
          </cell>
          <cell r="J1136">
            <v>3162.6377286215684</v>
          </cell>
          <cell r="L1136">
            <v>-2.5347777777816294</v>
          </cell>
        </row>
        <row r="1137">
          <cell r="A1137">
            <v>1129</v>
          </cell>
          <cell r="D1137">
            <v>3.99</v>
          </cell>
          <cell r="E1137">
            <v>0</v>
          </cell>
          <cell r="H1137">
            <v>0</v>
          </cell>
          <cell r="J1137">
            <v>0</v>
          </cell>
        </row>
        <row r="1138">
          <cell r="A1138">
            <v>1130</v>
          </cell>
          <cell r="C1138">
            <v>29840</v>
          </cell>
          <cell r="D1138">
            <v>3.99</v>
          </cell>
          <cell r="E1138">
            <v>3162.848523529412</v>
          </cell>
          <cell r="G1138">
            <v>3</v>
          </cell>
          <cell r="H1138">
            <v>3162.7288235294118</v>
          </cell>
          <cell r="I1138">
            <v>4.29</v>
          </cell>
          <cell r="J1138">
            <v>3162.4001235294118</v>
          </cell>
          <cell r="L1138">
            <v>-3</v>
          </cell>
        </row>
        <row r="1139">
          <cell r="A1139">
            <v>1131</v>
          </cell>
          <cell r="D1139">
            <v>3.99</v>
          </cell>
          <cell r="E1139">
            <v>0</v>
          </cell>
          <cell r="H1139">
            <v>0</v>
          </cell>
          <cell r="J1139">
            <v>0</v>
          </cell>
        </row>
        <row r="1140">
          <cell r="A1140">
            <v>1132</v>
          </cell>
          <cell r="C1140">
            <v>29850</v>
          </cell>
          <cell r="D1140">
            <v>3.99</v>
          </cell>
          <cell r="E1140">
            <v>3162.4506777999995</v>
          </cell>
          <cell r="G1140">
            <v>2.0219999999941742</v>
          </cell>
          <cell r="H1140">
            <v>3162.37</v>
          </cell>
          <cell r="I1140">
            <v>4.29</v>
          </cell>
          <cell r="J1140">
            <v>3162.0692708000001</v>
          </cell>
          <cell r="L1140">
            <v>-2.3479999999961163</v>
          </cell>
        </row>
        <row r="1141">
          <cell r="A1141">
            <v>1133</v>
          </cell>
          <cell r="D1141">
            <v>3.99</v>
          </cell>
          <cell r="E1141">
            <v>0</v>
          </cell>
          <cell r="H1141">
            <v>0</v>
          </cell>
          <cell r="J1141">
            <v>0</v>
          </cell>
        </row>
        <row r="1142">
          <cell r="A1142">
            <v>1134</v>
          </cell>
          <cell r="B1142" t="str">
            <v>PT+</v>
          </cell>
          <cell r="C1142">
            <v>29853.131999999965</v>
          </cell>
          <cell r="D1142">
            <v>3.99</v>
          </cell>
          <cell r="E1142">
            <v>5.985E-2</v>
          </cell>
          <cell r="G1142">
            <v>1.5</v>
          </cell>
          <cell r="H1142">
            <v>0</v>
          </cell>
          <cell r="J1142">
            <v>0</v>
          </cell>
          <cell r="K1142">
            <v>0</v>
          </cell>
          <cell r="L1142">
            <v>-2</v>
          </cell>
        </row>
        <row r="1143">
          <cell r="A1143">
            <v>1135</v>
          </cell>
          <cell r="D1143">
            <v>3.99</v>
          </cell>
          <cell r="E1143">
            <v>0</v>
          </cell>
          <cell r="H1143">
            <v>0</v>
          </cell>
          <cell r="J1143">
            <v>0</v>
          </cell>
        </row>
        <row r="1144">
          <cell r="A1144">
            <v>1136</v>
          </cell>
          <cell r="C1144">
            <v>29860</v>
          </cell>
          <cell r="D1144">
            <v>3.99</v>
          </cell>
          <cell r="E1144">
            <v>3161.9514628044494</v>
          </cell>
          <cell r="G1144">
            <v>-3.6661765653793532E-2</v>
          </cell>
          <cell r="H1144">
            <v>3161.95</v>
          </cell>
          <cell r="I1144">
            <v>4.29</v>
          </cell>
          <cell r="J1144">
            <v>3161.7515727897467</v>
          </cell>
          <cell r="L1144">
            <v>3.6661765653793532E-2</v>
          </cell>
        </row>
        <row r="1145">
          <cell r="A1145">
            <v>1137</v>
          </cell>
          <cell r="D1145">
            <v>3.99</v>
          </cell>
          <cell r="E1145">
            <v>0</v>
          </cell>
          <cell r="H1145">
            <v>0</v>
          </cell>
          <cell r="J1145">
            <v>0</v>
          </cell>
        </row>
        <row r="1146">
          <cell r="A1146">
            <v>1138</v>
          </cell>
          <cell r="B1146" t="str">
            <v>PC-</v>
          </cell>
          <cell r="C1146">
            <v>29868.774999999965</v>
          </cell>
          <cell r="D1146">
            <v>3.99</v>
          </cell>
          <cell r="E1146">
            <v>7.980000000000001E-2</v>
          </cell>
          <cell r="G1146">
            <v>-2</v>
          </cell>
          <cell r="H1146">
            <v>0</v>
          </cell>
          <cell r="J1146">
            <v>0</v>
          </cell>
          <cell r="K1146">
            <v>0</v>
          </cell>
          <cell r="L1146">
            <v>1.5</v>
          </cell>
          <cell r="M1146" t="str">
            <v>LT=18</v>
          </cell>
        </row>
        <row r="1147">
          <cell r="A1147">
            <v>1139</v>
          </cell>
          <cell r="D1147">
            <v>3.99</v>
          </cell>
          <cell r="E1147">
            <v>0</v>
          </cell>
          <cell r="H1147">
            <v>0</v>
          </cell>
          <cell r="J1147">
            <v>0</v>
          </cell>
        </row>
        <row r="1148">
          <cell r="A1148">
            <v>1140</v>
          </cell>
          <cell r="C1148">
            <v>29870</v>
          </cell>
          <cell r="D1148">
            <v>3.99</v>
          </cell>
          <cell r="E1148">
            <v>3161.5352308333331</v>
          </cell>
          <cell r="G1148">
            <v>-2.1361111111149915</v>
          </cell>
          <cell r="H1148">
            <v>3161.45</v>
          </cell>
          <cell r="I1148">
            <v>4.29</v>
          </cell>
          <cell r="J1148">
            <v>3161.3231087500003</v>
          </cell>
          <cell r="L1148">
            <v>1.7041666666724875</v>
          </cell>
        </row>
        <row r="1149">
          <cell r="A1149">
            <v>1141</v>
          </cell>
          <cell r="D1149">
            <v>3.99</v>
          </cell>
          <cell r="E1149">
            <v>0</v>
          </cell>
          <cell r="H1149">
            <v>0</v>
          </cell>
          <cell r="J1149">
            <v>0</v>
          </cell>
        </row>
        <row r="1150">
          <cell r="A1150">
            <v>1142</v>
          </cell>
          <cell r="C1150">
            <v>29880</v>
          </cell>
          <cell r="D1150">
            <v>3.99</v>
          </cell>
          <cell r="E1150">
            <v>3160.9868167333334</v>
          </cell>
          <cell r="G1150">
            <v>-2.6771111111071755</v>
          </cell>
          <cell r="H1150">
            <v>3160.88</v>
          </cell>
          <cell r="I1150">
            <v>4.29</v>
          </cell>
          <cell r="J1150">
            <v>3160.7879220999994</v>
          </cell>
          <cell r="L1150">
            <v>2.5156666666607634</v>
          </cell>
        </row>
        <row r="1151">
          <cell r="A1151">
            <v>1143</v>
          </cell>
          <cell r="D1151">
            <v>3.99</v>
          </cell>
          <cell r="E1151">
            <v>0</v>
          </cell>
          <cell r="H1151">
            <v>0</v>
          </cell>
          <cell r="J1151">
            <v>0</v>
          </cell>
        </row>
        <row r="1152">
          <cell r="A1152">
            <v>1144</v>
          </cell>
          <cell r="B1152" t="str">
            <v>PT-</v>
          </cell>
          <cell r="C1152">
            <v>29886.093999999965</v>
          </cell>
          <cell r="D1152">
            <v>3.99</v>
          </cell>
          <cell r="E1152">
            <v>7.980000000000001E-2</v>
          </cell>
          <cell r="G1152">
            <v>-2</v>
          </cell>
          <cell r="H1152">
            <v>0</v>
          </cell>
          <cell r="J1152">
            <v>0</v>
          </cell>
          <cell r="K1152">
            <v>0</v>
          </cell>
          <cell r="L1152">
            <v>1.5</v>
          </cell>
        </row>
        <row r="1153">
          <cell r="A1153">
            <v>1145</v>
          </cell>
          <cell r="D1153">
            <v>3.99</v>
          </cell>
          <cell r="E1153">
            <v>0</v>
          </cell>
          <cell r="H1153">
            <v>0</v>
          </cell>
          <cell r="J1153">
            <v>0</v>
          </cell>
        </row>
        <row r="1154">
          <cell r="A1154">
            <v>1146</v>
          </cell>
          <cell r="C1154">
            <v>29890</v>
          </cell>
          <cell r="D1154">
            <v>3.99</v>
          </cell>
          <cell r="E1154">
            <v>3160.3298</v>
          </cell>
          <cell r="G1154">
            <v>-2</v>
          </cell>
          <cell r="H1154">
            <v>3160.25</v>
          </cell>
          <cell r="I1154">
            <v>4.29</v>
          </cell>
          <cell r="J1154">
            <v>3160.0864220999997</v>
          </cell>
          <cell r="L1154">
            <v>0.84899999999409681</v>
          </cell>
        </row>
        <row r="1155">
          <cell r="A1155">
            <v>1147</v>
          </cell>
          <cell r="D1155">
            <v>3.99</v>
          </cell>
          <cell r="E1155">
            <v>0</v>
          </cell>
          <cell r="H1155">
            <v>0</v>
          </cell>
          <cell r="J1155">
            <v>0</v>
          </cell>
        </row>
        <row r="1156">
          <cell r="A1156">
            <v>1148</v>
          </cell>
          <cell r="C1156">
            <v>29900</v>
          </cell>
          <cell r="D1156">
            <v>3.99</v>
          </cell>
          <cell r="E1156">
            <v>3159.6397999999999</v>
          </cell>
          <cell r="G1156">
            <v>-2</v>
          </cell>
          <cell r="H1156">
            <v>3159.56</v>
          </cell>
          <cell r="I1156">
            <v>4.29</v>
          </cell>
          <cell r="J1156">
            <v>3159.3249221000001</v>
          </cell>
          <cell r="L1156">
            <v>-0.8176666666725696</v>
          </cell>
        </row>
        <row r="1157">
          <cell r="A1157">
            <v>1149</v>
          </cell>
          <cell r="D1157">
            <v>3.99</v>
          </cell>
          <cell r="E1157">
            <v>0</v>
          </cell>
          <cell r="H1157">
            <v>0</v>
          </cell>
          <cell r="J1157">
            <v>0</v>
          </cell>
        </row>
        <row r="1158">
          <cell r="A1158">
            <v>1150</v>
          </cell>
          <cell r="C1158">
            <v>29910</v>
          </cell>
          <cell r="D1158">
            <v>3.99</v>
          </cell>
          <cell r="E1158">
            <v>3158.9398000000001</v>
          </cell>
          <cell r="G1158">
            <v>-2</v>
          </cell>
          <cell r="H1158">
            <v>3158.86</v>
          </cell>
          <cell r="I1158">
            <v>4.29</v>
          </cell>
          <cell r="J1158">
            <v>3158.5742</v>
          </cell>
          <cell r="L1158">
            <v>-2</v>
          </cell>
        </row>
        <row r="1159">
          <cell r="A1159">
            <v>1151</v>
          </cell>
          <cell r="D1159">
            <v>3.99</v>
          </cell>
          <cell r="E1159">
            <v>0</v>
          </cell>
          <cell r="H1159">
            <v>0</v>
          </cell>
          <cell r="J1159">
            <v>0</v>
          </cell>
        </row>
        <row r="1160">
          <cell r="A1160">
            <v>1152</v>
          </cell>
          <cell r="C1160">
            <v>29920</v>
          </cell>
          <cell r="D1160">
            <v>3.99</v>
          </cell>
          <cell r="E1160">
            <v>3158.2397999999998</v>
          </cell>
          <cell r="G1160">
            <v>-2</v>
          </cell>
          <cell r="H1160">
            <v>3158.16</v>
          </cell>
          <cell r="I1160">
            <v>4.29</v>
          </cell>
          <cell r="J1160">
            <v>3157.8742000000002</v>
          </cell>
          <cell r="L1160">
            <v>-2</v>
          </cell>
        </row>
        <row r="1161">
          <cell r="A1161">
            <v>1153</v>
          </cell>
          <cell r="D1161">
            <v>3.99</v>
          </cell>
          <cell r="E1161">
            <v>0</v>
          </cell>
          <cell r="H1161">
            <v>0</v>
          </cell>
          <cell r="J1161">
            <v>0</v>
          </cell>
        </row>
        <row r="1162">
          <cell r="A1162">
            <v>1154</v>
          </cell>
          <cell r="C1162">
            <v>29930</v>
          </cell>
          <cell r="D1162">
            <v>3.99</v>
          </cell>
          <cell r="E1162">
            <v>3157.53301035</v>
          </cell>
          <cell r="G1162">
            <v>-1.8298333333332266</v>
          </cell>
          <cell r="H1162">
            <v>3157.46</v>
          </cell>
          <cell r="I1162">
            <v>4.29</v>
          </cell>
          <cell r="J1162">
            <v>3157.1742000000004</v>
          </cell>
          <cell r="L1162">
            <v>-2</v>
          </cell>
        </row>
        <row r="1163">
          <cell r="A1163">
            <v>1155</v>
          </cell>
          <cell r="D1163">
            <v>3.99</v>
          </cell>
          <cell r="E1163">
            <v>0</v>
          </cell>
          <cell r="H1163">
            <v>0</v>
          </cell>
          <cell r="J1163">
            <v>0</v>
          </cell>
        </row>
        <row r="1164">
          <cell r="A1164">
            <v>1156</v>
          </cell>
          <cell r="B1164" t="str">
            <v>TT</v>
          </cell>
          <cell r="C1164">
            <v>29940</v>
          </cell>
          <cell r="D1164">
            <v>3.99</v>
          </cell>
          <cell r="E1164">
            <v>3156.8376214611112</v>
          </cell>
          <cell r="G1164">
            <v>-0.16316666666655988</v>
          </cell>
          <cell r="H1164">
            <v>3156.8311111111111</v>
          </cell>
          <cell r="I1164">
            <v>4.29</v>
          </cell>
          <cell r="J1164">
            <v>3156.5453111111115</v>
          </cell>
          <cell r="L1164">
            <v>-2</v>
          </cell>
        </row>
        <row r="1165">
          <cell r="A1165">
            <v>1157</v>
          </cell>
          <cell r="D1165">
            <v>3.99</v>
          </cell>
          <cell r="E1165">
            <v>0</v>
          </cell>
          <cell r="H1165">
            <v>0</v>
          </cell>
          <cell r="J1165">
            <v>0</v>
          </cell>
        </row>
        <row r="1166">
          <cell r="A1166">
            <v>1158</v>
          </cell>
          <cell r="C1166">
            <v>29940.98</v>
          </cell>
          <cell r="D1166">
            <v>3.99</v>
          </cell>
          <cell r="E1166">
            <v>6.6500000013547833E-6</v>
          </cell>
          <cell r="G1166">
            <v>1.6666666670062114E-4</v>
          </cell>
          <cell r="H1166">
            <v>0</v>
          </cell>
          <cell r="I1166">
            <v>4.29</v>
          </cell>
          <cell r="J1166">
            <v>-8.5800000000000001E-2</v>
          </cell>
          <cell r="L1166">
            <v>-2</v>
          </cell>
        </row>
        <row r="1167">
          <cell r="A1167">
            <v>1159</v>
          </cell>
          <cell r="D1167">
            <v>3.99</v>
          </cell>
          <cell r="E1167">
            <v>0</v>
          </cell>
          <cell r="H1167">
            <v>0</v>
          </cell>
          <cell r="J1167">
            <v>0</v>
          </cell>
        </row>
        <row r="1168">
          <cell r="A1168">
            <v>1160</v>
          </cell>
          <cell r="B1168" t="str">
            <v xml:space="preserve">PC </v>
          </cell>
          <cell r="C1168">
            <v>29946.978999999999</v>
          </cell>
          <cell r="D1168">
            <v>3.99</v>
          </cell>
          <cell r="E1168">
            <v>3.9900000000000005E-2</v>
          </cell>
          <cell r="G1168">
            <v>1</v>
          </cell>
          <cell r="H1168">
            <v>0</v>
          </cell>
          <cell r="I1168">
            <v>4.29</v>
          </cell>
          <cell r="J1168">
            <v>-8.5800000000000001E-2</v>
          </cell>
          <cell r="L1168">
            <v>-2</v>
          </cell>
          <cell r="M1168" t="str">
            <v>LT=12</v>
          </cell>
        </row>
        <row r="1169">
          <cell r="A1169">
            <v>1161</v>
          </cell>
          <cell r="D1169">
            <v>3.99</v>
          </cell>
          <cell r="E1169">
            <v>0</v>
          </cell>
          <cell r="H1169">
            <v>0</v>
          </cell>
          <cell r="J1169">
            <v>0</v>
          </cell>
        </row>
        <row r="1170">
          <cell r="A1170">
            <v>1162</v>
          </cell>
          <cell r="C1170">
            <v>29950</v>
          </cell>
          <cell r="D1170">
            <v>3.99</v>
          </cell>
          <cell r="E1170">
            <v>3156.262211872222</v>
          </cell>
          <cell r="G1170">
            <v>1.5035000000001066</v>
          </cell>
          <cell r="H1170">
            <v>3156.2022222222222</v>
          </cell>
          <cell r="I1170">
            <v>4.29</v>
          </cell>
          <cell r="J1170">
            <v>3155.9164222222225</v>
          </cell>
          <cell r="L1170">
            <v>-2</v>
          </cell>
          <cell r="M1170" t="str">
            <v>IT=12</v>
          </cell>
        </row>
        <row r="1171">
          <cell r="A1171">
            <v>1163</v>
          </cell>
          <cell r="D1171">
            <v>3.99</v>
          </cell>
          <cell r="E1171">
            <v>0</v>
          </cell>
          <cell r="H1171">
            <v>0</v>
          </cell>
          <cell r="J1171">
            <v>0</v>
          </cell>
        </row>
        <row r="1172">
          <cell r="A1172">
            <v>1164</v>
          </cell>
          <cell r="C1172">
            <v>29960</v>
          </cell>
          <cell r="D1172">
            <v>3.99</v>
          </cell>
          <cell r="E1172">
            <v>3155.6531333333332</v>
          </cell>
          <cell r="G1172">
            <v>2</v>
          </cell>
          <cell r="H1172">
            <v>3155.5733333333333</v>
          </cell>
          <cell r="I1172">
            <v>4.29</v>
          </cell>
          <cell r="J1172">
            <v>3155.2875333333336</v>
          </cell>
          <cell r="L1172">
            <v>-2</v>
          </cell>
        </row>
        <row r="1173">
          <cell r="A1173">
            <v>1165</v>
          </cell>
          <cell r="D1173">
            <v>3.99</v>
          </cell>
          <cell r="E1173">
            <v>0</v>
          </cell>
          <cell r="H1173">
            <v>0</v>
          </cell>
          <cell r="J1173">
            <v>0</v>
          </cell>
        </row>
        <row r="1174">
          <cell r="A1174">
            <v>1166</v>
          </cell>
          <cell r="C1174">
            <v>29970</v>
          </cell>
          <cell r="D1174">
            <v>3.99</v>
          </cell>
          <cell r="E1174">
            <v>3155.0111904944442</v>
          </cell>
          <cell r="G1174">
            <v>1.6728333333333769</v>
          </cell>
          <cell r="H1174">
            <v>3154.9444444444443</v>
          </cell>
          <cell r="I1174">
            <v>4.29</v>
          </cell>
          <cell r="J1174">
            <v>3154.6586444444447</v>
          </cell>
          <cell r="L1174">
            <v>-2</v>
          </cell>
        </row>
        <row r="1175">
          <cell r="A1175">
            <v>1167</v>
          </cell>
          <cell r="D1175">
            <v>3.99</v>
          </cell>
          <cell r="E1175">
            <v>0</v>
          </cell>
          <cell r="H1175">
            <v>0</v>
          </cell>
          <cell r="J1175">
            <v>0</v>
          </cell>
        </row>
        <row r="1176">
          <cell r="A1176">
            <v>1168</v>
          </cell>
          <cell r="B1176" t="str">
            <v>PT</v>
          </cell>
          <cell r="C1176">
            <v>29974.037</v>
          </cell>
          <cell r="D1176">
            <v>3.99</v>
          </cell>
          <cell r="E1176">
            <v>3.9900000000000005E-2</v>
          </cell>
          <cell r="G1176">
            <v>1</v>
          </cell>
          <cell r="H1176">
            <v>0</v>
          </cell>
          <cell r="I1176">
            <v>4.29</v>
          </cell>
          <cell r="J1176">
            <v>-8.5800000000000001E-2</v>
          </cell>
          <cell r="L1176">
            <v>-2</v>
          </cell>
        </row>
        <row r="1177">
          <cell r="A1177">
            <v>1169</v>
          </cell>
          <cell r="D1177">
            <v>3.99</v>
          </cell>
          <cell r="E1177">
            <v>0</v>
          </cell>
          <cell r="H1177">
            <v>0</v>
          </cell>
          <cell r="J1177">
            <v>0</v>
          </cell>
        </row>
        <row r="1178">
          <cell r="A1178">
            <v>1170</v>
          </cell>
          <cell r="B1178" t="str">
            <v>TT</v>
          </cell>
          <cell r="C1178">
            <v>29980</v>
          </cell>
          <cell r="D1178">
            <v>3.99</v>
          </cell>
          <cell r="E1178">
            <v>3154.3158016055554</v>
          </cell>
          <cell r="G1178">
            <v>6.1666666667103964E-3</v>
          </cell>
          <cell r="H1178">
            <v>3154.3155555555554</v>
          </cell>
          <cell r="I1178">
            <v>4.29</v>
          </cell>
          <cell r="J1178">
            <v>3154.0297555555558</v>
          </cell>
          <cell r="L1178">
            <v>-2</v>
          </cell>
        </row>
        <row r="1179">
          <cell r="A1179">
            <v>1171</v>
          </cell>
          <cell r="D1179">
            <v>3.99</v>
          </cell>
          <cell r="E1179">
            <v>0</v>
          </cell>
          <cell r="H1179">
            <v>0</v>
          </cell>
          <cell r="J1179">
            <v>0</v>
          </cell>
        </row>
        <row r="1180">
          <cell r="A1180">
            <v>1172</v>
          </cell>
          <cell r="C1180">
            <v>29980.04</v>
          </cell>
          <cell r="D1180">
            <v>3.99</v>
          </cell>
          <cell r="E1180">
            <v>1.9950000004064352E-5</v>
          </cell>
          <cell r="G1180">
            <v>-5.0000000010186341E-4</v>
          </cell>
          <cell r="H1180">
            <v>0</v>
          </cell>
          <cell r="I1180">
            <v>4.29</v>
          </cell>
          <cell r="J1180">
            <v>-8.5800000000000001E-2</v>
          </cell>
          <cell r="L1180">
            <v>-2</v>
          </cell>
        </row>
        <row r="1181">
          <cell r="A1181">
            <v>1173</v>
          </cell>
          <cell r="D1181">
            <v>3.99</v>
          </cell>
          <cell r="E1181">
            <v>0</v>
          </cell>
          <cell r="H1181">
            <v>0</v>
          </cell>
          <cell r="J1181">
            <v>0</v>
          </cell>
        </row>
        <row r="1182">
          <cell r="A1182">
            <v>1174</v>
          </cell>
          <cell r="B1182" t="str">
            <v>IT</v>
          </cell>
          <cell r="C1182">
            <v>29990</v>
          </cell>
          <cell r="D1182">
            <v>3.99</v>
          </cell>
          <cell r="E1182">
            <v>3153.7529006666664</v>
          </cell>
          <cell r="G1182">
            <v>-1.6599999999998545</v>
          </cell>
          <cell r="H1182">
            <v>3153.6866666666665</v>
          </cell>
          <cell r="I1182">
            <v>4.29</v>
          </cell>
          <cell r="J1182">
            <v>3153.4008666666668</v>
          </cell>
          <cell r="L1182">
            <v>-2</v>
          </cell>
        </row>
        <row r="1183">
          <cell r="A1183">
            <v>1175</v>
          </cell>
          <cell r="D1183">
            <v>3.99</v>
          </cell>
          <cell r="E1183">
            <v>0</v>
          </cell>
          <cell r="H1183">
            <v>0</v>
          </cell>
          <cell r="J1183">
            <v>0</v>
          </cell>
        </row>
        <row r="1184">
          <cell r="A1184">
            <v>1176</v>
          </cell>
          <cell r="C1184">
            <v>29992.04</v>
          </cell>
          <cell r="D1184">
            <v>3.99</v>
          </cell>
          <cell r="E1184">
            <v>7.980000000000001E-2</v>
          </cell>
          <cell r="G1184">
            <v>-2</v>
          </cell>
          <cell r="H1184">
            <v>0</v>
          </cell>
          <cell r="I1184">
            <v>4.29</v>
          </cell>
          <cell r="J1184">
            <v>-8.5800000000000001E-2</v>
          </cell>
          <cell r="L1184">
            <v>-2</v>
          </cell>
        </row>
        <row r="1185">
          <cell r="A1185">
            <v>1177</v>
          </cell>
          <cell r="D1185">
            <v>3.99</v>
          </cell>
          <cell r="E1185">
            <v>0</v>
          </cell>
          <cell r="H1185">
            <v>0</v>
          </cell>
          <cell r="J1185">
            <v>0</v>
          </cell>
        </row>
        <row r="1186">
          <cell r="A1186">
            <v>1178</v>
          </cell>
          <cell r="B1186" t="str">
            <v>IT</v>
          </cell>
          <cell r="C1186">
            <v>30000</v>
          </cell>
          <cell r="D1186">
            <v>3.99</v>
          </cell>
          <cell r="E1186">
            <v>3153.1765760942758</v>
          </cell>
          <cell r="G1186">
            <v>-2</v>
          </cell>
          <cell r="H1186">
            <v>3153.0967760942758</v>
          </cell>
          <cell r="I1186">
            <v>4.29</v>
          </cell>
          <cell r="J1186">
            <v>3152.8109760942762</v>
          </cell>
          <cell r="L1186">
            <v>-2</v>
          </cell>
        </row>
        <row r="1187">
          <cell r="A1187">
            <v>1179</v>
          </cell>
          <cell r="D1187">
            <v>3.99</v>
          </cell>
          <cell r="E1187">
            <v>0</v>
          </cell>
          <cell r="H1187">
            <v>0</v>
          </cell>
          <cell r="J1187">
            <v>0</v>
          </cell>
        </row>
        <row r="1188">
          <cell r="A1188">
            <v>1180</v>
          </cell>
          <cell r="C1188">
            <v>30002.39</v>
          </cell>
          <cell r="D1188">
            <v>3.99</v>
          </cell>
          <cell r="E1188">
            <v>7.980000000000001E-2</v>
          </cell>
          <cell r="G1188">
            <v>-2</v>
          </cell>
          <cell r="H1188">
            <v>0</v>
          </cell>
          <cell r="I1188">
            <v>4.29</v>
          </cell>
          <cell r="J1188">
            <v>-8.5764249999992714E-2</v>
          </cell>
          <cell r="L1188">
            <v>-1.9991666666664969</v>
          </cell>
        </row>
        <row r="1189">
          <cell r="A1189">
            <v>1181</v>
          </cell>
          <cell r="D1189">
            <v>3.99</v>
          </cell>
          <cell r="E1189">
            <v>0</v>
          </cell>
          <cell r="H1189">
            <v>0</v>
          </cell>
          <cell r="J1189">
            <v>0</v>
          </cell>
        </row>
        <row r="1190">
          <cell r="A1190">
            <v>1182</v>
          </cell>
          <cell r="B1190" t="str">
            <v>TT</v>
          </cell>
          <cell r="C1190">
            <v>30010</v>
          </cell>
          <cell r="D1190">
            <v>3.99</v>
          </cell>
          <cell r="E1190">
            <v>3152.664682154882</v>
          </cell>
          <cell r="G1190">
            <v>-2</v>
          </cell>
          <cell r="H1190">
            <v>3152.5848821548821</v>
          </cell>
          <cell r="I1190">
            <v>4.29</v>
          </cell>
          <cell r="J1190">
            <v>3152.3535294048825</v>
          </cell>
          <cell r="L1190">
            <v>-0.73083333333306655</v>
          </cell>
        </row>
        <row r="1191">
          <cell r="A1191">
            <v>1183</v>
          </cell>
          <cell r="D1191">
            <v>3.99</v>
          </cell>
          <cell r="E1191">
            <v>0</v>
          </cell>
          <cell r="H1191">
            <v>0</v>
          </cell>
          <cell r="J1191">
            <v>0</v>
          </cell>
        </row>
        <row r="1192">
          <cell r="A1192">
            <v>1184</v>
          </cell>
          <cell r="C1192">
            <v>30014.39</v>
          </cell>
          <cell r="D1192">
            <v>3.99</v>
          </cell>
          <cell r="E1192">
            <v>7.980000000000001E-2</v>
          </cell>
          <cell r="G1192">
            <v>-2</v>
          </cell>
          <cell r="H1192">
            <v>0</v>
          </cell>
          <cell r="I1192">
            <v>4.29</v>
          </cell>
          <cell r="J1192">
            <v>3.5750000007283231E-5</v>
          </cell>
          <cell r="L1192">
            <v>8.3333333350310568E-4</v>
          </cell>
        </row>
        <row r="1193">
          <cell r="A1193">
            <v>1185</v>
          </cell>
          <cell r="D1193">
            <v>3.99</v>
          </cell>
          <cell r="E1193">
            <v>0</v>
          </cell>
          <cell r="H1193">
            <v>0</v>
          </cell>
          <cell r="J1193">
            <v>0</v>
          </cell>
        </row>
        <row r="1194">
          <cell r="A1194">
            <v>1186</v>
          </cell>
          <cell r="B1194" t="str">
            <v>PC-</v>
          </cell>
          <cell r="C1194">
            <v>30020</v>
          </cell>
          <cell r="D1194">
            <v>3.99</v>
          </cell>
          <cell r="E1194">
            <v>3152.2307848484847</v>
          </cell>
          <cell r="G1194">
            <v>-2</v>
          </cell>
          <cell r="H1194">
            <v>3152.1509848484848</v>
          </cell>
          <cell r="I1194">
            <v>4.29</v>
          </cell>
          <cell r="J1194">
            <v>3151.9911320984847</v>
          </cell>
          <cell r="L1194">
            <v>0.93583333333360008</v>
          </cell>
        </row>
        <row r="1195">
          <cell r="A1195">
            <v>1187</v>
          </cell>
          <cell r="D1195">
            <v>3.99</v>
          </cell>
          <cell r="E1195">
            <v>0</v>
          </cell>
          <cell r="H1195">
            <v>0</v>
          </cell>
          <cell r="J1195">
            <v>0</v>
          </cell>
        </row>
        <row r="1196">
          <cell r="A1196">
            <v>1188</v>
          </cell>
          <cell r="C1196">
            <v>30020.384999999998</v>
          </cell>
          <cell r="D1196">
            <v>3.99</v>
          </cell>
          <cell r="E1196">
            <v>7.980000000000001E-2</v>
          </cell>
          <cell r="G1196">
            <v>-2</v>
          </cell>
          <cell r="H1196">
            <v>0</v>
          </cell>
          <cell r="I1196">
            <v>4.29</v>
          </cell>
          <cell r="J1196">
            <v>4.2900000000000001E-2</v>
          </cell>
          <cell r="L1196">
            <v>1</v>
          </cell>
          <cell r="M1196" t="str">
            <v>LT=12</v>
          </cell>
        </row>
        <row r="1197">
          <cell r="A1197">
            <v>1189</v>
          </cell>
          <cell r="D1197">
            <v>3.99</v>
          </cell>
          <cell r="E1197">
            <v>0</v>
          </cell>
          <cell r="H1197">
            <v>0</v>
          </cell>
          <cell r="J1197">
            <v>0</v>
          </cell>
        </row>
        <row r="1198">
          <cell r="A1198">
            <v>1190</v>
          </cell>
          <cell r="C1198">
            <v>30030</v>
          </cell>
          <cell r="D1198">
            <v>3.99</v>
          </cell>
          <cell r="E1198">
            <v>3151.8748841750839</v>
          </cell>
          <cell r="G1198">
            <v>-2</v>
          </cell>
          <cell r="H1198">
            <v>3151.795084175084</v>
          </cell>
          <cell r="I1198">
            <v>4.29</v>
          </cell>
          <cell r="J1198">
            <v>3151.680884175084</v>
          </cell>
          <cell r="L1198">
            <v>2</v>
          </cell>
          <cell r="M1198" t="str">
            <v>IT=12</v>
          </cell>
        </row>
        <row r="1199">
          <cell r="A1199">
            <v>1191</v>
          </cell>
          <cell r="D1199">
            <v>3.99</v>
          </cell>
          <cell r="E1199">
            <v>0</v>
          </cell>
          <cell r="H1199">
            <v>0</v>
          </cell>
          <cell r="J1199">
            <v>0</v>
          </cell>
        </row>
        <row r="1200">
          <cell r="A1200">
            <v>1192</v>
          </cell>
          <cell r="B1200" t="str">
            <v>PT-</v>
          </cell>
          <cell r="C1200">
            <v>30040</v>
          </cell>
          <cell r="D1200">
            <v>3.99</v>
          </cell>
          <cell r="E1200">
            <v>3151.5969801346796</v>
          </cell>
          <cell r="G1200">
            <v>-2</v>
          </cell>
          <cell r="H1200">
            <v>3151.5171801346796</v>
          </cell>
          <cell r="I1200">
            <v>4.29</v>
          </cell>
          <cell r="J1200">
            <v>3151.3761533346797</v>
          </cell>
          <cell r="L1200">
            <v>1.3746666666665988</v>
          </cell>
        </row>
        <row r="1201">
          <cell r="A1201">
            <v>1193</v>
          </cell>
          <cell r="D1201">
            <v>3.99</v>
          </cell>
          <cell r="E1201">
            <v>0</v>
          </cell>
          <cell r="H1201">
            <v>0</v>
          </cell>
          <cell r="J1201">
            <v>0</v>
          </cell>
        </row>
        <row r="1202">
          <cell r="A1202">
            <v>1194</v>
          </cell>
          <cell r="B1202" t="str">
            <v>TT</v>
          </cell>
          <cell r="C1202">
            <v>30042.248</v>
          </cell>
          <cell r="D1202">
            <v>3.99</v>
          </cell>
          <cell r="E1202">
            <v>7.980000000000001E-2</v>
          </cell>
          <cell r="G1202">
            <v>-2</v>
          </cell>
          <cell r="H1202">
            <v>0</v>
          </cell>
          <cell r="I1202">
            <v>4.29</v>
          </cell>
          <cell r="J1202">
            <v>4.2900000000000001E-2</v>
          </cell>
          <cell r="L1202">
            <v>1</v>
          </cell>
        </row>
        <row r="1203">
          <cell r="A1203">
            <v>1195</v>
          </cell>
          <cell r="D1203">
            <v>3.99</v>
          </cell>
          <cell r="E1203">
            <v>0</v>
          </cell>
          <cell r="H1203">
            <v>0</v>
          </cell>
          <cell r="J1203">
            <v>0</v>
          </cell>
        </row>
        <row r="1204">
          <cell r="A1204">
            <v>1196</v>
          </cell>
          <cell r="C1204">
            <v>30048.25</v>
          </cell>
          <cell r="D1204">
            <v>3.99</v>
          </cell>
          <cell r="E1204">
            <v>7.980000000000001E-2</v>
          </cell>
          <cell r="G1204">
            <v>-2</v>
          </cell>
          <cell r="H1204">
            <v>0</v>
          </cell>
          <cell r="I1204">
            <v>4.29</v>
          </cell>
          <cell r="J1204">
            <v>-1.4300000002913294E-5</v>
          </cell>
          <cell r="L1204">
            <v>-3.3333333340124227E-4</v>
          </cell>
        </row>
        <row r="1205">
          <cell r="A1205">
            <v>1197</v>
          </cell>
          <cell r="D1205">
            <v>3.99</v>
          </cell>
          <cell r="E1205">
            <v>0</v>
          </cell>
          <cell r="H1205">
            <v>0</v>
          </cell>
          <cell r="J1205">
            <v>0</v>
          </cell>
        </row>
        <row r="1206">
          <cell r="A1206">
            <v>1198</v>
          </cell>
          <cell r="C1206">
            <v>30050</v>
          </cell>
          <cell r="D1206">
            <v>3.99</v>
          </cell>
          <cell r="E1206">
            <v>3151.3970727272726</v>
          </cell>
          <cell r="G1206">
            <v>-2</v>
          </cell>
          <cell r="H1206">
            <v>3151.3172727272727</v>
          </cell>
          <cell r="I1206">
            <v>4.29</v>
          </cell>
          <cell r="J1206">
            <v>3151.1047459272727</v>
          </cell>
          <cell r="L1206">
            <v>-0.29200000000006776</v>
          </cell>
        </row>
        <row r="1207">
          <cell r="A1207">
            <v>1199</v>
          </cell>
          <cell r="D1207">
            <v>3.99</v>
          </cell>
          <cell r="E1207">
            <v>0</v>
          </cell>
          <cell r="H1207">
            <v>0</v>
          </cell>
          <cell r="J1207">
            <v>0</v>
          </cell>
        </row>
        <row r="1208">
          <cell r="A1208">
            <v>1200</v>
          </cell>
          <cell r="B1208" t="str">
            <v>IT</v>
          </cell>
          <cell r="C1208">
            <v>30060</v>
          </cell>
          <cell r="D1208">
            <v>3.99</v>
          </cell>
          <cell r="E1208">
            <v>3151.2361636363635</v>
          </cell>
          <cell r="G1208">
            <v>-2</v>
          </cell>
          <cell r="H1208">
            <v>3151.1563636363635</v>
          </cell>
          <cell r="I1208">
            <v>4.29</v>
          </cell>
          <cell r="J1208">
            <v>3150.8723368363635</v>
          </cell>
          <cell r="L1208">
            <v>-1.9586666666667343</v>
          </cell>
        </row>
        <row r="1209">
          <cell r="A1209">
            <v>1201</v>
          </cell>
          <cell r="D1209">
            <v>3.99</v>
          </cell>
          <cell r="E1209">
            <v>0</v>
          </cell>
          <cell r="H1209">
            <v>0</v>
          </cell>
          <cell r="J1209">
            <v>0</v>
          </cell>
        </row>
        <row r="1210">
          <cell r="A1210">
            <v>1202</v>
          </cell>
          <cell r="B1210" t="str">
            <v>IT</v>
          </cell>
          <cell r="C1210">
            <v>30060.25</v>
          </cell>
          <cell r="D1210">
            <v>3.99</v>
          </cell>
          <cell r="E1210">
            <v>7.980000000000001E-2</v>
          </cell>
          <cell r="G1210">
            <v>-2</v>
          </cell>
          <cell r="H1210">
            <v>0</v>
          </cell>
          <cell r="I1210">
            <v>4.29</v>
          </cell>
          <cell r="J1210">
            <v>-8.581430000000291E-2</v>
          </cell>
          <cell r="L1210">
            <v>-2.0003333333334012</v>
          </cell>
        </row>
        <row r="1211">
          <cell r="A1211">
            <v>1203</v>
          </cell>
          <cell r="D1211">
            <v>3.99</v>
          </cell>
          <cell r="E1211">
            <v>0</v>
          </cell>
          <cell r="H1211">
            <v>0</v>
          </cell>
          <cell r="J1211">
            <v>0</v>
          </cell>
        </row>
        <row r="1212">
          <cell r="A1212">
            <v>1204</v>
          </cell>
          <cell r="C1212">
            <v>30063.54</v>
          </cell>
          <cell r="D1212">
            <v>3.99</v>
          </cell>
          <cell r="E1212">
            <v>7.9806650000001367E-2</v>
          </cell>
          <cell r="G1212">
            <v>-2.0001666666667006</v>
          </cell>
          <cell r="H1212">
            <v>0</v>
          </cell>
          <cell r="I1212">
            <v>4.29</v>
          </cell>
          <cell r="J1212">
            <v>-8.5800000000000001E-2</v>
          </cell>
          <cell r="L1212">
            <v>-2</v>
          </cell>
        </row>
        <row r="1213">
          <cell r="A1213">
            <v>1205</v>
          </cell>
          <cell r="D1213">
            <v>3.99</v>
          </cell>
          <cell r="E1213">
            <v>0</v>
          </cell>
          <cell r="H1213">
            <v>0</v>
          </cell>
          <cell r="J1213">
            <v>0</v>
          </cell>
        </row>
        <row r="1214">
          <cell r="A1214">
            <v>1206</v>
          </cell>
          <cell r="B1214" t="str">
            <v>TT</v>
          </cell>
          <cell r="C1214">
            <v>30070</v>
          </cell>
          <cell r="D1214">
            <v>3.99</v>
          </cell>
          <cell r="E1214">
            <v>3151.0323021954541</v>
          </cell>
          <cell r="G1214">
            <v>-0.9235000000001794</v>
          </cell>
          <cell r="H1214">
            <v>3150.9954545454543</v>
          </cell>
          <cell r="I1214">
            <v>4.29</v>
          </cell>
          <cell r="J1214">
            <v>3150.7096545454547</v>
          </cell>
          <cell r="L1214">
            <v>-2</v>
          </cell>
        </row>
        <row r="1215">
          <cell r="A1215">
            <v>1207</v>
          </cell>
          <cell r="D1215">
            <v>3.99</v>
          </cell>
          <cell r="E1215">
            <v>0</v>
          </cell>
          <cell r="H1215">
            <v>0</v>
          </cell>
          <cell r="J1215">
            <v>0</v>
          </cell>
        </row>
        <row r="1216">
          <cell r="A1216">
            <v>1208</v>
          </cell>
          <cell r="C1216">
            <v>30075.54</v>
          </cell>
          <cell r="D1216">
            <v>3.99</v>
          </cell>
          <cell r="E1216">
            <v>6.6500000013547833E-6</v>
          </cell>
          <cell r="G1216">
            <v>-1.6666666670062114E-4</v>
          </cell>
          <cell r="H1216">
            <v>0</v>
          </cell>
          <cell r="I1216">
            <v>4.29</v>
          </cell>
          <cell r="J1216">
            <v>-8.5800000000000001E-2</v>
          </cell>
          <cell r="L1216">
            <v>-2</v>
          </cell>
        </row>
        <row r="1217">
          <cell r="A1217">
            <v>1209</v>
          </cell>
          <cell r="D1217">
            <v>3.99</v>
          </cell>
          <cell r="E1217">
            <v>0</v>
          </cell>
          <cell r="H1217">
            <v>0</v>
          </cell>
          <cell r="J1217">
            <v>0</v>
          </cell>
        </row>
        <row r="1218">
          <cell r="A1218">
            <v>1210</v>
          </cell>
          <cell r="B1218" t="str">
            <v>PC</v>
          </cell>
          <cell r="C1218">
            <v>30080</v>
          </cell>
          <cell r="D1218">
            <v>3.99</v>
          </cell>
          <cell r="E1218">
            <v>3150.8641978045453</v>
          </cell>
          <cell r="G1218">
            <v>0.74316666666648723</v>
          </cell>
          <cell r="H1218">
            <v>3150.8345454545452</v>
          </cell>
          <cell r="I1218">
            <v>4.29</v>
          </cell>
          <cell r="J1218">
            <v>3150.5487454545455</v>
          </cell>
          <cell r="L1218">
            <v>-2</v>
          </cell>
        </row>
        <row r="1219">
          <cell r="A1219">
            <v>1211</v>
          </cell>
          <cell r="D1219">
            <v>3.99</v>
          </cell>
          <cell r="E1219">
            <v>0</v>
          </cell>
          <cell r="H1219">
            <v>0</v>
          </cell>
          <cell r="J1219">
            <v>0</v>
          </cell>
        </row>
        <row r="1220">
          <cell r="A1220">
            <v>1212</v>
          </cell>
          <cell r="C1220">
            <v>30081.541000000001</v>
          </cell>
          <cell r="D1220">
            <v>3.99</v>
          </cell>
          <cell r="E1220">
            <v>3.9900000000000005E-2</v>
          </cell>
          <cell r="G1220">
            <v>1</v>
          </cell>
          <cell r="H1220">
            <v>0</v>
          </cell>
          <cell r="I1220">
            <v>4.29</v>
          </cell>
          <cell r="J1220">
            <v>-8.5800000000000001E-2</v>
          </cell>
          <cell r="L1220">
            <v>-2</v>
          </cell>
          <cell r="M1220" t="str">
            <v>LT=12</v>
          </cell>
        </row>
        <row r="1221">
          <cell r="A1221">
            <v>1213</v>
          </cell>
          <cell r="D1221">
            <v>3.99</v>
          </cell>
          <cell r="E1221">
            <v>0</v>
          </cell>
          <cell r="H1221">
            <v>0</v>
          </cell>
          <cell r="J1221">
            <v>0</v>
          </cell>
        </row>
        <row r="1222">
          <cell r="A1222">
            <v>1214</v>
          </cell>
          <cell r="C1222">
            <v>30090</v>
          </cell>
          <cell r="D1222">
            <v>3.99</v>
          </cell>
          <cell r="E1222">
            <v>3150.753436363636</v>
          </cell>
          <cell r="G1222">
            <v>2</v>
          </cell>
          <cell r="H1222">
            <v>3150.673636363636</v>
          </cell>
          <cell r="I1222">
            <v>4.29</v>
          </cell>
          <cell r="J1222">
            <v>3150.3878363636363</v>
          </cell>
          <cell r="L1222">
            <v>-2</v>
          </cell>
          <cell r="M1222" t="str">
            <v>IT=12</v>
          </cell>
        </row>
        <row r="1223">
          <cell r="A1223">
            <v>1215</v>
          </cell>
          <cell r="D1223">
            <v>3.99</v>
          </cell>
          <cell r="E1223">
            <v>0</v>
          </cell>
          <cell r="H1223">
            <v>0</v>
          </cell>
          <cell r="J1223">
            <v>0</v>
          </cell>
        </row>
        <row r="1224">
          <cell r="A1224">
            <v>1216</v>
          </cell>
          <cell r="C1224">
            <v>30100</v>
          </cell>
          <cell r="D1224">
            <v>3.99</v>
          </cell>
          <cell r="E1224">
            <v>3150.5848757575754</v>
          </cell>
          <cell r="G1224">
            <v>2</v>
          </cell>
          <cell r="H1224">
            <v>3150.5050757575755</v>
          </cell>
          <cell r="I1224">
            <v>4.29</v>
          </cell>
          <cell r="J1224">
            <v>3150.2192757575758</v>
          </cell>
          <cell r="L1224">
            <v>-2</v>
          </cell>
        </row>
        <row r="1225">
          <cell r="A1225">
            <v>1217</v>
          </cell>
          <cell r="D1225">
            <v>3.99</v>
          </cell>
          <cell r="E1225">
            <v>0</v>
          </cell>
          <cell r="H1225">
            <v>0</v>
          </cell>
          <cell r="J1225">
            <v>0</v>
          </cell>
        </row>
        <row r="1226">
          <cell r="A1226">
            <v>1218</v>
          </cell>
          <cell r="B1226" t="str">
            <v>PT</v>
          </cell>
          <cell r="C1226">
            <v>30110</v>
          </cell>
          <cell r="D1226">
            <v>3.99</v>
          </cell>
          <cell r="E1226">
            <v>3150.3750106212119</v>
          </cell>
          <cell r="G1226">
            <v>1.3483333333333576</v>
          </cell>
          <cell r="H1226">
            <v>3150.3212121212118</v>
          </cell>
          <cell r="I1226">
            <v>4.29</v>
          </cell>
          <cell r="J1226">
            <v>3150.0354121212122</v>
          </cell>
          <cell r="L1226">
            <v>-2</v>
          </cell>
        </row>
        <row r="1227">
          <cell r="A1227">
            <v>1219</v>
          </cell>
          <cell r="D1227">
            <v>3.99</v>
          </cell>
          <cell r="E1227">
            <v>0</v>
          </cell>
          <cell r="H1227">
            <v>0</v>
          </cell>
          <cell r="J1227">
            <v>0</v>
          </cell>
        </row>
        <row r="1228">
          <cell r="A1228">
            <v>1220</v>
          </cell>
          <cell r="B1228" t="str">
            <v>TT</v>
          </cell>
          <cell r="C1228">
            <v>30112.09</v>
          </cell>
          <cell r="D1228">
            <v>3.99</v>
          </cell>
          <cell r="E1228">
            <v>3.9900000000000005E-2</v>
          </cell>
          <cell r="G1228">
            <v>1</v>
          </cell>
          <cell r="H1228">
            <v>0</v>
          </cell>
          <cell r="I1228">
            <v>4.29</v>
          </cell>
          <cell r="J1228">
            <v>-8.5800000000000001E-2</v>
          </cell>
          <cell r="L1228">
            <v>-2</v>
          </cell>
        </row>
        <row r="1229">
          <cell r="A1229">
            <v>1221</v>
          </cell>
          <cell r="D1229">
            <v>3.99</v>
          </cell>
          <cell r="E1229">
            <v>0</v>
          </cell>
          <cell r="H1229">
            <v>0</v>
          </cell>
          <cell r="J1229">
            <v>0</v>
          </cell>
        </row>
        <row r="1230">
          <cell r="A1230">
            <v>1222</v>
          </cell>
          <cell r="C1230">
            <v>30118.09</v>
          </cell>
          <cell r="D1230">
            <v>3.99</v>
          </cell>
          <cell r="E1230">
            <v>0</v>
          </cell>
          <cell r="G1230">
            <v>0</v>
          </cell>
          <cell r="H1230">
            <v>0</v>
          </cell>
          <cell r="I1230">
            <v>4.29</v>
          </cell>
          <cell r="J1230">
            <v>-8.5800000000000001E-2</v>
          </cell>
          <cell r="L1230">
            <v>-2</v>
          </cell>
        </row>
        <row r="1231">
          <cell r="A1231">
            <v>1223</v>
          </cell>
          <cell r="D1231">
            <v>3.99</v>
          </cell>
          <cell r="E1231">
            <v>0</v>
          </cell>
          <cell r="H1231">
            <v>0</v>
          </cell>
          <cell r="J1231">
            <v>0</v>
          </cell>
        </row>
        <row r="1232">
          <cell r="A1232">
            <v>1224</v>
          </cell>
          <cell r="C1232">
            <v>30120</v>
          </cell>
          <cell r="D1232">
            <v>3.99</v>
          </cell>
          <cell r="E1232">
            <v>3150.1347469545453</v>
          </cell>
          <cell r="G1232">
            <v>-0.31833333333330893</v>
          </cell>
          <cell r="H1232">
            <v>3150.1220454545455</v>
          </cell>
          <cell r="I1232">
            <v>4.29</v>
          </cell>
          <cell r="J1232">
            <v>3149.8362454545459</v>
          </cell>
          <cell r="L1232">
            <v>-2</v>
          </cell>
        </row>
        <row r="1233">
          <cell r="A1233">
            <v>1225</v>
          </cell>
          <cell r="D1233">
            <v>3.99</v>
          </cell>
          <cell r="E1233">
            <v>0</v>
          </cell>
          <cell r="H1233">
            <v>0</v>
          </cell>
          <cell r="J1233">
            <v>0</v>
          </cell>
        </row>
        <row r="1234">
          <cell r="A1234">
            <v>1226</v>
          </cell>
          <cell r="B1234" t="str">
            <v>IT</v>
          </cell>
          <cell r="C1234">
            <v>30130</v>
          </cell>
          <cell r="D1234">
            <v>3.99</v>
          </cell>
          <cell r="E1234">
            <v>3149.9867772575758</v>
          </cell>
          <cell r="G1234">
            <v>-1.9849999999999755</v>
          </cell>
          <cell r="H1234">
            <v>3149.9075757575756</v>
          </cell>
          <cell r="I1234">
            <v>4.29</v>
          </cell>
          <cell r="J1234">
            <v>3149.621775757576</v>
          </cell>
          <cell r="L1234">
            <v>-2</v>
          </cell>
        </row>
        <row r="1235">
          <cell r="A1235">
            <v>1227</v>
          </cell>
          <cell r="D1235">
            <v>3.99</v>
          </cell>
          <cell r="E1235">
            <v>0</v>
          </cell>
          <cell r="H1235">
            <v>0</v>
          </cell>
          <cell r="J1235">
            <v>0</v>
          </cell>
        </row>
        <row r="1236">
          <cell r="A1236">
            <v>1228</v>
          </cell>
          <cell r="C1236">
            <v>30130.09</v>
          </cell>
          <cell r="D1236">
            <v>3.99</v>
          </cell>
          <cell r="E1236">
            <v>7.980000000000001E-2</v>
          </cell>
          <cell r="G1236">
            <v>-2</v>
          </cell>
          <cell r="H1236">
            <v>0</v>
          </cell>
          <cell r="I1236">
            <v>4.29</v>
          </cell>
          <cell r="J1236">
            <v>-8.5800000000000001E-2</v>
          </cell>
          <cell r="L1236">
            <v>-2</v>
          </cell>
        </row>
        <row r="1237">
          <cell r="A1237">
            <v>1229</v>
          </cell>
          <cell r="D1237">
            <v>3.99</v>
          </cell>
          <cell r="E1237">
            <v>0</v>
          </cell>
          <cell r="H1237">
            <v>0</v>
          </cell>
          <cell r="J1237">
            <v>0</v>
          </cell>
        </row>
        <row r="1238">
          <cell r="A1238">
            <v>1230</v>
          </cell>
          <cell r="C1238">
            <v>30140</v>
          </cell>
          <cell r="D1238">
            <v>3.99</v>
          </cell>
          <cell r="E1238">
            <v>3149.757603030303</v>
          </cell>
          <cell r="G1238">
            <v>-2</v>
          </cell>
          <cell r="H1238">
            <v>3149.677803030303</v>
          </cell>
          <cell r="I1238">
            <v>4.29</v>
          </cell>
          <cell r="J1238">
            <v>3149.4778030303032</v>
          </cell>
        </row>
        <row r="1239">
          <cell r="A1239">
            <v>1231</v>
          </cell>
          <cell r="D1239">
            <v>3.99</v>
          </cell>
          <cell r="E1239">
            <v>0</v>
          </cell>
          <cell r="H1239">
            <v>0</v>
          </cell>
          <cell r="J1239">
            <v>0</v>
          </cell>
        </row>
        <row r="1240">
          <cell r="A1240">
            <v>1232</v>
          </cell>
          <cell r="C1240">
            <v>30150</v>
          </cell>
          <cell r="D1240">
            <v>3.99</v>
          </cell>
          <cell r="E1240">
            <v>3149.5125272727269</v>
          </cell>
          <cell r="G1240">
            <v>-2</v>
          </cell>
          <cell r="H1240">
            <v>3149.4327272727269</v>
          </cell>
          <cell r="I1240">
            <v>4.29</v>
          </cell>
          <cell r="J1240">
            <v>3149.2327272727271</v>
          </cell>
        </row>
        <row r="1241">
          <cell r="A1241">
            <v>1233</v>
          </cell>
          <cell r="D1241">
            <v>3.99</v>
          </cell>
          <cell r="E1241">
            <v>0</v>
          </cell>
          <cell r="H1241">
            <v>0</v>
          </cell>
          <cell r="J1241">
            <v>0</v>
          </cell>
        </row>
        <row r="1242">
          <cell r="A1242">
            <v>1234</v>
          </cell>
          <cell r="B1242" t="str">
            <v>IT</v>
          </cell>
          <cell r="C1242">
            <v>30160</v>
          </cell>
          <cell r="D1242">
            <v>3.99</v>
          </cell>
          <cell r="E1242">
            <v>3149.2521484848485</v>
          </cell>
          <cell r="G1242">
            <v>-2</v>
          </cell>
          <cell r="H1242">
            <v>3149.1723484848485</v>
          </cell>
          <cell r="I1242">
            <v>4.29</v>
          </cell>
          <cell r="J1242">
            <v>3148.9723484848487</v>
          </cell>
        </row>
        <row r="1243">
          <cell r="A1243">
            <v>1235</v>
          </cell>
          <cell r="D1243">
            <v>3.99</v>
          </cell>
          <cell r="E1243">
            <v>0</v>
          </cell>
          <cell r="H1243">
            <v>0</v>
          </cell>
          <cell r="J1243">
            <v>0</v>
          </cell>
        </row>
        <row r="1244">
          <cell r="A1244">
            <v>1236</v>
          </cell>
          <cell r="C1244">
            <v>30169.03</v>
          </cell>
          <cell r="D1244">
            <v>3.99</v>
          </cell>
          <cell r="E1244">
            <v>7.980000000000001E-2</v>
          </cell>
          <cell r="G1244">
            <v>-2</v>
          </cell>
          <cell r="H1244">
            <v>0</v>
          </cell>
          <cell r="I1244">
            <v>4.29</v>
          </cell>
          <cell r="J1244">
            <v>0</v>
          </cell>
        </row>
        <row r="1245">
          <cell r="A1245">
            <v>1237</v>
          </cell>
          <cell r="D1245">
            <v>3.99</v>
          </cell>
          <cell r="E1245">
            <v>0</v>
          </cell>
          <cell r="H1245">
            <v>0</v>
          </cell>
          <cell r="J1245">
            <v>0</v>
          </cell>
        </row>
        <row r="1246">
          <cell r="A1246">
            <v>1238</v>
          </cell>
          <cell r="C1246">
            <v>30170</v>
          </cell>
          <cell r="D1246">
            <v>3.99</v>
          </cell>
          <cell r="E1246">
            <v>3148.9700161666665</v>
          </cell>
          <cell r="G1246">
            <v>-1.8383333333331393</v>
          </cell>
          <cell r="H1246">
            <v>3148.8966666666665</v>
          </cell>
          <cell r="I1246">
            <v>4.29</v>
          </cell>
          <cell r="J1246">
            <v>3148.6966666666667</v>
          </cell>
        </row>
        <row r="1247">
          <cell r="A1247">
            <v>1239</v>
          </cell>
          <cell r="D1247">
            <v>3.99</v>
          </cell>
          <cell r="E1247">
            <v>0</v>
          </cell>
          <cell r="H1247">
            <v>0</v>
          </cell>
          <cell r="J1247">
            <v>0</v>
          </cell>
        </row>
        <row r="1248">
          <cell r="A1248">
            <v>1240</v>
          </cell>
          <cell r="B1248" t="str">
            <v>TT</v>
          </cell>
          <cell r="C1248">
            <v>30180</v>
          </cell>
          <cell r="D1248">
            <v>3.99</v>
          </cell>
          <cell r="E1248">
            <v>3148.6201828333333</v>
          </cell>
          <cell r="G1248">
            <v>-0.17166666666647235</v>
          </cell>
          <cell r="H1248">
            <v>3148.6133333333332</v>
          </cell>
          <cell r="I1248">
            <v>4.29</v>
          </cell>
          <cell r="J1248">
            <v>3148.4133333333334</v>
          </cell>
        </row>
        <row r="1249">
          <cell r="A1249">
            <v>1241</v>
          </cell>
          <cell r="D1249">
            <v>3.99</v>
          </cell>
          <cell r="E1249">
            <v>0</v>
          </cell>
          <cell r="H1249">
            <v>0</v>
          </cell>
          <cell r="J1249">
            <v>0</v>
          </cell>
        </row>
        <row r="1250">
          <cell r="A1250">
            <v>1242</v>
          </cell>
          <cell r="C1250">
            <v>30181.03</v>
          </cell>
          <cell r="D1250">
            <v>3.99</v>
          </cell>
          <cell r="E1250">
            <v>0</v>
          </cell>
          <cell r="G1250">
            <v>0</v>
          </cell>
          <cell r="H1250">
            <v>0</v>
          </cell>
          <cell r="I1250">
            <v>4.29</v>
          </cell>
          <cell r="J1250">
            <v>0</v>
          </cell>
          <cell r="K1250">
            <v>0</v>
          </cell>
        </row>
        <row r="1251">
          <cell r="A1251">
            <v>1243</v>
          </cell>
          <cell r="D1251">
            <v>3.99</v>
          </cell>
          <cell r="E1251">
            <v>0</v>
          </cell>
          <cell r="H1251">
            <v>0</v>
          </cell>
          <cell r="J1251">
            <v>0</v>
          </cell>
        </row>
        <row r="1252">
          <cell r="A1252">
            <v>1244</v>
          </cell>
          <cell r="B1252" t="str">
            <v>PC</v>
          </cell>
          <cell r="C1252">
            <v>30190</v>
          </cell>
          <cell r="D1252">
            <v>3.99</v>
          </cell>
          <cell r="E1252">
            <v>3148.4194660891321</v>
          </cell>
          <cell r="G1252">
            <v>1.4950000000001942</v>
          </cell>
          <cell r="H1252">
            <v>3148.3598155891323</v>
          </cell>
          <cell r="I1252">
            <v>4.4694000000000234</v>
          </cell>
          <cell r="J1252">
            <v>3148.1598155891324</v>
          </cell>
          <cell r="K1252">
            <v>0.17940000000002326</v>
          </cell>
        </row>
        <row r="1253">
          <cell r="A1253">
            <v>1245</v>
          </cell>
          <cell r="D1253">
            <v>3.99</v>
          </cell>
          <cell r="E1253">
            <v>0</v>
          </cell>
          <cell r="H1253">
            <v>0</v>
          </cell>
          <cell r="J1253">
            <v>0</v>
          </cell>
        </row>
        <row r="1254">
          <cell r="A1254">
            <v>1246</v>
          </cell>
          <cell r="C1254">
            <v>30196.03</v>
          </cell>
          <cell r="D1254">
            <v>3.99</v>
          </cell>
          <cell r="E1254">
            <v>9.9750000000000019E-2</v>
          </cell>
          <cell r="G1254">
            <v>2.5</v>
          </cell>
          <cell r="H1254">
            <v>0</v>
          </cell>
          <cell r="I1254">
            <v>4.59</v>
          </cell>
          <cell r="J1254">
            <v>-0.11474999999999999</v>
          </cell>
          <cell r="K1254">
            <v>0.3</v>
          </cell>
          <cell r="L1254">
            <v>-2.5</v>
          </cell>
          <cell r="M1254" t="str">
            <v>LT=30</v>
          </cell>
        </row>
        <row r="1255">
          <cell r="A1255">
            <v>1247</v>
          </cell>
          <cell r="D1255">
            <v>3.99</v>
          </cell>
          <cell r="E1255">
            <v>0</v>
          </cell>
          <cell r="H1255">
            <v>0</v>
          </cell>
          <cell r="J1255">
            <v>0</v>
          </cell>
        </row>
        <row r="1256">
          <cell r="A1256">
            <v>1248</v>
          </cell>
          <cell r="C1256">
            <v>30200</v>
          </cell>
          <cell r="D1256">
            <v>3.99</v>
          </cell>
          <cell r="E1256">
            <v>3148.2920795231962</v>
          </cell>
          <cell r="G1256">
            <v>3.1616666666668607</v>
          </cell>
          <cell r="H1256">
            <v>3148.165929023196</v>
          </cell>
          <cell r="I1256">
            <v>4.6694000000000235</v>
          </cell>
          <cell r="J1256">
            <v>3147.8182981598629</v>
          </cell>
          <cell r="K1256">
            <v>0.37940000000002327</v>
          </cell>
          <cell r="L1256">
            <v>-3.1616666666668607</v>
          </cell>
          <cell r="M1256" t="str">
            <v>IT=12</v>
          </cell>
        </row>
        <row r="1257">
          <cell r="A1257">
            <v>1249</v>
          </cell>
          <cell r="D1257">
            <v>3.99</v>
          </cell>
          <cell r="E1257">
            <v>0</v>
          </cell>
          <cell r="H1257">
            <v>0</v>
          </cell>
          <cell r="J1257">
            <v>0</v>
          </cell>
        </row>
        <row r="1258">
          <cell r="A1258">
            <v>1250</v>
          </cell>
          <cell r="C1258">
            <v>30210</v>
          </cell>
          <cell r="D1258">
            <v>3.99</v>
          </cell>
          <cell r="E1258">
            <v>3148.224324135525</v>
          </cell>
          <cell r="G1258">
            <v>4.8283333333335268</v>
          </cell>
          <cell r="H1258">
            <v>3148.0316736355248</v>
          </cell>
          <cell r="I1258">
            <v>4.8694000000000237</v>
          </cell>
          <cell r="J1258">
            <v>3147.5965627721916</v>
          </cell>
          <cell r="K1258">
            <v>0.57940000000002323</v>
          </cell>
          <cell r="L1258">
            <v>-4.8283333333335268</v>
          </cell>
        </row>
        <row r="1259">
          <cell r="A1259">
            <v>1251</v>
          </cell>
          <cell r="D1259">
            <v>3.99</v>
          </cell>
          <cell r="E1259">
            <v>0</v>
          </cell>
          <cell r="H1259">
            <v>0</v>
          </cell>
          <cell r="J1259">
            <v>0</v>
          </cell>
        </row>
        <row r="1260">
          <cell r="A1260">
            <v>1252</v>
          </cell>
          <cell r="C1260">
            <v>30220</v>
          </cell>
          <cell r="D1260">
            <v>3.99</v>
          </cell>
          <cell r="E1260">
            <v>3148.1565494261185</v>
          </cell>
          <cell r="G1260">
            <v>5</v>
          </cell>
          <cell r="H1260">
            <v>3147.9570494261184</v>
          </cell>
          <cell r="I1260">
            <v>4.8899999999999997</v>
          </cell>
          <cell r="J1260">
            <v>3147.5125494261188</v>
          </cell>
          <cell r="K1260">
            <v>0.6</v>
          </cell>
          <cell r="L1260">
            <v>-5</v>
          </cell>
        </row>
        <row r="1261">
          <cell r="A1261">
            <v>1253</v>
          </cell>
          <cell r="D1261">
            <v>3.99</v>
          </cell>
          <cell r="E1261">
            <v>0</v>
          </cell>
          <cell r="H1261">
            <v>0</v>
          </cell>
          <cell r="J1261">
            <v>0</v>
          </cell>
        </row>
        <row r="1262">
          <cell r="A1262">
            <v>1254</v>
          </cell>
          <cell r="C1262">
            <v>30230</v>
          </cell>
          <cell r="D1262">
            <v>3.99</v>
          </cell>
          <cell r="E1262">
            <v>3148.1415563949768</v>
          </cell>
          <cell r="G1262">
            <v>5</v>
          </cell>
          <cell r="H1262">
            <v>3147.9420563949766</v>
          </cell>
          <cell r="I1262">
            <v>4.8899999999999997</v>
          </cell>
          <cell r="J1262">
            <v>3147.497556394977</v>
          </cell>
          <cell r="K1262">
            <v>0.6</v>
          </cell>
          <cell r="L1262">
            <v>-5</v>
          </cell>
        </row>
        <row r="1263">
          <cell r="A1263">
            <v>1255</v>
          </cell>
          <cell r="D1263">
            <v>3.99</v>
          </cell>
          <cell r="E1263">
            <v>0</v>
          </cell>
          <cell r="H1263">
            <v>0</v>
          </cell>
          <cell r="J1263">
            <v>0</v>
          </cell>
        </row>
        <row r="1264">
          <cell r="A1264">
            <v>1256</v>
          </cell>
          <cell r="C1264">
            <v>30240</v>
          </cell>
          <cell r="D1264">
            <v>3.99</v>
          </cell>
          <cell r="E1264">
            <v>3148.1861945420997</v>
          </cell>
          <cell r="G1264">
            <v>5</v>
          </cell>
          <cell r="H1264">
            <v>3147.9866945420995</v>
          </cell>
          <cell r="I1264">
            <v>4.8899999999999997</v>
          </cell>
          <cell r="J1264">
            <v>3147.5421945420999</v>
          </cell>
          <cell r="K1264">
            <v>0.6</v>
          </cell>
          <cell r="L1264">
            <v>-5</v>
          </cell>
        </row>
        <row r="1265">
          <cell r="A1265">
            <v>1257</v>
          </cell>
          <cell r="D1265">
            <v>3.99</v>
          </cell>
          <cell r="E1265">
            <v>0</v>
          </cell>
          <cell r="H1265">
            <v>0</v>
          </cell>
          <cell r="J1265">
            <v>0</v>
          </cell>
        </row>
        <row r="1266">
          <cell r="A1266">
            <v>1258</v>
          </cell>
          <cell r="B1266" t="str">
            <v>PT</v>
          </cell>
          <cell r="C1266">
            <v>30250</v>
          </cell>
          <cell r="D1266">
            <v>3.99</v>
          </cell>
          <cell r="E1266">
            <v>3148.2358806674874</v>
          </cell>
          <cell r="G1266">
            <v>3.6320000000002133</v>
          </cell>
          <cell r="H1266">
            <v>3148.0909638674875</v>
          </cell>
          <cell r="I1266">
            <v>4.7258400000000256</v>
          </cell>
          <cell r="J1266">
            <v>3147.7193213586875</v>
          </cell>
          <cell r="K1266">
            <v>0.4358400000000256</v>
          </cell>
          <cell r="L1266">
            <v>-3.6320000000002133</v>
          </cell>
        </row>
        <row r="1267">
          <cell r="A1267">
            <v>1259</v>
          </cell>
          <cell r="D1267">
            <v>3.99</v>
          </cell>
          <cell r="E1267">
            <v>0</v>
          </cell>
          <cell r="H1267">
            <v>0</v>
          </cell>
          <cell r="J1267">
            <v>0</v>
          </cell>
        </row>
        <row r="1268">
          <cell r="A1268">
            <v>1260</v>
          </cell>
          <cell r="C1268">
            <v>30256.792000000001</v>
          </cell>
          <cell r="D1268">
            <v>4.0400250000000053</v>
          </cell>
          <cell r="E1268">
            <v>0.10100062500000014</v>
          </cell>
          <cell r="F1268">
            <v>5.0025000000005093E-2</v>
          </cell>
          <cell r="G1268">
            <v>2.5</v>
          </cell>
          <cell r="H1268">
            <v>0</v>
          </cell>
          <cell r="I1268">
            <v>4.59</v>
          </cell>
          <cell r="J1268">
            <v>-0.11474999999999999</v>
          </cell>
          <cell r="K1268">
            <v>0.3</v>
          </cell>
          <cell r="L1268">
            <v>-2.5</v>
          </cell>
        </row>
        <row r="1269">
          <cell r="A1269">
            <v>1261</v>
          </cell>
          <cell r="D1269">
            <v>3.99</v>
          </cell>
          <cell r="E1269">
            <v>0</v>
          </cell>
          <cell r="H1269">
            <v>0</v>
          </cell>
          <cell r="J1269">
            <v>0</v>
          </cell>
        </row>
        <row r="1270">
          <cell r="A1270">
            <v>1262</v>
          </cell>
          <cell r="C1270">
            <v>30260</v>
          </cell>
          <cell r="D1270">
            <v>4.1202249999999729</v>
          </cell>
          <cell r="E1270">
            <v>3148.3124313750391</v>
          </cell>
          <cell r="F1270">
            <v>0.13022499999997306</v>
          </cell>
          <cell r="G1270">
            <v>1.3971810738175396</v>
          </cell>
          <cell r="H1270">
            <v>3148.2548643711402</v>
          </cell>
          <cell r="I1270">
            <v>4.5258400000000254</v>
          </cell>
          <cell r="J1270">
            <v>3147.991630191229</v>
          </cell>
          <cell r="K1270">
            <v>0.23584000000002558</v>
          </cell>
          <cell r="L1270">
            <v>-1.3971810738175396</v>
          </cell>
        </row>
        <row r="1271">
          <cell r="A1271">
            <v>1263</v>
          </cell>
          <cell r="D1271">
            <v>3.99</v>
          </cell>
          <cell r="E1271">
            <v>0</v>
          </cell>
          <cell r="H1271">
            <v>0</v>
          </cell>
          <cell r="J1271">
            <v>0</v>
          </cell>
        </row>
        <row r="1272">
          <cell r="A1272">
            <v>1264</v>
          </cell>
          <cell r="B1272" t="str">
            <v>PC-</v>
          </cell>
          <cell r="C1272">
            <v>30270</v>
          </cell>
          <cell r="D1272">
            <v>4.3702249999999729</v>
          </cell>
          <cell r="E1272">
            <v>3148.5608667113283</v>
          </cell>
          <cell r="F1272">
            <v>0.38022499999997306</v>
          </cell>
          <cell r="G1272">
            <v>-2.0405337833610782</v>
          </cell>
          <cell r="H1272">
            <v>3148.4716907937946</v>
          </cell>
          <cell r="I1272">
            <v>4.3258400000000252</v>
          </cell>
          <cell r="J1272">
            <v>3148.3599610204087</v>
          </cell>
          <cell r="K1272">
            <v>3.5840000000025574E-2</v>
          </cell>
          <cell r="L1272">
            <v>2.0405337833610782</v>
          </cell>
        </row>
        <row r="1273">
          <cell r="A1273">
            <v>1265</v>
          </cell>
          <cell r="D1273">
            <v>3.99</v>
          </cell>
          <cell r="E1273">
            <v>0</v>
          </cell>
          <cell r="H1273">
            <v>0</v>
          </cell>
          <cell r="J1273">
            <v>0</v>
          </cell>
        </row>
        <row r="1274">
          <cell r="A1274">
            <v>1266</v>
          </cell>
          <cell r="C1274">
            <v>30272.791000000001</v>
          </cell>
          <cell r="D1274">
            <v>4.4400000000000004</v>
          </cell>
          <cell r="E1274">
            <v>0.13320000000000001</v>
          </cell>
          <cell r="F1274">
            <v>0.45</v>
          </cell>
          <cell r="G1274">
            <v>-3</v>
          </cell>
          <cell r="H1274">
            <v>0</v>
          </cell>
          <cell r="I1274">
            <v>4.29</v>
          </cell>
          <cell r="J1274">
            <v>0.12870000000000001</v>
          </cell>
          <cell r="L1274">
            <v>3</v>
          </cell>
          <cell r="M1274" t="str">
            <v>LT=36</v>
          </cell>
        </row>
        <row r="1275">
          <cell r="A1275">
            <v>1267</v>
          </cell>
          <cell r="D1275">
            <v>3.99</v>
          </cell>
          <cell r="E1275">
            <v>0</v>
          </cell>
          <cell r="H1275">
            <v>0</v>
          </cell>
          <cell r="J1275">
            <v>0</v>
          </cell>
        </row>
        <row r="1276">
          <cell r="A1276">
            <v>1268</v>
          </cell>
          <cell r="C1276">
            <v>30280</v>
          </cell>
          <cell r="D1276">
            <v>4.6202249999999729</v>
          </cell>
          <cell r="E1276">
            <v>3148.8595256399544</v>
          </cell>
          <cell r="F1276">
            <v>0.63022499999997317</v>
          </cell>
          <cell r="G1276">
            <v>-4.2014999999998199</v>
          </cell>
          <cell r="H1276">
            <v>3148.6654068865796</v>
          </cell>
          <cell r="I1276">
            <v>4.29</v>
          </cell>
          <cell r="J1276">
            <v>3148.6456512365799</v>
          </cell>
          <cell r="L1276">
            <v>4.2014999999998199</v>
          </cell>
          <cell r="M1276" t="str">
            <v>IT=12</v>
          </cell>
        </row>
        <row r="1277">
          <cell r="A1277">
            <v>1269</v>
          </cell>
          <cell r="D1277">
            <v>3.99</v>
          </cell>
          <cell r="E1277">
            <v>0</v>
          </cell>
          <cell r="H1277">
            <v>0</v>
          </cell>
          <cell r="J1277">
            <v>0</v>
          </cell>
        </row>
        <row r="1278">
          <cell r="A1278">
            <v>1270</v>
          </cell>
          <cell r="C1278">
            <v>30290</v>
          </cell>
          <cell r="D1278">
            <v>4.8702249999999729</v>
          </cell>
          <cell r="E1278">
            <v>3149.1449158994064</v>
          </cell>
          <cell r="F1278">
            <v>0.88022499999997317</v>
          </cell>
          <cell r="G1278">
            <v>-5.8681666666664869</v>
          </cell>
          <cell r="H1278">
            <v>3148.8591229793647</v>
          </cell>
          <cell r="I1278">
            <v>4.29</v>
          </cell>
          <cell r="J1278">
            <v>3148.9108673293649</v>
          </cell>
          <cell r="L1278">
            <v>5.8681666666664869</v>
          </cell>
        </row>
        <row r="1279">
          <cell r="A1279">
            <v>1271</v>
          </cell>
          <cell r="D1279">
            <v>3.99</v>
          </cell>
          <cell r="E1279">
            <v>0</v>
          </cell>
          <cell r="H1279">
            <v>0</v>
          </cell>
          <cell r="J1279">
            <v>0</v>
          </cell>
        </row>
        <row r="1280">
          <cell r="A1280">
            <v>1272</v>
          </cell>
          <cell r="C1280">
            <v>30300</v>
          </cell>
          <cell r="D1280">
            <v>4.8900000000000006</v>
          </cell>
          <cell r="E1280">
            <v>3149.3462390721497</v>
          </cell>
          <cell r="F1280">
            <v>0.9</v>
          </cell>
          <cell r="G1280">
            <v>-6</v>
          </cell>
          <cell r="H1280">
            <v>3149.0528390721497</v>
          </cell>
          <cell r="I1280">
            <v>4.29</v>
          </cell>
          <cell r="J1280">
            <v>3149.1102390721499</v>
          </cell>
          <cell r="L1280">
            <v>6</v>
          </cell>
        </row>
        <row r="1281">
          <cell r="A1281">
            <v>1273</v>
          </cell>
          <cell r="D1281">
            <v>3.99</v>
          </cell>
          <cell r="E1281">
            <v>0</v>
          </cell>
          <cell r="H1281">
            <v>0</v>
          </cell>
          <cell r="J1281">
            <v>0</v>
          </cell>
        </row>
        <row r="1282">
          <cell r="A1282">
            <v>1274</v>
          </cell>
          <cell r="C1282">
            <v>30310</v>
          </cell>
          <cell r="D1282">
            <v>4.8900000000000006</v>
          </cell>
          <cell r="E1282">
            <v>3149.5399551649343</v>
          </cell>
          <cell r="F1282">
            <v>0.9</v>
          </cell>
          <cell r="G1282">
            <v>-6</v>
          </cell>
          <cell r="H1282">
            <v>3149.2465551649343</v>
          </cell>
          <cell r="I1282">
            <v>4.29</v>
          </cell>
          <cell r="J1282">
            <v>3149.3039551649345</v>
          </cell>
          <cell r="L1282">
            <v>6</v>
          </cell>
        </row>
        <row r="1283">
          <cell r="A1283">
            <v>1275</v>
          </cell>
          <cell r="D1283">
            <v>3.99</v>
          </cell>
          <cell r="E1283">
            <v>0</v>
          </cell>
          <cell r="H1283">
            <v>0</v>
          </cell>
          <cell r="J1283">
            <v>0</v>
          </cell>
        </row>
        <row r="1284">
          <cell r="A1284">
            <v>1276</v>
          </cell>
          <cell r="C1284">
            <v>30320</v>
          </cell>
          <cell r="D1284">
            <v>4.8900000000000006</v>
          </cell>
          <cell r="E1284">
            <v>3149.7336712577194</v>
          </cell>
          <cell r="F1284">
            <v>0.9</v>
          </cell>
          <cell r="G1284">
            <v>-6</v>
          </cell>
          <cell r="H1284">
            <v>3149.4402712577194</v>
          </cell>
          <cell r="I1284">
            <v>4.29</v>
          </cell>
          <cell r="J1284">
            <v>3149.4976712577195</v>
          </cell>
          <cell r="L1284">
            <v>6</v>
          </cell>
        </row>
        <row r="1285">
          <cell r="A1285">
            <v>1277</v>
          </cell>
          <cell r="D1285">
            <v>3.99</v>
          </cell>
          <cell r="E1285">
            <v>0</v>
          </cell>
          <cell r="H1285">
            <v>0</v>
          </cell>
          <cell r="J1285">
            <v>0</v>
          </cell>
        </row>
        <row r="1286">
          <cell r="A1286">
            <v>1278</v>
          </cell>
          <cell r="C1286">
            <v>30330</v>
          </cell>
          <cell r="D1286">
            <v>4.8088750000000253</v>
          </cell>
          <cell r="E1286">
            <v>3149.8965118515462</v>
          </cell>
          <cell r="F1286">
            <v>0.81887500000002555</v>
          </cell>
          <cell r="G1286">
            <v>-5.4591666666668361</v>
          </cell>
          <cell r="H1286">
            <v>3149.6339873505044</v>
          </cell>
          <cell r="I1286">
            <v>4.29</v>
          </cell>
          <cell r="J1286">
            <v>3149.6681856005048</v>
          </cell>
          <cell r="L1286">
            <v>5.4591666666668361</v>
          </cell>
        </row>
        <row r="1287">
          <cell r="A1287">
            <v>1279</v>
          </cell>
          <cell r="D1287">
            <v>3.99</v>
          </cell>
          <cell r="E1287">
            <v>0</v>
          </cell>
          <cell r="H1287">
            <v>0</v>
          </cell>
          <cell r="J1287">
            <v>0</v>
          </cell>
        </row>
        <row r="1288">
          <cell r="A1288">
            <v>1280</v>
          </cell>
          <cell r="B1288" t="str">
            <v>PT-</v>
          </cell>
          <cell r="C1288">
            <v>30340</v>
          </cell>
          <cell r="D1288">
            <v>4.5588750000000253</v>
          </cell>
          <cell r="E1288">
            <v>3150.0005987776644</v>
          </cell>
          <cell r="F1288">
            <v>0.56887500000002544</v>
          </cell>
          <cell r="G1288">
            <v>-3.7925000000001696</v>
          </cell>
          <cell r="H1288">
            <v>3149.8277034432895</v>
          </cell>
          <cell r="I1288">
            <v>4.29</v>
          </cell>
          <cell r="J1288">
            <v>3149.7904016932898</v>
          </cell>
          <cell r="L1288">
            <v>3.7925000000001696</v>
          </cell>
        </row>
        <row r="1289">
          <cell r="A1289">
            <v>1281</v>
          </cell>
          <cell r="D1289">
            <v>3.99</v>
          </cell>
          <cell r="E1289">
            <v>0</v>
          </cell>
          <cell r="H1289">
            <v>0</v>
          </cell>
          <cell r="J1289">
            <v>0</v>
          </cell>
        </row>
        <row r="1290">
          <cell r="A1290">
            <v>1282</v>
          </cell>
          <cell r="C1290">
            <v>30344.755000000001</v>
          </cell>
          <cell r="D1290">
            <v>4.4400000000000004</v>
          </cell>
          <cell r="E1290">
            <v>0.13320000000000001</v>
          </cell>
          <cell r="F1290">
            <v>0.45</v>
          </cell>
          <cell r="G1290">
            <v>-3</v>
          </cell>
          <cell r="H1290">
            <v>0</v>
          </cell>
          <cell r="I1290">
            <v>4.29</v>
          </cell>
          <cell r="J1290">
            <v>0.12870000000000001</v>
          </cell>
          <cell r="L1290">
            <v>3</v>
          </cell>
        </row>
        <row r="1291">
          <cell r="A1291">
            <v>1283</v>
          </cell>
          <cell r="D1291">
            <v>3.99</v>
          </cell>
          <cell r="E1291">
            <v>0</v>
          </cell>
          <cell r="H1291">
            <v>0</v>
          </cell>
          <cell r="J1291">
            <v>0</v>
          </cell>
        </row>
        <row r="1292">
          <cell r="A1292">
            <v>1284</v>
          </cell>
          <cell r="C1292">
            <v>30350</v>
          </cell>
          <cell r="D1292">
            <v>4.3088750000000253</v>
          </cell>
          <cell r="E1292">
            <v>3150.1062892643672</v>
          </cell>
          <cell r="F1292">
            <v>0.31887500000002544</v>
          </cell>
          <cell r="G1292">
            <v>-1.9696493468226399</v>
          </cell>
          <cell r="H1292">
            <v>3150.0214195360745</v>
          </cell>
          <cell r="I1292">
            <v>4.29</v>
          </cell>
          <cell r="J1292">
            <v>3149.9059174930535</v>
          </cell>
          <cell r="L1292">
            <v>1.9696493468226399</v>
          </cell>
        </row>
        <row r="1293">
          <cell r="A1293">
            <v>1285</v>
          </cell>
          <cell r="D1293">
            <v>3.99</v>
          </cell>
          <cell r="E1293">
            <v>0</v>
          </cell>
          <cell r="H1293">
            <v>0</v>
          </cell>
          <cell r="J1293">
            <v>0</v>
          </cell>
        </row>
        <row r="1294">
          <cell r="A1294">
            <v>1286</v>
          </cell>
          <cell r="C1294">
            <v>30360</v>
          </cell>
          <cell r="D1294">
            <v>4.0588750000000253</v>
          </cell>
          <cell r="E1294">
            <v>3150.2153469247783</v>
          </cell>
          <cell r="F1294">
            <v>6.8875000000025444E-2</v>
          </cell>
          <cell r="G1294">
            <v>-5.2057754640886245E-3</v>
          </cell>
          <cell r="H1294">
            <v>3150.2151356288596</v>
          </cell>
          <cell r="I1294">
            <v>4.3800666666667043</v>
          </cell>
          <cell r="J1294">
            <v>3150.0153636452956</v>
          </cell>
          <cell r="K1294">
            <v>9.0066666666704487E-2</v>
          </cell>
          <cell r="L1294">
            <v>5.2057754640886245E-3</v>
          </cell>
        </row>
        <row r="1295">
          <cell r="A1295">
            <v>1287</v>
          </cell>
          <cell r="D1295">
            <v>3.99</v>
          </cell>
          <cell r="E1295">
            <v>0</v>
          </cell>
          <cell r="H1295">
            <v>0</v>
          </cell>
          <cell r="J1295">
            <v>0</v>
          </cell>
        </row>
        <row r="1296">
          <cell r="A1296">
            <v>1288</v>
          </cell>
          <cell r="B1296" t="str">
            <v>PC</v>
          </cell>
          <cell r="C1296">
            <v>30370</v>
          </cell>
          <cell r="D1296">
            <v>3.99</v>
          </cell>
          <cell r="E1296">
            <v>3150.4687083764825</v>
          </cell>
          <cell r="G1296">
            <v>1.9592377958944622</v>
          </cell>
          <cell r="H1296">
            <v>3150.3905347884261</v>
          </cell>
          <cell r="I1296">
            <v>4.7134000000000382</v>
          </cell>
          <cell r="J1296">
            <v>3150.0981880741547</v>
          </cell>
          <cell r="K1296">
            <v>0.4234000000000378</v>
          </cell>
          <cell r="L1296">
            <v>-1.9592377958944622</v>
          </cell>
        </row>
        <row r="1297">
          <cell r="A1297">
            <v>1289</v>
          </cell>
          <cell r="D1297">
            <v>3.99</v>
          </cell>
          <cell r="E1297">
            <v>0</v>
          </cell>
          <cell r="H1297">
            <v>0</v>
          </cell>
          <cell r="J1297">
            <v>0</v>
          </cell>
        </row>
        <row r="1298">
          <cell r="A1298">
            <v>1290</v>
          </cell>
          <cell r="C1298">
            <v>30375.297999999999</v>
          </cell>
          <cell r="D1298">
            <v>3.99</v>
          </cell>
          <cell r="E1298">
            <v>0.1197</v>
          </cell>
          <cell r="G1298">
            <v>3</v>
          </cell>
          <cell r="H1298">
            <v>0</v>
          </cell>
          <cell r="I1298">
            <v>4.8899999999999997</v>
          </cell>
          <cell r="J1298">
            <v>-0.14669999999999997</v>
          </cell>
          <cell r="K1298">
            <v>0.6</v>
          </cell>
          <cell r="L1298">
            <v>-3</v>
          </cell>
          <cell r="M1298" t="str">
            <v>LT=36</v>
          </cell>
        </row>
        <row r="1299">
          <cell r="A1299">
            <v>1291</v>
          </cell>
          <cell r="D1299">
            <v>3.99</v>
          </cell>
          <cell r="E1299">
            <v>0</v>
          </cell>
          <cell r="H1299">
            <v>0</v>
          </cell>
          <cell r="J1299">
            <v>0</v>
          </cell>
        </row>
        <row r="1300">
          <cell r="A1300">
            <v>1292</v>
          </cell>
          <cell r="C1300">
            <v>30380</v>
          </cell>
          <cell r="D1300">
            <v>3.99</v>
          </cell>
          <cell r="E1300">
            <v>3150.6802683815558</v>
          </cell>
          <cell r="G1300">
            <v>3.7836666666668557</v>
          </cell>
          <cell r="H1300">
            <v>3150.5293000815559</v>
          </cell>
          <cell r="I1300">
            <v>5.0467333333333713</v>
          </cell>
          <cell r="J1300">
            <v>3150.1383485146671</v>
          </cell>
          <cell r="K1300">
            <v>0.75673333333337112</v>
          </cell>
          <cell r="L1300">
            <v>-3.7836666666668557</v>
          </cell>
          <cell r="M1300" t="str">
            <v>IT=12</v>
          </cell>
        </row>
        <row r="1301">
          <cell r="A1301">
            <v>1293</v>
          </cell>
          <cell r="D1301">
            <v>3.99</v>
          </cell>
          <cell r="E1301">
            <v>0</v>
          </cell>
          <cell r="H1301">
            <v>0</v>
          </cell>
          <cell r="J1301">
            <v>0</v>
          </cell>
        </row>
        <row r="1302">
          <cell r="A1302">
            <v>1294</v>
          </cell>
          <cell r="C1302">
            <v>30390</v>
          </cell>
          <cell r="D1302">
            <v>3.99</v>
          </cell>
          <cell r="E1302">
            <v>3150.8488998082489</v>
          </cell>
          <cell r="G1302">
            <v>5.4503333333335222</v>
          </cell>
          <cell r="H1302">
            <v>3150.6314315082491</v>
          </cell>
          <cell r="I1302">
            <v>5.3800666666667043</v>
          </cell>
          <cell r="J1302">
            <v>3150.1381999413602</v>
          </cell>
          <cell r="K1302">
            <v>1.0900666666667045</v>
          </cell>
          <cell r="L1302">
            <v>-5.4503333333335222</v>
          </cell>
        </row>
        <row r="1303">
          <cell r="A1303">
            <v>1295</v>
          </cell>
          <cell r="D1303">
            <v>3.99</v>
          </cell>
          <cell r="E1303">
            <v>0</v>
          </cell>
          <cell r="H1303">
            <v>0</v>
          </cell>
          <cell r="J1303">
            <v>0</v>
          </cell>
        </row>
        <row r="1304">
          <cell r="A1304">
            <v>1296</v>
          </cell>
          <cell r="C1304">
            <v>30400</v>
          </cell>
          <cell r="D1304">
            <v>3.99</v>
          </cell>
          <cell r="E1304">
            <v>3150.9049876185049</v>
          </cell>
          <cell r="G1304">
            <v>5.2145000000000437</v>
          </cell>
          <cell r="H1304">
            <v>3150.6969290685051</v>
          </cell>
          <cell r="I1304">
            <v>5.3329000000000093</v>
          </cell>
          <cell r="J1304">
            <v>3150.2188449980054</v>
          </cell>
          <cell r="K1304">
            <v>1.0429000000000088</v>
          </cell>
          <cell r="L1304">
            <v>-5.2145000000000437</v>
          </cell>
        </row>
        <row r="1305">
          <cell r="A1305">
            <v>1297</v>
          </cell>
          <cell r="D1305">
            <v>3.99</v>
          </cell>
          <cell r="E1305">
            <v>0</v>
          </cell>
          <cell r="H1305">
            <v>0</v>
          </cell>
          <cell r="J1305">
            <v>0</v>
          </cell>
        </row>
        <row r="1306">
          <cell r="A1306">
            <v>1298</v>
          </cell>
          <cell r="B1306" t="str">
            <v>PT</v>
          </cell>
          <cell r="C1306">
            <v>30410</v>
          </cell>
          <cell r="D1306">
            <v>3.99</v>
          </cell>
          <cell r="E1306">
            <v>3150.8673513123244</v>
          </cell>
          <cell r="G1306">
            <v>3.5478333333333767</v>
          </cell>
          <cell r="H1306">
            <v>3150.7257927623245</v>
          </cell>
          <cell r="I1306">
            <v>4.9995666666666754</v>
          </cell>
          <cell r="J1306">
            <v>3150.3484164696024</v>
          </cell>
          <cell r="K1306">
            <v>0.70956666666667534</v>
          </cell>
          <cell r="L1306">
            <v>-3.5478333333333767</v>
          </cell>
        </row>
        <row r="1307">
          <cell r="A1307">
            <v>1299</v>
          </cell>
          <cell r="D1307">
            <v>3.99</v>
          </cell>
          <cell r="E1307">
            <v>0</v>
          </cell>
          <cell r="H1307">
            <v>0</v>
          </cell>
          <cell r="J1307">
            <v>0</v>
          </cell>
        </row>
        <row r="1308">
          <cell r="A1308">
            <v>1300</v>
          </cell>
          <cell r="C1308">
            <v>30413.287</v>
          </cell>
          <cell r="D1308">
            <v>3.99</v>
          </cell>
          <cell r="E1308">
            <v>0.1197</v>
          </cell>
          <cell r="G1308">
            <v>3</v>
          </cell>
          <cell r="H1308">
            <v>0</v>
          </cell>
          <cell r="I1308">
            <v>4.8899999999999997</v>
          </cell>
          <cell r="J1308">
            <v>-0.14669999999999997</v>
          </cell>
          <cell r="K1308">
            <v>0.6</v>
          </cell>
          <cell r="L1308">
            <v>-3</v>
          </cell>
        </row>
        <row r="1309">
          <cell r="A1309">
            <v>1301</v>
          </cell>
          <cell r="D1309">
            <v>3.99</v>
          </cell>
          <cell r="E1309">
            <v>0</v>
          </cell>
          <cell r="H1309">
            <v>0</v>
          </cell>
          <cell r="J1309">
            <v>0</v>
          </cell>
        </row>
        <row r="1310">
          <cell r="A1310">
            <v>1302</v>
          </cell>
          <cell r="C1310">
            <v>30420</v>
          </cell>
          <cell r="D1310">
            <v>3.99</v>
          </cell>
          <cell r="E1310">
            <v>3150.7978225897068</v>
          </cell>
          <cell r="G1310">
            <v>2</v>
          </cell>
          <cell r="H1310">
            <v>3150.7180225897068</v>
          </cell>
          <cell r="I1310">
            <v>4.6662333333333423</v>
          </cell>
          <cell r="J1310">
            <v>3150.4246979230402</v>
          </cell>
          <cell r="K1310">
            <v>0.37623333333334208</v>
          </cell>
          <cell r="L1310">
            <v>-2</v>
          </cell>
        </row>
        <row r="1311">
          <cell r="A1311">
            <v>1303</v>
          </cell>
          <cell r="D1311">
            <v>3.99</v>
          </cell>
          <cell r="E1311">
            <v>0</v>
          </cell>
          <cell r="H1311">
            <v>0</v>
          </cell>
          <cell r="J1311">
            <v>0</v>
          </cell>
        </row>
        <row r="1312">
          <cell r="A1312">
            <v>1304</v>
          </cell>
          <cell r="B1312" t="str">
            <v>TT</v>
          </cell>
          <cell r="C1312">
            <v>30430</v>
          </cell>
          <cell r="D1312">
            <v>3.99</v>
          </cell>
          <cell r="E1312">
            <v>3150.753418550652</v>
          </cell>
          <cell r="G1312">
            <v>2</v>
          </cell>
          <cell r="H1312">
            <v>3150.673618550652</v>
          </cell>
          <cell r="I1312">
            <v>4.3329000000000084</v>
          </cell>
          <cell r="J1312">
            <v>3150.386960550652</v>
          </cell>
          <cell r="K1312">
            <v>4.2900000000008709E-2</v>
          </cell>
          <cell r="L1312">
            <v>-2</v>
          </cell>
        </row>
        <row r="1313">
          <cell r="A1313">
            <v>1305</v>
          </cell>
          <cell r="D1313">
            <v>3.99</v>
          </cell>
          <cell r="E1313">
            <v>0</v>
          </cell>
          <cell r="H1313">
            <v>0</v>
          </cell>
          <cell r="J1313">
            <v>0</v>
          </cell>
        </row>
        <row r="1314">
          <cell r="A1314">
            <v>1306</v>
          </cell>
          <cell r="B1314" t="str">
            <v>TT</v>
          </cell>
          <cell r="C1314">
            <v>30431.29</v>
          </cell>
          <cell r="D1314">
            <v>3.99</v>
          </cell>
          <cell r="E1314">
            <v>7.980000000000001E-2</v>
          </cell>
          <cell r="G1314">
            <v>2</v>
          </cell>
          <cell r="H1314">
            <v>0</v>
          </cell>
          <cell r="I1314">
            <v>4.2898999999999798</v>
          </cell>
          <cell r="J1314">
            <v>-8.5797999999999597E-2</v>
          </cell>
          <cell r="K1314">
            <v>-1.0000000002041709E-4</v>
          </cell>
          <cell r="L1314">
            <v>-2</v>
          </cell>
        </row>
        <row r="1315">
          <cell r="A1315">
            <v>1307</v>
          </cell>
          <cell r="D1315">
            <v>3.99</v>
          </cell>
          <cell r="E1315">
            <v>0</v>
          </cell>
          <cell r="H1315">
            <v>0</v>
          </cell>
          <cell r="J1315">
            <v>0</v>
          </cell>
        </row>
        <row r="1316">
          <cell r="A1316">
            <v>1308</v>
          </cell>
          <cell r="C1316">
            <v>30434.77</v>
          </cell>
          <cell r="D1316">
            <v>3.99</v>
          </cell>
          <cell r="E1316">
            <v>7.980000000000001E-2</v>
          </cell>
          <cell r="G1316">
            <v>2</v>
          </cell>
          <cell r="H1316">
            <v>0</v>
          </cell>
          <cell r="I1316">
            <v>4.2899749999999948</v>
          </cell>
          <cell r="J1316">
            <v>-8.579949999999989E-2</v>
          </cell>
          <cell r="K1316">
            <v>-2.5000000005104273E-5</v>
          </cell>
          <cell r="L1316">
            <v>-2</v>
          </cell>
        </row>
        <row r="1317">
          <cell r="A1317">
            <v>1309</v>
          </cell>
          <cell r="D1317">
            <v>3.99</v>
          </cell>
          <cell r="E1317">
            <v>0</v>
          </cell>
          <cell r="H1317">
            <v>0</v>
          </cell>
          <cell r="J1317">
            <v>0</v>
          </cell>
        </row>
        <row r="1318">
          <cell r="A1318">
            <v>1310</v>
          </cell>
          <cell r="C1318">
            <v>30440</v>
          </cell>
          <cell r="D1318">
            <v>3.99</v>
          </cell>
          <cell r="E1318">
            <v>3150.672380645161</v>
          </cell>
          <cell r="G1318">
            <v>2</v>
          </cell>
          <cell r="H1318">
            <v>3150.592580645161</v>
          </cell>
          <cell r="I1318">
            <v>4.420724999999984</v>
          </cell>
          <cell r="J1318">
            <v>3150.3041661451612</v>
          </cell>
          <cell r="K1318">
            <v>0.13072499999998399</v>
          </cell>
          <cell r="L1318">
            <v>-2</v>
          </cell>
        </row>
        <row r="1319">
          <cell r="A1319">
            <v>1311</v>
          </cell>
          <cell r="D1319">
            <v>3.99</v>
          </cell>
          <cell r="E1319">
            <v>0</v>
          </cell>
          <cell r="H1319">
            <v>0</v>
          </cell>
          <cell r="J1319">
            <v>0</v>
          </cell>
        </row>
        <row r="1320">
          <cell r="A1320">
            <v>1312</v>
          </cell>
          <cell r="B1320" t="str">
            <v>PC</v>
          </cell>
          <cell r="C1320">
            <v>30450</v>
          </cell>
          <cell r="D1320">
            <v>3.99</v>
          </cell>
          <cell r="E1320">
            <v>3150.5944986564514</v>
          </cell>
          <cell r="G1320">
            <v>2.5381666666665601</v>
          </cell>
          <cell r="H1320">
            <v>3150.4932258064514</v>
          </cell>
          <cell r="I1320">
            <v>4.670724999999984</v>
          </cell>
          <cell r="J1320">
            <v>3150.1746750214097</v>
          </cell>
          <cell r="K1320">
            <v>0.38072499999998399</v>
          </cell>
          <cell r="L1320">
            <v>-2.5381666666665601</v>
          </cell>
        </row>
        <row r="1321">
          <cell r="A1321">
            <v>1313</v>
          </cell>
          <cell r="D1321">
            <v>3.99</v>
          </cell>
          <cell r="E1321">
            <v>0</v>
          </cell>
          <cell r="H1321">
            <v>0</v>
          </cell>
          <cell r="J1321">
            <v>0</v>
          </cell>
        </row>
        <row r="1322">
          <cell r="A1322">
            <v>1314</v>
          </cell>
          <cell r="C1322">
            <v>30452.771000000001</v>
          </cell>
          <cell r="D1322">
            <v>3.99</v>
          </cell>
          <cell r="E1322">
            <v>0.1197</v>
          </cell>
          <cell r="G1322">
            <v>3</v>
          </cell>
          <cell r="H1322">
            <v>0</v>
          </cell>
          <cell r="I1322">
            <v>4.74</v>
          </cell>
          <cell r="J1322">
            <v>-0.14219999999999999</v>
          </cell>
          <cell r="K1322">
            <v>0.45</v>
          </cell>
          <cell r="L1322">
            <v>-3</v>
          </cell>
          <cell r="M1322" t="str">
            <v>LT=36</v>
          </cell>
        </row>
        <row r="1323">
          <cell r="A1323">
            <v>1315</v>
          </cell>
          <cell r="D1323">
            <v>3.99</v>
          </cell>
          <cell r="E1323">
            <v>0</v>
          </cell>
          <cell r="H1323">
            <v>0</v>
          </cell>
          <cell r="J1323">
            <v>0</v>
          </cell>
        </row>
        <row r="1324">
          <cell r="A1324">
            <v>1316</v>
          </cell>
          <cell r="C1324">
            <v>30460</v>
          </cell>
          <cell r="D1324">
            <v>3.99</v>
          </cell>
          <cell r="E1324">
            <v>3150.5616438177417</v>
          </cell>
          <cell r="G1324">
            <v>4.2048333333332266</v>
          </cell>
          <cell r="H1324">
            <v>3150.3938709677418</v>
          </cell>
          <cell r="I1324">
            <v>4.920724999999984</v>
          </cell>
          <cell r="J1324">
            <v>3149.9869626827003</v>
          </cell>
          <cell r="K1324">
            <v>0.63072499999998399</v>
          </cell>
          <cell r="L1324">
            <v>-4.2048333333332266</v>
          </cell>
          <cell r="M1324" t="str">
            <v>IT=12</v>
          </cell>
        </row>
        <row r="1325">
          <cell r="A1325">
            <v>1317</v>
          </cell>
          <cell r="D1325">
            <v>3.99</v>
          </cell>
          <cell r="E1325">
            <v>0</v>
          </cell>
          <cell r="H1325">
            <v>0</v>
          </cell>
          <cell r="J1325">
            <v>0</v>
          </cell>
        </row>
        <row r="1326">
          <cell r="A1326">
            <v>1318</v>
          </cell>
          <cell r="C1326">
            <v>30470</v>
          </cell>
          <cell r="D1326">
            <v>3.99</v>
          </cell>
          <cell r="E1326">
            <v>3150.4629827956987</v>
          </cell>
          <cell r="G1326">
            <v>4.2222222222222223</v>
          </cell>
          <cell r="H1326">
            <v>3150.2945161290322</v>
          </cell>
          <cell r="I1326">
            <v>5.170724999999984</v>
          </cell>
          <cell r="J1326">
            <v>3149.8761966290326</v>
          </cell>
          <cell r="K1326">
            <v>0.88072499999998399</v>
          </cell>
          <cell r="L1326">
            <v>-4.2222222222222223</v>
          </cell>
        </row>
        <row r="1327">
          <cell r="A1327">
            <v>1319</v>
          </cell>
          <cell r="D1327">
            <v>3.99</v>
          </cell>
          <cell r="E1327">
            <v>0</v>
          </cell>
          <cell r="H1327">
            <v>0</v>
          </cell>
          <cell r="J1327">
            <v>0</v>
          </cell>
        </row>
        <row r="1328">
          <cell r="A1328">
            <v>1320</v>
          </cell>
          <cell r="B1328" t="str">
            <v>PT</v>
          </cell>
          <cell r="C1328">
            <v>30480</v>
          </cell>
          <cell r="D1328">
            <v>3.99</v>
          </cell>
          <cell r="E1328">
            <v>3150.3192946236554</v>
          </cell>
          <cell r="G1328">
            <v>3.1111111111111112</v>
          </cell>
          <cell r="H1328">
            <v>3150.1951612903222</v>
          </cell>
          <cell r="I1328">
            <v>4.99</v>
          </cell>
          <cell r="J1328">
            <v>3149.8399168458777</v>
          </cell>
          <cell r="K1328">
            <v>0.7</v>
          </cell>
          <cell r="L1328">
            <v>-3.1111111111111112</v>
          </cell>
        </row>
        <row r="1329">
          <cell r="A1329">
            <v>1321</v>
          </cell>
          <cell r="D1329">
            <v>3.99</v>
          </cell>
          <cell r="E1329">
            <v>0</v>
          </cell>
          <cell r="H1329">
            <v>0</v>
          </cell>
          <cell r="J1329">
            <v>0</v>
          </cell>
        </row>
        <row r="1330">
          <cell r="A1330">
            <v>1322</v>
          </cell>
          <cell r="C1330">
            <v>30490</v>
          </cell>
          <cell r="D1330">
            <v>4.1879999999999562</v>
          </cell>
          <cell r="E1330">
            <v>3150.1795664516126</v>
          </cell>
          <cell r="F1330">
            <v>0.19799999999995632</v>
          </cell>
          <cell r="G1330">
            <v>2</v>
          </cell>
          <cell r="H1330">
            <v>3150.0958064516126</v>
          </cell>
          <cell r="I1330">
            <v>4.74</v>
          </cell>
          <cell r="J1330">
            <v>3149.8010064516129</v>
          </cell>
          <cell r="K1330">
            <v>0.45</v>
          </cell>
          <cell r="L1330">
            <v>-2</v>
          </cell>
        </row>
        <row r="1331">
          <cell r="A1331">
            <v>1323</v>
          </cell>
          <cell r="D1331">
            <v>3.99</v>
          </cell>
          <cell r="E1331">
            <v>0</v>
          </cell>
          <cell r="H1331">
            <v>0</v>
          </cell>
          <cell r="J1331">
            <v>0</v>
          </cell>
        </row>
        <row r="1332">
          <cell r="A1332">
            <v>1324</v>
          </cell>
          <cell r="C1332">
            <v>30495.040000000001</v>
          </cell>
          <cell r="D1332">
            <v>4.3139999999999787</v>
          </cell>
          <cell r="E1332">
            <v>0</v>
          </cell>
          <cell r="F1332">
            <v>0.32399999999997819</v>
          </cell>
          <cell r="G1332">
            <v>0</v>
          </cell>
          <cell r="H1332">
            <v>0</v>
          </cell>
          <cell r="J1332">
            <v>0</v>
          </cell>
          <cell r="K1332">
            <v>0.32399999999997819</v>
          </cell>
          <cell r="L1332">
            <v>0</v>
          </cell>
        </row>
        <row r="1333">
          <cell r="A1333">
            <v>1325</v>
          </cell>
          <cell r="D1333">
            <v>3.99</v>
          </cell>
          <cell r="E1333">
            <v>0</v>
          </cell>
          <cell r="H1333">
            <v>0</v>
          </cell>
          <cell r="J1333">
            <v>0</v>
          </cell>
        </row>
        <row r="1334">
          <cell r="A1334">
            <v>1326</v>
          </cell>
          <cell r="B1334" t="str">
            <v>PC-</v>
          </cell>
          <cell r="C1334">
            <v>30500</v>
          </cell>
          <cell r="D1334">
            <v>4.4379999999999562</v>
          </cell>
          <cell r="E1334">
            <v>3150.0838027240143</v>
          </cell>
          <cell r="F1334">
            <v>0.44799999999995638</v>
          </cell>
          <cell r="G1334">
            <v>-1.9682539682532807</v>
          </cell>
          <cell r="H1334">
            <v>3149.996451612903</v>
          </cell>
          <cell r="I1334">
            <v>4.49</v>
          </cell>
          <cell r="J1334">
            <v>3149.8848262160777</v>
          </cell>
          <cell r="K1334">
            <v>0.2</v>
          </cell>
          <cell r="L1334">
            <v>1.9682539682532807</v>
          </cell>
        </row>
        <row r="1335">
          <cell r="A1335">
            <v>1327</v>
          </cell>
          <cell r="D1335">
            <v>3.99</v>
          </cell>
          <cell r="E1335">
            <v>0</v>
          </cell>
          <cell r="H1335">
            <v>0</v>
          </cell>
          <cell r="J1335">
            <v>0</v>
          </cell>
        </row>
        <row r="1336">
          <cell r="A1336">
            <v>1328</v>
          </cell>
          <cell r="C1336">
            <v>30500.080000000002</v>
          </cell>
          <cell r="D1336">
            <v>4.4400000000000004</v>
          </cell>
          <cell r="E1336">
            <v>8.8800000000000004E-2</v>
          </cell>
          <cell r="F1336">
            <v>0.45</v>
          </cell>
          <cell r="G1336">
            <v>-2</v>
          </cell>
          <cell r="H1336">
            <v>0</v>
          </cell>
          <cell r="I1336">
            <v>4.487999999999956</v>
          </cell>
          <cell r="J1336">
            <v>8.9759999999999118E-2</v>
          </cell>
          <cell r="K1336">
            <v>0.19799999999995632</v>
          </cell>
          <cell r="L1336">
            <v>2</v>
          </cell>
          <cell r="M1336" t="str">
            <v>LT=36</v>
          </cell>
        </row>
        <row r="1337">
          <cell r="A1337">
            <v>1329</v>
          </cell>
          <cell r="D1337">
            <v>3.99</v>
          </cell>
          <cell r="E1337">
            <v>0</v>
          </cell>
          <cell r="H1337">
            <v>0</v>
          </cell>
          <cell r="J1337">
            <v>0</v>
          </cell>
        </row>
        <row r="1338">
          <cell r="A1338">
            <v>1330</v>
          </cell>
          <cell r="C1338">
            <v>30510</v>
          </cell>
          <cell r="D1338">
            <v>4.6879999999999562</v>
          </cell>
          <cell r="E1338">
            <v>3150.0425289519712</v>
          </cell>
          <cell r="F1338">
            <v>0.69799999999995643</v>
          </cell>
          <cell r="G1338">
            <v>-3.1022222222220281</v>
          </cell>
          <cell r="H1338">
            <v>3149.8970967741934</v>
          </cell>
          <cell r="I1338">
            <v>4.29</v>
          </cell>
          <cell r="J1338">
            <v>3149.830182107527</v>
          </cell>
          <cell r="L1338">
            <v>3.1022222222220281</v>
          </cell>
          <cell r="M1338" t="str">
            <v>IT=12</v>
          </cell>
        </row>
        <row r="1339">
          <cell r="A1339">
            <v>1331</v>
          </cell>
          <cell r="D1339">
            <v>3.99</v>
          </cell>
          <cell r="E1339">
            <v>0</v>
          </cell>
          <cell r="H1339">
            <v>0</v>
          </cell>
          <cell r="J1339">
            <v>0</v>
          </cell>
        </row>
        <row r="1340">
          <cell r="A1340">
            <v>1332</v>
          </cell>
          <cell r="C1340">
            <v>30520</v>
          </cell>
          <cell r="D1340">
            <v>4.8900000000000006</v>
          </cell>
          <cell r="E1340">
            <v>3149.9941354764605</v>
          </cell>
          <cell r="F1340">
            <v>0.9</v>
          </cell>
          <cell r="G1340">
            <v>-4.2133333333331393</v>
          </cell>
          <cell r="H1340">
            <v>3149.7881034764605</v>
          </cell>
          <cell r="I1340">
            <v>4.29</v>
          </cell>
          <cell r="J1340">
            <v>3149.7688554764609</v>
          </cell>
          <cell r="L1340">
            <v>4.2133333333331393</v>
          </cell>
        </row>
        <row r="1341">
          <cell r="A1341">
            <v>1333</v>
          </cell>
          <cell r="D1341">
            <v>3.99</v>
          </cell>
          <cell r="E1341">
            <v>0</v>
          </cell>
          <cell r="H1341">
            <v>0</v>
          </cell>
          <cell r="J1341">
            <v>0</v>
          </cell>
        </row>
        <row r="1342">
          <cell r="A1342">
            <v>1334</v>
          </cell>
          <cell r="C1342">
            <v>30530</v>
          </cell>
          <cell r="D1342">
            <v>4.8900000000000006</v>
          </cell>
          <cell r="E1342">
            <v>3149.8720062988955</v>
          </cell>
          <cell r="F1342">
            <v>0.9</v>
          </cell>
          <cell r="G1342">
            <v>-5.32444444444425</v>
          </cell>
          <cell r="H1342">
            <v>3149.6116409655619</v>
          </cell>
          <cell r="I1342">
            <v>4.29</v>
          </cell>
          <cell r="J1342">
            <v>3149.6400596322287</v>
          </cell>
          <cell r="L1342">
            <v>5.32444444444425</v>
          </cell>
        </row>
        <row r="1343">
          <cell r="A1343">
            <v>1335</v>
          </cell>
          <cell r="D1343">
            <v>3.99</v>
          </cell>
          <cell r="E1343">
            <v>0</v>
          </cell>
          <cell r="H1343">
            <v>0</v>
          </cell>
          <cell r="J1343">
            <v>0</v>
          </cell>
        </row>
        <row r="1344">
          <cell r="A1344">
            <v>1336</v>
          </cell>
          <cell r="C1344">
            <v>30540</v>
          </cell>
          <cell r="D1344">
            <v>4.8448499999999877</v>
          </cell>
          <cell r="E1344">
            <v>3149.6341787839756</v>
          </cell>
          <cell r="F1344">
            <v>0.85484999999998768</v>
          </cell>
          <cell r="G1344">
            <v>-5.6989999999999172</v>
          </cell>
          <cell r="H1344">
            <v>3149.3580707824758</v>
          </cell>
          <cell r="I1344">
            <v>4.29</v>
          </cell>
          <cell r="J1344">
            <v>3149.4025578824758</v>
          </cell>
          <cell r="L1344">
            <v>5.6989999999999172</v>
          </cell>
        </row>
        <row r="1345">
          <cell r="A1345">
            <v>1337</v>
          </cell>
          <cell r="D1345">
            <v>3.99</v>
          </cell>
          <cell r="E1345">
            <v>0</v>
          </cell>
          <cell r="H1345">
            <v>0</v>
          </cell>
          <cell r="J1345">
            <v>0</v>
          </cell>
        </row>
        <row r="1346">
          <cell r="A1346">
            <v>1338</v>
          </cell>
          <cell r="B1346" t="str">
            <v>PT-</v>
          </cell>
          <cell r="C1346">
            <v>30550</v>
          </cell>
          <cell r="D1346">
            <v>4.5948499999999877</v>
          </cell>
          <cell r="E1346">
            <v>3149.2126725953676</v>
          </cell>
          <cell r="F1346">
            <v>0.60484999999998768</v>
          </cell>
          <cell r="G1346">
            <v>-4.0323333333332503</v>
          </cell>
          <cell r="H1346">
            <v>3149.0273929272012</v>
          </cell>
          <cell r="I1346">
            <v>4.29</v>
          </cell>
          <cell r="J1346">
            <v>3149.0003800272011</v>
          </cell>
          <cell r="L1346">
            <v>4.0323333333332503</v>
          </cell>
        </row>
        <row r="1347">
          <cell r="A1347">
            <v>1339</v>
          </cell>
          <cell r="D1347">
            <v>3.99</v>
          </cell>
          <cell r="E1347">
            <v>0</v>
          </cell>
          <cell r="H1347">
            <v>0</v>
          </cell>
          <cell r="J1347">
            <v>0</v>
          </cell>
        </row>
        <row r="1348">
          <cell r="A1348">
            <v>1340</v>
          </cell>
          <cell r="C1348">
            <v>30556.194</v>
          </cell>
          <cell r="D1348">
            <v>4.4400000000000004</v>
          </cell>
          <cell r="E1348">
            <v>0.13320000000000001</v>
          </cell>
          <cell r="F1348">
            <v>0.45</v>
          </cell>
          <cell r="G1348">
            <v>-3</v>
          </cell>
          <cell r="H1348">
            <v>0</v>
          </cell>
          <cell r="I1348">
            <v>4.29</v>
          </cell>
          <cell r="J1348">
            <v>0.12870000000000001</v>
          </cell>
          <cell r="L1348">
            <v>3</v>
          </cell>
        </row>
        <row r="1349">
          <cell r="A1349">
            <v>1341</v>
          </cell>
          <cell r="D1349">
            <v>3.99</v>
          </cell>
          <cell r="E1349">
            <v>0</v>
          </cell>
          <cell r="H1349">
            <v>0</v>
          </cell>
          <cell r="J1349">
            <v>0</v>
          </cell>
        </row>
        <row r="1350">
          <cell r="A1350">
            <v>1342</v>
          </cell>
          <cell r="C1350">
            <v>30560</v>
          </cell>
          <cell r="D1350">
            <v>4.4037270474617136</v>
          </cell>
          <cell r="E1350">
            <v>3148.7237849025914</v>
          </cell>
          <cell r="F1350">
            <v>0.41372704746171363</v>
          </cell>
          <cell r="G1350">
            <v>-2.3656666666665842</v>
          </cell>
          <cell r="H1350">
            <v>3148.6196073997385</v>
          </cell>
          <cell r="I1350">
            <v>4.29</v>
          </cell>
          <cell r="J1350">
            <v>3148.5210944997389</v>
          </cell>
          <cell r="L1350">
            <v>2.3656666666665842</v>
          </cell>
        </row>
        <row r="1351">
          <cell r="A1351">
            <v>1343</v>
          </cell>
          <cell r="D1351">
            <v>3.99</v>
          </cell>
          <cell r="E1351">
            <v>0</v>
          </cell>
          <cell r="H1351">
            <v>0</v>
          </cell>
          <cell r="J1351">
            <v>0</v>
          </cell>
        </row>
        <row r="1352">
          <cell r="A1352">
            <v>1344</v>
          </cell>
          <cell r="C1352">
            <v>30570</v>
          </cell>
          <cell r="D1352">
            <v>4.3084223902407954</v>
          </cell>
          <cell r="E1352">
            <v>3148.2208826478923</v>
          </cell>
          <cell r="F1352">
            <v>0.31842239024079488</v>
          </cell>
          <cell r="G1352">
            <v>-2</v>
          </cell>
          <cell r="H1352">
            <v>3148.1347142000873</v>
          </cell>
          <cell r="I1352">
            <v>4.29</v>
          </cell>
          <cell r="J1352">
            <v>3148.0205142000873</v>
          </cell>
          <cell r="L1352">
            <v>2</v>
          </cell>
        </row>
        <row r="1353">
          <cell r="A1353">
            <v>1345</v>
          </cell>
          <cell r="D1353">
            <v>3.99</v>
          </cell>
          <cell r="E1353">
            <v>0</v>
          </cell>
          <cell r="H1353">
            <v>0</v>
          </cell>
          <cell r="J1353">
            <v>0</v>
          </cell>
        </row>
        <row r="1354">
          <cell r="A1354">
            <v>1346</v>
          </cell>
          <cell r="B1354" t="str">
            <v>PC-</v>
          </cell>
          <cell r="C1354">
            <v>30580</v>
          </cell>
          <cell r="D1354">
            <v>4.2131177330198764</v>
          </cell>
          <cell r="E1354">
            <v>3147.6569756829081</v>
          </cell>
          <cell r="F1354">
            <v>0.22311773301987609</v>
          </cell>
          <cell r="G1354">
            <v>-2</v>
          </cell>
          <cell r="H1354">
            <v>3147.5727133282476</v>
          </cell>
          <cell r="I1354">
            <v>4.29</v>
          </cell>
          <cell r="J1354">
            <v>3147.4585133282476</v>
          </cell>
          <cell r="L1354">
            <v>2</v>
          </cell>
        </row>
        <row r="1355">
          <cell r="A1355">
            <v>1347</v>
          </cell>
          <cell r="D1355">
            <v>3.99</v>
          </cell>
          <cell r="E1355">
            <v>0</v>
          </cell>
          <cell r="H1355">
            <v>0</v>
          </cell>
          <cell r="J1355">
            <v>0</v>
          </cell>
        </row>
        <row r="1356">
          <cell r="A1356">
            <v>1348</v>
          </cell>
          <cell r="C1356">
            <v>30587.671999999999</v>
          </cell>
          <cell r="D1356">
            <v>4.1400000000000006</v>
          </cell>
          <cell r="E1356">
            <v>8.2800000000000012E-2</v>
          </cell>
          <cell r="F1356">
            <v>0.15</v>
          </cell>
          <cell r="G1356">
            <v>-2</v>
          </cell>
          <cell r="H1356">
            <v>0</v>
          </cell>
          <cell r="I1356">
            <v>4.29</v>
          </cell>
          <cell r="J1356">
            <v>8.5800000000000001E-2</v>
          </cell>
          <cell r="L1356">
            <v>2</v>
          </cell>
          <cell r="M1356" t="str">
            <v>LT=24</v>
          </cell>
        </row>
        <row r="1357">
          <cell r="A1357">
            <v>1349</v>
          </cell>
          <cell r="D1357">
            <v>3.99</v>
          </cell>
          <cell r="E1357">
            <v>0</v>
          </cell>
          <cell r="H1357">
            <v>0</v>
          </cell>
          <cell r="J1357">
            <v>0</v>
          </cell>
        </row>
        <row r="1358">
          <cell r="A1358">
            <v>1350</v>
          </cell>
          <cell r="C1358">
            <v>30590</v>
          </cell>
          <cell r="D1358">
            <v>4.1691000000000171</v>
          </cell>
          <cell r="E1358">
            <v>3147.0331628922199</v>
          </cell>
          <cell r="F1358">
            <v>0.17910000000001672</v>
          </cell>
          <cell r="G1358">
            <v>-2.3880000000002233</v>
          </cell>
          <cell r="H1358">
            <v>3146.9336047842198</v>
          </cell>
          <cell r="I1358">
            <v>4.29</v>
          </cell>
          <cell r="J1358">
            <v>3146.8360499842202</v>
          </cell>
          <cell r="L1358">
            <v>2.3880000000002233</v>
          </cell>
          <cell r="M1358" t="str">
            <v>IT=12</v>
          </cell>
        </row>
        <row r="1359">
          <cell r="A1359">
            <v>1351</v>
          </cell>
          <cell r="D1359">
            <v>3.99</v>
          </cell>
          <cell r="E1359">
            <v>0</v>
          </cell>
          <cell r="H1359">
            <v>0</v>
          </cell>
          <cell r="J1359">
            <v>0</v>
          </cell>
        </row>
        <row r="1360">
          <cell r="A1360">
            <v>1352</v>
          </cell>
          <cell r="C1360">
            <v>30600</v>
          </cell>
          <cell r="D1360">
            <v>4.29</v>
          </cell>
          <cell r="E1360">
            <v>3146.398627027027</v>
          </cell>
          <cell r="F1360">
            <v>0.3</v>
          </cell>
          <cell r="G1360">
            <v>-4</v>
          </cell>
          <cell r="H1360">
            <v>3146.2270270270269</v>
          </cell>
          <cell r="I1360">
            <v>4.29</v>
          </cell>
          <cell r="J1360">
            <v>3146.1986270270272</v>
          </cell>
          <cell r="L1360">
            <v>4</v>
          </cell>
        </row>
        <row r="1361">
          <cell r="A1361">
            <v>1353</v>
          </cell>
          <cell r="D1361">
            <v>3.99</v>
          </cell>
          <cell r="E1361">
            <v>0</v>
          </cell>
          <cell r="H1361">
            <v>0</v>
          </cell>
          <cell r="J1361">
            <v>0</v>
          </cell>
        </row>
        <row r="1362">
          <cell r="A1362">
            <v>1354</v>
          </cell>
          <cell r="C1362">
            <v>30610</v>
          </cell>
          <cell r="D1362">
            <v>4.29</v>
          </cell>
          <cell r="E1362">
            <v>3145.6824108108108</v>
          </cell>
          <cell r="F1362">
            <v>0.3</v>
          </cell>
          <cell r="G1362">
            <v>-4</v>
          </cell>
          <cell r="H1362">
            <v>3145.5108108108107</v>
          </cell>
          <cell r="I1362">
            <v>4.29</v>
          </cell>
          <cell r="J1362">
            <v>3145.482410810811</v>
          </cell>
          <cell r="L1362">
            <v>4</v>
          </cell>
        </row>
        <row r="1363">
          <cell r="A1363">
            <v>1355</v>
          </cell>
          <cell r="D1363">
            <v>3.99</v>
          </cell>
          <cell r="E1363">
            <v>0</v>
          </cell>
          <cell r="H1363">
            <v>0</v>
          </cell>
          <cell r="J1363">
            <v>0</v>
          </cell>
        </row>
        <row r="1364">
          <cell r="A1364">
            <v>1356</v>
          </cell>
          <cell r="C1364">
            <v>30620</v>
          </cell>
          <cell r="D1364">
            <v>4.29</v>
          </cell>
          <cell r="E1364">
            <v>3144.9661945945945</v>
          </cell>
          <cell r="F1364">
            <v>0.3</v>
          </cell>
          <cell r="G1364">
            <v>-4</v>
          </cell>
          <cell r="H1364">
            <v>3144.7945945945944</v>
          </cell>
          <cell r="I1364">
            <v>4.29</v>
          </cell>
          <cell r="J1364">
            <v>3144.7661945945947</v>
          </cell>
          <cell r="L1364">
            <v>4</v>
          </cell>
        </row>
        <row r="1365">
          <cell r="A1365">
            <v>1357</v>
          </cell>
          <cell r="D1365">
            <v>3.99</v>
          </cell>
          <cell r="E1365">
            <v>0</v>
          </cell>
          <cell r="H1365">
            <v>0</v>
          </cell>
          <cell r="J1365">
            <v>0</v>
          </cell>
        </row>
        <row r="1366">
          <cell r="A1366">
            <v>1358</v>
          </cell>
          <cell r="C1366">
            <v>30630</v>
          </cell>
          <cell r="D1366">
            <v>4.29</v>
          </cell>
          <cell r="E1366">
            <v>3144.2499783783783</v>
          </cell>
          <cell r="F1366">
            <v>0.3</v>
          </cell>
          <cell r="G1366">
            <v>-4</v>
          </cell>
          <cell r="H1366">
            <v>3144.0783783783781</v>
          </cell>
          <cell r="I1366">
            <v>4.29</v>
          </cell>
          <cell r="J1366">
            <v>3144.0499783783785</v>
          </cell>
          <cell r="L1366">
            <v>4</v>
          </cell>
        </row>
        <row r="1367">
          <cell r="A1367">
            <v>1359</v>
          </cell>
          <cell r="D1367">
            <v>3.99</v>
          </cell>
          <cell r="E1367">
            <v>0</v>
          </cell>
          <cell r="H1367">
            <v>0</v>
          </cell>
          <cell r="J1367">
            <v>0</v>
          </cell>
        </row>
        <row r="1368">
          <cell r="A1368">
            <v>1360</v>
          </cell>
          <cell r="B1368" t="str">
            <v>PT-</v>
          </cell>
          <cell r="C1368">
            <v>30640</v>
          </cell>
          <cell r="D1368">
            <v>4.2072500000000126</v>
          </cell>
          <cell r="E1368">
            <v>3143.4840321704951</v>
          </cell>
          <cell r="F1368">
            <v>0.21725000000001271</v>
          </cell>
          <cell r="G1368">
            <v>-2.8966666666668361</v>
          </cell>
          <cell r="H1368">
            <v>3143.3621621621619</v>
          </cell>
          <cell r="I1368">
            <v>4.29</v>
          </cell>
          <cell r="J1368">
            <v>3143.2864291621622</v>
          </cell>
          <cell r="L1368">
            <v>2.8966666666668361</v>
          </cell>
        </row>
        <row r="1369">
          <cell r="A1369">
            <v>1361</v>
          </cell>
          <cell r="D1369">
            <v>3.99</v>
          </cell>
          <cell r="E1369">
            <v>0</v>
          </cell>
          <cell r="H1369">
            <v>0</v>
          </cell>
          <cell r="J1369">
            <v>0</v>
          </cell>
        </row>
        <row r="1370">
          <cell r="A1370">
            <v>1362</v>
          </cell>
          <cell r="C1370">
            <v>30645.38</v>
          </cell>
          <cell r="D1370">
            <v>4.1400000000000006</v>
          </cell>
          <cell r="E1370">
            <v>8.2800000000000012E-2</v>
          </cell>
          <cell r="F1370">
            <v>0.15</v>
          </cell>
          <cell r="G1370">
            <v>-2</v>
          </cell>
          <cell r="H1370">
            <v>0</v>
          </cell>
          <cell r="I1370">
            <v>4.29</v>
          </cell>
          <cell r="J1370">
            <v>8.5800000000000001E-2</v>
          </cell>
          <cell r="L1370">
            <v>2</v>
          </cell>
        </row>
        <row r="1371">
          <cell r="A1371">
            <v>1363</v>
          </cell>
          <cell r="D1371">
            <v>3.99</v>
          </cell>
          <cell r="E1371">
            <v>0</v>
          </cell>
          <cell r="H1371">
            <v>0</v>
          </cell>
          <cell r="J1371">
            <v>0</v>
          </cell>
        </row>
        <row r="1372">
          <cell r="A1372">
            <v>1364</v>
          </cell>
          <cell r="B1372" t="str">
            <v>TT</v>
          </cell>
          <cell r="C1372">
            <v>30650</v>
          </cell>
          <cell r="D1372">
            <v>4.0822500000000126</v>
          </cell>
          <cell r="E1372">
            <v>3142.7275909459458</v>
          </cell>
          <cell r="F1372">
            <v>9.2250000000012738E-2</v>
          </cell>
          <cell r="G1372">
            <v>-2</v>
          </cell>
          <cell r="H1372">
            <v>3142.6459459459456</v>
          </cell>
          <cell r="I1372">
            <v>4.29</v>
          </cell>
          <cell r="J1372">
            <v>3142.5317459459457</v>
          </cell>
          <cell r="L1372">
            <v>2</v>
          </cell>
        </row>
        <row r="1373">
          <cell r="A1373">
            <v>1365</v>
          </cell>
          <cell r="D1373">
            <v>3.99</v>
          </cell>
          <cell r="E1373">
            <v>0</v>
          </cell>
          <cell r="H1373">
            <v>0</v>
          </cell>
          <cell r="J1373">
            <v>0</v>
          </cell>
        </row>
        <row r="1374">
          <cell r="A1374">
            <v>1366</v>
          </cell>
          <cell r="C1374">
            <v>30657.38</v>
          </cell>
          <cell r="D1374">
            <v>3.99</v>
          </cell>
          <cell r="E1374">
            <v>7.980000000000001E-2</v>
          </cell>
          <cell r="G1374">
            <v>-2</v>
          </cell>
          <cell r="H1374">
            <v>0</v>
          </cell>
          <cell r="J1374">
            <v>0</v>
          </cell>
          <cell r="L1374">
            <v>2</v>
          </cell>
        </row>
        <row r="1375">
          <cell r="A1375">
            <v>1367</v>
          </cell>
          <cell r="D1375">
            <v>3.99</v>
          </cell>
          <cell r="E1375">
            <v>0</v>
          </cell>
          <cell r="H1375">
            <v>0</v>
          </cell>
          <cell r="J1375">
            <v>0</v>
          </cell>
        </row>
        <row r="1376">
          <cell r="A1376">
            <v>1368</v>
          </cell>
          <cell r="C1376">
            <v>30660</v>
          </cell>
          <cell r="D1376">
            <v>3.99</v>
          </cell>
          <cell r="E1376">
            <v>3142.0095297297294</v>
          </cell>
          <cell r="G1376">
            <v>-2</v>
          </cell>
          <cell r="H1376">
            <v>3141.9297297297294</v>
          </cell>
          <cell r="I1376">
            <v>4.29</v>
          </cell>
          <cell r="J1376">
            <v>3141.8155297297294</v>
          </cell>
          <cell r="L1376">
            <v>2</v>
          </cell>
        </row>
        <row r="1377">
          <cell r="A1377">
            <v>1369</v>
          </cell>
          <cell r="D1377">
            <v>3.99</v>
          </cell>
          <cell r="E1377">
            <v>0</v>
          </cell>
          <cell r="H1377">
            <v>0</v>
          </cell>
          <cell r="J1377">
            <v>0</v>
          </cell>
        </row>
        <row r="1378">
          <cell r="A1378">
            <v>1370</v>
          </cell>
          <cell r="B1378" t="str">
            <v>TT</v>
          </cell>
          <cell r="C1378">
            <v>30670</v>
          </cell>
          <cell r="D1378">
            <v>3.99</v>
          </cell>
          <cell r="E1378">
            <v>3141.2933135135131</v>
          </cell>
          <cell r="G1378">
            <v>-2</v>
          </cell>
          <cell r="H1378">
            <v>3141.2135135135131</v>
          </cell>
          <cell r="I1378">
            <v>4.29</v>
          </cell>
          <cell r="J1378">
            <v>3141.0993135135132</v>
          </cell>
          <cell r="L1378">
            <v>2</v>
          </cell>
        </row>
        <row r="1379">
          <cell r="A1379">
            <v>1371</v>
          </cell>
          <cell r="D1379">
            <v>3.99</v>
          </cell>
          <cell r="E1379">
            <v>0</v>
          </cell>
          <cell r="H1379">
            <v>0</v>
          </cell>
          <cell r="J1379">
            <v>0</v>
          </cell>
        </row>
        <row r="1380">
          <cell r="A1380">
            <v>1372</v>
          </cell>
          <cell r="C1380">
            <v>30675.09</v>
          </cell>
          <cell r="D1380">
            <v>3.9900400000000085</v>
          </cell>
          <cell r="E1380">
            <v>7.9803460026667383E-2</v>
          </cell>
          <cell r="F1380">
            <v>4.0000000008144632E-5</v>
          </cell>
          <cell r="G1380">
            <v>-2.0000666666666804</v>
          </cell>
          <cell r="H1380">
            <v>0</v>
          </cell>
          <cell r="J1380">
            <v>0</v>
          </cell>
          <cell r="L1380">
            <v>2.0000666666666804</v>
          </cell>
        </row>
        <row r="1381">
          <cell r="A1381">
            <v>1373</v>
          </cell>
          <cell r="D1381">
            <v>3.99</v>
          </cell>
          <cell r="E1381">
            <v>0</v>
          </cell>
          <cell r="H1381">
            <v>0</v>
          </cell>
          <cell r="J1381">
            <v>0</v>
          </cell>
        </row>
        <row r="1382">
          <cell r="A1382">
            <v>1374</v>
          </cell>
          <cell r="C1382">
            <v>30680</v>
          </cell>
          <cell r="D1382">
            <v>4.0882400000000052</v>
          </cell>
          <cell r="E1382">
            <v>3140.5857559089241</v>
          </cell>
          <cell r="F1382">
            <v>9.8240000000005212E-2</v>
          </cell>
          <cell r="G1382">
            <v>-2.1637333333333419</v>
          </cell>
          <cell r="H1382">
            <v>3140.4972972972973</v>
          </cell>
          <cell r="I1382">
            <v>4.29</v>
          </cell>
          <cell r="J1382">
            <v>3140.3901214572975</v>
          </cell>
          <cell r="L1382">
            <v>2.1637333333333419</v>
          </cell>
        </row>
        <row r="1383">
          <cell r="A1383">
            <v>1375</v>
          </cell>
          <cell r="D1383">
            <v>3.99</v>
          </cell>
          <cell r="E1383">
            <v>0</v>
          </cell>
          <cell r="H1383">
            <v>0</v>
          </cell>
          <cell r="J1383">
            <v>0</v>
          </cell>
        </row>
        <row r="1384">
          <cell r="A1384">
            <v>1376</v>
          </cell>
          <cell r="B1384" t="str">
            <v>PC-</v>
          </cell>
          <cell r="C1384">
            <v>30690</v>
          </cell>
          <cell r="D1384">
            <v>4.2882400000000054</v>
          </cell>
          <cell r="E1384">
            <v>3139.8881612927075</v>
          </cell>
          <cell r="F1384">
            <v>0.29824000000000522</v>
          </cell>
          <cell r="G1384">
            <v>-2.4970666666666754</v>
          </cell>
          <cell r="H1384">
            <v>3139.7810810810811</v>
          </cell>
          <cell r="I1384">
            <v>4.29</v>
          </cell>
          <cell r="J1384">
            <v>3139.6882052410811</v>
          </cell>
          <cell r="L1384">
            <v>2.4970666666666754</v>
          </cell>
        </row>
        <row r="1385">
          <cell r="A1385">
            <v>1377</v>
          </cell>
          <cell r="D1385">
            <v>3.99</v>
          </cell>
          <cell r="E1385">
            <v>0</v>
          </cell>
          <cell r="H1385">
            <v>0</v>
          </cell>
          <cell r="J1385">
            <v>0</v>
          </cell>
        </row>
        <row r="1386">
          <cell r="A1386">
            <v>1378</v>
          </cell>
          <cell r="C1386">
            <v>30690.088</v>
          </cell>
          <cell r="D1386">
            <v>4.29</v>
          </cell>
          <cell r="E1386">
            <v>0.10725</v>
          </cell>
          <cell r="F1386">
            <v>0.3</v>
          </cell>
          <cell r="G1386">
            <v>-2.5</v>
          </cell>
          <cell r="H1386">
            <v>0</v>
          </cell>
          <cell r="I1386">
            <v>4.29</v>
          </cell>
          <cell r="J1386">
            <v>0.10725</v>
          </cell>
          <cell r="L1386">
            <v>2.5</v>
          </cell>
          <cell r="M1386" t="str">
            <v>LT=30</v>
          </cell>
        </row>
        <row r="1387">
          <cell r="A1387">
            <v>1379</v>
          </cell>
          <cell r="D1387">
            <v>3.99</v>
          </cell>
          <cell r="E1387">
            <v>0</v>
          </cell>
          <cell r="H1387">
            <v>0</v>
          </cell>
          <cell r="J1387">
            <v>0</v>
          </cell>
        </row>
        <row r="1388">
          <cell r="A1388">
            <v>1380</v>
          </cell>
          <cell r="C1388">
            <v>30700</v>
          </cell>
          <cell r="D1388">
            <v>4.4882400000000056</v>
          </cell>
          <cell r="E1388">
            <v>3139.2512165896646</v>
          </cell>
          <cell r="F1388">
            <v>0.49824000000000523</v>
          </cell>
          <cell r="G1388">
            <v>-4.1520000000000437</v>
          </cell>
          <cell r="H1388">
            <v>3139.0648648648648</v>
          </cell>
          <cell r="I1388">
            <v>4.29</v>
          </cell>
          <cell r="J1388">
            <v>3139.0429856648652</v>
          </cell>
          <cell r="L1388">
            <v>4.1520000000000437</v>
          </cell>
          <cell r="M1388" t="str">
            <v>IT=12</v>
          </cell>
        </row>
        <row r="1389">
          <cell r="A1389">
            <v>1381</v>
          </cell>
          <cell r="D1389">
            <v>3.99</v>
          </cell>
          <cell r="E1389">
            <v>0</v>
          </cell>
          <cell r="H1389">
            <v>0</v>
          </cell>
          <cell r="J1389">
            <v>0</v>
          </cell>
        </row>
        <row r="1390">
          <cell r="A1390">
            <v>1382</v>
          </cell>
          <cell r="C1390">
            <v>30710</v>
          </cell>
          <cell r="D1390">
            <v>4.59</v>
          </cell>
          <cell r="E1390">
            <v>3138.6146735257985</v>
          </cell>
          <cell r="F1390">
            <v>0.6</v>
          </cell>
          <cell r="G1390">
            <v>-5</v>
          </cell>
          <cell r="H1390">
            <v>3138.3851735257986</v>
          </cell>
          <cell r="I1390">
            <v>4.29</v>
          </cell>
          <cell r="J1390">
            <v>3138.3996735257988</v>
          </cell>
          <cell r="L1390">
            <v>5</v>
          </cell>
        </row>
        <row r="1391">
          <cell r="A1391">
            <v>1383</v>
          </cell>
          <cell r="D1391">
            <v>3.99</v>
          </cell>
          <cell r="E1391">
            <v>0</v>
          </cell>
          <cell r="H1391">
            <v>0</v>
          </cell>
          <cell r="J1391">
            <v>0</v>
          </cell>
        </row>
        <row r="1392">
          <cell r="A1392">
            <v>1384</v>
          </cell>
          <cell r="B1392" t="str">
            <v>PT-</v>
          </cell>
          <cell r="C1392">
            <v>30720</v>
          </cell>
          <cell r="D1392">
            <v>4.4393600000000157</v>
          </cell>
          <cell r="E1392">
            <v>3137.944771175165</v>
          </cell>
          <cell r="F1392">
            <v>0.44936000000001514</v>
          </cell>
          <cell r="G1392">
            <v>-3.7446666666667925</v>
          </cell>
          <cell r="H1392">
            <v>3137.7785319410318</v>
          </cell>
          <cell r="I1392">
            <v>4.29</v>
          </cell>
          <cell r="J1392">
            <v>3137.739178141032</v>
          </cell>
          <cell r="L1392">
            <v>3.7446666666667925</v>
          </cell>
        </row>
        <row r="1393">
          <cell r="A1393">
            <v>1385</v>
          </cell>
          <cell r="D1393">
            <v>3.99</v>
          </cell>
          <cell r="E1393">
            <v>0</v>
          </cell>
          <cell r="H1393">
            <v>0</v>
          </cell>
          <cell r="J1393">
            <v>0</v>
          </cell>
        </row>
        <row r="1394">
          <cell r="A1394">
            <v>1386</v>
          </cell>
          <cell r="C1394">
            <v>30727.468000000001</v>
          </cell>
          <cell r="D1394">
            <v>4.29</v>
          </cell>
          <cell r="E1394">
            <v>0.10725</v>
          </cell>
          <cell r="F1394">
            <v>0.3</v>
          </cell>
          <cell r="G1394">
            <v>-2.5</v>
          </cell>
          <cell r="H1394">
            <v>0</v>
          </cell>
          <cell r="I1394">
            <v>4.29</v>
          </cell>
          <cell r="J1394">
            <v>0.10725</v>
          </cell>
          <cell r="L1394">
            <v>2.5</v>
          </cell>
        </row>
        <row r="1395">
          <cell r="A1395">
            <v>1387</v>
          </cell>
          <cell r="D1395">
            <v>3.99</v>
          </cell>
          <cell r="E1395">
            <v>0</v>
          </cell>
          <cell r="H1395">
            <v>0</v>
          </cell>
          <cell r="J1395">
            <v>0</v>
          </cell>
        </row>
        <row r="1396">
          <cell r="A1396">
            <v>1388</v>
          </cell>
          <cell r="C1396">
            <v>30730</v>
          </cell>
          <cell r="D1396">
            <v>4.2393600000000156</v>
          </cell>
          <cell r="E1396">
            <v>3137.3350518985817</v>
          </cell>
          <cell r="F1396">
            <v>0.24936000000001513</v>
          </cell>
          <cell r="G1396">
            <v>-2.1255988643757977</v>
          </cell>
          <cell r="H1396">
            <v>3137.244940110565</v>
          </cell>
          <cell r="I1396">
            <v>4.29</v>
          </cell>
          <cell r="J1396">
            <v>3137.1361283018468</v>
          </cell>
          <cell r="L1396">
            <v>2.1255988643757977</v>
          </cell>
        </row>
        <row r="1397">
          <cell r="A1397">
            <v>1389</v>
          </cell>
          <cell r="D1397">
            <v>3.99</v>
          </cell>
          <cell r="E1397">
            <v>0</v>
          </cell>
          <cell r="H1397">
            <v>0</v>
          </cell>
          <cell r="J1397">
            <v>0</v>
          </cell>
        </row>
        <row r="1398">
          <cell r="A1398">
            <v>1390</v>
          </cell>
          <cell r="C1398">
            <v>30740</v>
          </cell>
          <cell r="D1398">
            <v>4.0393600000000154</v>
          </cell>
          <cell r="E1398">
            <v>3136.8105295183987</v>
          </cell>
          <cell r="F1398">
            <v>4.9360000000015114E-2</v>
          </cell>
          <cell r="G1398">
            <v>-0.64692139350567746</v>
          </cell>
          <cell r="H1398">
            <v>3136.7843980343978</v>
          </cell>
          <cell r="I1398">
            <v>4.29</v>
          </cell>
          <cell r="J1398">
            <v>3136.6121509621794</v>
          </cell>
          <cell r="L1398">
            <v>0.64692139350567746</v>
          </cell>
        </row>
        <row r="1399">
          <cell r="A1399">
            <v>1391</v>
          </cell>
          <cell r="D1399">
            <v>3.99</v>
          </cell>
          <cell r="E1399">
            <v>0</v>
          </cell>
          <cell r="H1399">
            <v>0</v>
          </cell>
          <cell r="J1399">
            <v>0</v>
          </cell>
        </row>
        <row r="1400">
          <cell r="A1400">
            <v>1392</v>
          </cell>
          <cell r="C1400">
            <v>30750</v>
          </cell>
          <cell r="D1400">
            <v>3.99</v>
          </cell>
          <cell r="E1400">
            <v>3136.4300927800173</v>
          </cell>
          <cell r="G1400">
            <v>0.83175607736444235</v>
          </cell>
          <cell r="H1400">
            <v>3136.3969057125305</v>
          </cell>
          <cell r="I1400">
            <v>4.3643600000000156</v>
          </cell>
          <cell r="J1400">
            <v>3136.1606048829926</v>
          </cell>
          <cell r="K1400">
            <v>7.4360000000015108E-2</v>
          </cell>
          <cell r="L1400">
            <v>-0.83175607736444235</v>
          </cell>
        </row>
        <row r="1401">
          <cell r="A1401">
            <v>1393</v>
          </cell>
          <cell r="D1401">
            <v>3.99</v>
          </cell>
          <cell r="E1401">
            <v>0</v>
          </cell>
          <cell r="H1401">
            <v>0</v>
          </cell>
          <cell r="J1401">
            <v>0</v>
          </cell>
        </row>
        <row r="1402">
          <cell r="A1402">
            <v>1394</v>
          </cell>
          <cell r="B1402" t="str">
            <v>PC</v>
          </cell>
          <cell r="C1402">
            <v>30760</v>
          </cell>
          <cell r="D1402">
            <v>3.99</v>
          </cell>
          <cell r="E1402">
            <v>3136.1746494435374</v>
          </cell>
          <cell r="G1402">
            <v>2.3104335482345624</v>
          </cell>
          <cell r="H1402">
            <v>3136.0824631449627</v>
          </cell>
          <cell r="I1402">
            <v>4.5643600000000148</v>
          </cell>
          <cell r="J1402">
            <v>3135.7770066402609</v>
          </cell>
          <cell r="K1402">
            <v>0.27436000000001515</v>
          </cell>
          <cell r="L1402">
            <v>-2.3104335482345624</v>
          </cell>
        </row>
        <row r="1403">
          <cell r="A1403">
            <v>1395</v>
          </cell>
          <cell r="D1403">
            <v>3.99</v>
          </cell>
          <cell r="E1403">
            <v>0</v>
          </cell>
          <cell r="H1403">
            <v>0</v>
          </cell>
          <cell r="J1403">
            <v>0</v>
          </cell>
        </row>
        <row r="1404">
          <cell r="A1404">
            <v>1396</v>
          </cell>
          <cell r="C1404">
            <v>30761.281999999999</v>
          </cell>
          <cell r="D1404">
            <v>3.99</v>
          </cell>
          <cell r="E1404">
            <v>9.9750000000000019E-2</v>
          </cell>
          <cell r="G1404">
            <v>2.5</v>
          </cell>
          <cell r="H1404">
            <v>0</v>
          </cell>
          <cell r="I1404">
            <v>4.59</v>
          </cell>
          <cell r="J1404">
            <v>-0.11474999999999999</v>
          </cell>
          <cell r="K1404">
            <v>0.3</v>
          </cell>
          <cell r="L1404">
            <v>-2.5</v>
          </cell>
          <cell r="M1404" t="str">
            <v>LT=30</v>
          </cell>
        </row>
        <row r="1405">
          <cell r="A1405">
            <v>1397</v>
          </cell>
          <cell r="D1405">
            <v>3.99</v>
          </cell>
          <cell r="E1405">
            <v>0</v>
          </cell>
          <cell r="H1405">
            <v>0</v>
          </cell>
          <cell r="J1405">
            <v>0</v>
          </cell>
        </row>
        <row r="1406">
          <cell r="A1406">
            <v>1398</v>
          </cell>
          <cell r="C1406">
            <v>30770</v>
          </cell>
          <cell r="D1406">
            <v>3.99</v>
          </cell>
          <cell r="E1406">
            <v>3135.9987950316954</v>
          </cell>
          <cell r="G1406">
            <v>3.953000000000126</v>
          </cell>
          <cell r="H1406">
            <v>3135.8410703316954</v>
          </cell>
          <cell r="I1406">
            <v>4.764360000000015</v>
          </cell>
          <cell r="J1406">
            <v>3135.4527351808956</v>
          </cell>
          <cell r="K1406">
            <v>0.4743600000000151</v>
          </cell>
          <cell r="L1406">
            <v>-3.953000000000126</v>
          </cell>
          <cell r="M1406" t="str">
            <v>IT=12</v>
          </cell>
        </row>
        <row r="1407">
          <cell r="A1407">
            <v>1399</v>
          </cell>
          <cell r="D1407">
            <v>3.99</v>
          </cell>
          <cell r="E1407">
            <v>0</v>
          </cell>
          <cell r="H1407">
            <v>0</v>
          </cell>
          <cell r="J1407">
            <v>0</v>
          </cell>
        </row>
        <row r="1408">
          <cell r="A1408">
            <v>1400</v>
          </cell>
          <cell r="C1408">
            <v>30780</v>
          </cell>
          <cell r="D1408">
            <v>3.99</v>
          </cell>
          <cell r="E1408">
            <v>3135.8722272727273</v>
          </cell>
          <cell r="G1408">
            <v>5</v>
          </cell>
          <cell r="H1408">
            <v>3135.6727272727271</v>
          </cell>
          <cell r="I1408">
            <v>4.8899999999999997</v>
          </cell>
          <cell r="J1408">
            <v>3135.2282272727275</v>
          </cell>
          <cell r="K1408">
            <v>0.6</v>
          </cell>
          <cell r="L1408">
            <v>-5</v>
          </cell>
        </row>
        <row r="1409">
          <cell r="A1409">
            <v>1401</v>
          </cell>
          <cell r="D1409">
            <v>3.99</v>
          </cell>
          <cell r="E1409">
            <v>0</v>
          </cell>
          <cell r="H1409">
            <v>0</v>
          </cell>
          <cell r="J1409">
            <v>0</v>
          </cell>
        </row>
        <row r="1410">
          <cell r="A1410">
            <v>1402</v>
          </cell>
          <cell r="B1410" t="str">
            <v>PT</v>
          </cell>
          <cell r="C1410">
            <v>30790</v>
          </cell>
          <cell r="D1410">
            <v>3.99</v>
          </cell>
          <cell r="E1410">
            <v>3135.6990061909087</v>
          </cell>
          <cell r="G1410">
            <v>3.9623333333335418</v>
          </cell>
          <cell r="H1410">
            <v>3135.5409090909088</v>
          </cell>
          <cell r="I1410">
            <v>4.765480000000025</v>
          </cell>
          <cell r="J1410">
            <v>3135.1520848883756</v>
          </cell>
          <cell r="K1410">
            <v>0.47548000000002499</v>
          </cell>
          <cell r="L1410">
            <v>-3.9623333333335418</v>
          </cell>
        </row>
        <row r="1411">
          <cell r="A1411">
            <v>1403</v>
          </cell>
          <cell r="D1411">
            <v>3.99</v>
          </cell>
          <cell r="E1411">
            <v>0</v>
          </cell>
          <cell r="H1411">
            <v>0</v>
          </cell>
          <cell r="J1411">
            <v>0</v>
          </cell>
        </row>
        <row r="1412">
          <cell r="A1412">
            <v>1404</v>
          </cell>
          <cell r="C1412">
            <v>30798.774000000001</v>
          </cell>
          <cell r="D1412">
            <v>3.99</v>
          </cell>
          <cell r="E1412">
            <v>9.9750000000000019E-2</v>
          </cell>
          <cell r="G1412">
            <v>2.5</v>
          </cell>
          <cell r="H1412">
            <v>0</v>
          </cell>
          <cell r="I1412">
            <v>4.59</v>
          </cell>
          <cell r="J1412">
            <v>-0.11474999999999999</v>
          </cell>
          <cell r="K1412">
            <v>0.3</v>
          </cell>
          <cell r="L1412">
            <v>-2.5</v>
          </cell>
        </row>
        <row r="1413">
          <cell r="A1413">
            <v>1405</v>
          </cell>
          <cell r="D1413">
            <v>3.99</v>
          </cell>
          <cell r="E1413">
            <v>0</v>
          </cell>
          <cell r="H1413">
            <v>0</v>
          </cell>
          <cell r="J1413">
            <v>0</v>
          </cell>
        </row>
        <row r="1414">
          <cell r="A1414">
            <v>1406</v>
          </cell>
          <cell r="C1414">
            <v>30800</v>
          </cell>
          <cell r="D1414">
            <v>3.99</v>
          </cell>
          <cell r="E1414">
            <v>3135.5006880090905</v>
          </cell>
          <cell r="G1414">
            <v>2.2956666666668752</v>
          </cell>
          <cell r="H1414">
            <v>3135.4090909090905</v>
          </cell>
          <cell r="I1414">
            <v>4.5654800000000249</v>
          </cell>
          <cell r="J1414">
            <v>3135.096819668584</v>
          </cell>
          <cell r="K1414">
            <v>0.27548000000002504</v>
          </cell>
          <cell r="L1414">
            <v>-2.4591333333333751</v>
          </cell>
        </row>
        <row r="1415">
          <cell r="A1415">
            <v>1407</v>
          </cell>
          <cell r="D1415">
            <v>3.99</v>
          </cell>
          <cell r="E1415">
            <v>0</v>
          </cell>
          <cell r="H1415">
            <v>0</v>
          </cell>
          <cell r="J1415">
            <v>0</v>
          </cell>
        </row>
        <row r="1416">
          <cell r="A1416">
            <v>1408</v>
          </cell>
          <cell r="B1416" t="str">
            <v>TT</v>
          </cell>
          <cell r="C1416">
            <v>30810</v>
          </cell>
          <cell r="D1416">
            <v>3.99</v>
          </cell>
          <cell r="E1416">
            <v>3135.3023698272727</v>
          </cell>
          <cell r="G1416">
            <v>0.62900000000020873</v>
          </cell>
          <cell r="H1416">
            <v>3135.2772727272727</v>
          </cell>
          <cell r="I1416">
            <v>4.3654800000000247</v>
          </cell>
          <cell r="J1416">
            <v>3134.984471353433</v>
          </cell>
          <cell r="K1416">
            <v>7.5480000000025027E-2</v>
          </cell>
          <cell r="L1416">
            <v>-2.1258000000000417</v>
          </cell>
        </row>
        <row r="1417">
          <cell r="A1417">
            <v>1409</v>
          </cell>
          <cell r="D1417">
            <v>3.99</v>
          </cell>
          <cell r="E1417">
            <v>0</v>
          </cell>
          <cell r="H1417">
            <v>0</v>
          </cell>
          <cell r="J1417">
            <v>0</v>
          </cell>
        </row>
        <row r="1418">
          <cell r="A1418">
            <v>1410</v>
          </cell>
          <cell r="C1418">
            <v>30813.77</v>
          </cell>
          <cell r="D1418">
            <v>3.99</v>
          </cell>
          <cell r="E1418">
            <v>2.6600000005419133E-5</v>
          </cell>
          <cell r="G1418">
            <v>6.6666666680248454E-4</v>
          </cell>
          <cell r="H1418">
            <v>0</v>
          </cell>
          <cell r="J1418">
            <v>0</v>
          </cell>
          <cell r="L1418">
            <v>-2.0001333333333604</v>
          </cell>
        </row>
        <row r="1419">
          <cell r="A1419">
            <v>1411</v>
          </cell>
          <cell r="D1419">
            <v>3.99</v>
          </cell>
          <cell r="E1419">
            <v>0</v>
          </cell>
          <cell r="H1419">
            <v>0</v>
          </cell>
          <cell r="J1419">
            <v>0</v>
          </cell>
        </row>
        <row r="1420">
          <cell r="A1420">
            <v>1412</v>
          </cell>
          <cell r="B1420" t="str">
            <v>IT</v>
          </cell>
          <cell r="C1420">
            <v>30820</v>
          </cell>
          <cell r="D1420">
            <v>3.99</v>
          </cell>
          <cell r="E1420">
            <v>3135.1868574454543</v>
          </cell>
          <cell r="G1420">
            <v>-1.0376666666664578</v>
          </cell>
          <cell r="H1420">
            <v>3135.1454545454544</v>
          </cell>
          <cell r="I1420">
            <v>4.29</v>
          </cell>
          <cell r="J1420">
            <v>3134.8596545454548</v>
          </cell>
          <cell r="L1420">
            <v>-2</v>
          </cell>
        </row>
        <row r="1421">
          <cell r="A1421">
            <v>1413</v>
          </cell>
          <cell r="D1421">
            <v>3.99</v>
          </cell>
          <cell r="E1421">
            <v>0</v>
          </cell>
          <cell r="H1421">
            <v>0</v>
          </cell>
          <cell r="J1421">
            <v>0</v>
          </cell>
        </row>
        <row r="1422">
          <cell r="A1422">
            <v>1414</v>
          </cell>
          <cell r="C1422">
            <v>30825.77</v>
          </cell>
          <cell r="D1422">
            <v>3.99</v>
          </cell>
          <cell r="E1422">
            <v>7.9773399999994582E-2</v>
          </cell>
          <cell r="G1422">
            <v>-1.9993333333331975</v>
          </cell>
          <cell r="H1422">
            <v>0</v>
          </cell>
          <cell r="J1422">
            <v>0</v>
          </cell>
          <cell r="L1422">
            <v>-2</v>
          </cell>
        </row>
        <row r="1423">
          <cell r="A1423">
            <v>1415</v>
          </cell>
          <cell r="D1423">
            <v>3.99</v>
          </cell>
          <cell r="E1423">
            <v>0</v>
          </cell>
          <cell r="H1423">
            <v>0</v>
          </cell>
          <cell r="J1423">
            <v>0</v>
          </cell>
        </row>
        <row r="1424">
          <cell r="A1424">
            <v>1416</v>
          </cell>
          <cell r="C1424">
            <v>30830</v>
          </cell>
          <cell r="D1424">
            <v>3.99</v>
          </cell>
          <cell r="E1424">
            <v>3135.0934363636361</v>
          </cell>
          <cell r="G1424">
            <v>-2</v>
          </cell>
          <cell r="H1424">
            <v>3135.0136363636361</v>
          </cell>
          <cell r="I1424">
            <v>4.29</v>
          </cell>
          <cell r="J1424">
            <v>3134.7278363636365</v>
          </cell>
          <cell r="L1424">
            <v>-2</v>
          </cell>
        </row>
        <row r="1425">
          <cell r="A1425">
            <v>1417</v>
          </cell>
          <cell r="D1425">
            <v>3.99</v>
          </cell>
          <cell r="E1425">
            <v>0</v>
          </cell>
          <cell r="H1425">
            <v>0</v>
          </cell>
          <cell r="J1425">
            <v>0</v>
          </cell>
        </row>
        <row r="1426">
          <cell r="A1426">
            <v>1418</v>
          </cell>
          <cell r="C1426">
            <v>30840</v>
          </cell>
          <cell r="D1426">
            <v>3.99</v>
          </cell>
          <cell r="E1426">
            <v>3134.9616181818178</v>
          </cell>
          <cell r="G1426">
            <v>-2</v>
          </cell>
          <cell r="H1426">
            <v>3134.8818181818178</v>
          </cell>
          <cell r="I1426">
            <v>4.29</v>
          </cell>
          <cell r="J1426">
            <v>3134.5960181818182</v>
          </cell>
          <cell r="L1426">
            <v>-2</v>
          </cell>
        </row>
        <row r="1427">
          <cell r="A1427">
            <v>1419</v>
          </cell>
          <cell r="D1427">
            <v>3.99</v>
          </cell>
          <cell r="E1427">
            <v>0</v>
          </cell>
          <cell r="H1427">
            <v>0</v>
          </cell>
          <cell r="J1427">
            <v>0</v>
          </cell>
        </row>
        <row r="1428">
          <cell r="A1428">
            <v>1420</v>
          </cell>
          <cell r="C1428">
            <v>30850</v>
          </cell>
          <cell r="D1428">
            <v>3.99</v>
          </cell>
          <cell r="E1428">
            <v>3134.8298</v>
          </cell>
          <cell r="G1428">
            <v>-2</v>
          </cell>
          <cell r="H1428">
            <v>3134.75</v>
          </cell>
          <cell r="I1428">
            <v>4.29</v>
          </cell>
          <cell r="J1428">
            <v>3134.4642000000003</v>
          </cell>
          <cell r="L1428">
            <v>-2</v>
          </cell>
        </row>
        <row r="1429">
          <cell r="A1429">
            <v>1421</v>
          </cell>
          <cell r="D1429">
            <v>3.99</v>
          </cell>
          <cell r="E1429">
            <v>0</v>
          </cell>
          <cell r="H1429">
            <v>0</v>
          </cell>
          <cell r="J1429">
            <v>0</v>
          </cell>
        </row>
        <row r="1430">
          <cell r="A1430">
            <v>1422</v>
          </cell>
          <cell r="C1430">
            <v>30860</v>
          </cell>
          <cell r="D1430">
            <v>3.99</v>
          </cell>
          <cell r="E1430">
            <v>3134.6979818181817</v>
          </cell>
          <cell r="G1430">
            <v>-2</v>
          </cell>
          <cell r="H1430">
            <v>3134.6181818181817</v>
          </cell>
          <cell r="I1430">
            <v>4.29</v>
          </cell>
          <cell r="J1430">
            <v>3134.3323818181821</v>
          </cell>
          <cell r="L1430">
            <v>-2</v>
          </cell>
        </row>
        <row r="1431">
          <cell r="A1431">
            <v>1423</v>
          </cell>
          <cell r="D1431">
            <v>3.99</v>
          </cell>
          <cell r="E1431">
            <v>0</v>
          </cell>
          <cell r="H1431">
            <v>0</v>
          </cell>
          <cell r="J1431">
            <v>0</v>
          </cell>
        </row>
        <row r="1432">
          <cell r="A1432">
            <v>1424</v>
          </cell>
          <cell r="C1432">
            <v>30870</v>
          </cell>
          <cell r="D1432">
            <v>3.99</v>
          </cell>
          <cell r="E1432">
            <v>3134.5661636363634</v>
          </cell>
          <cell r="G1432">
            <v>-2</v>
          </cell>
          <cell r="H1432">
            <v>3134.4863636363634</v>
          </cell>
          <cell r="I1432">
            <v>4.29</v>
          </cell>
          <cell r="J1432">
            <v>3134.2005636363638</v>
          </cell>
          <cell r="L1432">
            <v>-2</v>
          </cell>
        </row>
        <row r="1433">
          <cell r="A1433">
            <v>1425</v>
          </cell>
          <cell r="D1433">
            <v>3.99</v>
          </cell>
          <cell r="E1433">
            <v>0</v>
          </cell>
          <cell r="H1433">
            <v>0</v>
          </cell>
          <cell r="J1433">
            <v>0</v>
          </cell>
        </row>
        <row r="1434">
          <cell r="A1434">
            <v>1426</v>
          </cell>
          <cell r="B1434" t="str">
            <v>IT</v>
          </cell>
          <cell r="C1434">
            <v>30880</v>
          </cell>
          <cell r="D1434">
            <v>3.99</v>
          </cell>
          <cell r="E1434">
            <v>3134.4343454545451</v>
          </cell>
          <cell r="G1434">
            <v>-2</v>
          </cell>
          <cell r="H1434">
            <v>3134.3545454545451</v>
          </cell>
          <cell r="I1434">
            <v>4.29</v>
          </cell>
          <cell r="J1434">
            <v>3134.0687454545455</v>
          </cell>
          <cell r="L1434">
            <v>-2</v>
          </cell>
        </row>
        <row r="1435">
          <cell r="A1435">
            <v>1427</v>
          </cell>
          <cell r="D1435">
            <v>3.99</v>
          </cell>
          <cell r="E1435">
            <v>0</v>
          </cell>
          <cell r="H1435">
            <v>0</v>
          </cell>
          <cell r="J1435">
            <v>0</v>
          </cell>
        </row>
        <row r="1436">
          <cell r="A1436">
            <v>1428</v>
          </cell>
          <cell r="C1436">
            <v>30885.995999999999</v>
          </cell>
          <cell r="D1436">
            <v>3.99</v>
          </cell>
          <cell r="E1436">
            <v>7.980000000000001E-2</v>
          </cell>
          <cell r="G1436">
            <v>-2</v>
          </cell>
          <cell r="H1436">
            <v>0</v>
          </cell>
          <cell r="J1436">
            <v>0</v>
          </cell>
          <cell r="L1436">
            <v>-2</v>
          </cell>
        </row>
        <row r="1437">
          <cell r="A1437">
            <v>1429</v>
          </cell>
          <cell r="D1437">
            <v>3.99</v>
          </cell>
          <cell r="E1437">
            <v>0</v>
          </cell>
          <cell r="H1437">
            <v>0</v>
          </cell>
          <cell r="J1437">
            <v>0</v>
          </cell>
        </row>
        <row r="1438">
          <cell r="A1438">
            <v>1430</v>
          </cell>
          <cell r="B1438" t="str">
            <v>TT</v>
          </cell>
          <cell r="C1438">
            <v>30890</v>
          </cell>
          <cell r="D1438">
            <v>3.99</v>
          </cell>
          <cell r="E1438">
            <v>3134.3025272727268</v>
          </cell>
          <cell r="G1438">
            <v>-2</v>
          </cell>
          <cell r="H1438">
            <v>3134.2227272727268</v>
          </cell>
          <cell r="I1438">
            <v>4.29</v>
          </cell>
          <cell r="J1438">
            <v>3133.9655558727272</v>
          </cell>
          <cell r="L1438">
            <v>-1.3326666666665306</v>
          </cell>
        </row>
        <row r="1439">
          <cell r="A1439">
            <v>1431</v>
          </cell>
          <cell r="D1439">
            <v>3.99</v>
          </cell>
          <cell r="E1439">
            <v>0</v>
          </cell>
          <cell r="H1439">
            <v>0</v>
          </cell>
          <cell r="J1439">
            <v>0</v>
          </cell>
        </row>
        <row r="1440">
          <cell r="A1440">
            <v>1432</v>
          </cell>
          <cell r="C1440">
            <v>30897.995999999999</v>
          </cell>
          <cell r="D1440">
            <v>3.99</v>
          </cell>
          <cell r="E1440">
            <v>7.980000000000001E-2</v>
          </cell>
          <cell r="F1440">
            <v>0</v>
          </cell>
          <cell r="G1440">
            <v>-2</v>
          </cell>
          <cell r="H1440">
            <v>0</v>
          </cell>
          <cell r="J1440">
            <v>0</v>
          </cell>
          <cell r="L1440">
            <v>0</v>
          </cell>
        </row>
        <row r="1441">
          <cell r="A1441">
            <v>1433</v>
          </cell>
          <cell r="D1441">
            <v>3.99</v>
          </cell>
          <cell r="E1441">
            <v>0</v>
          </cell>
          <cell r="H1441">
            <v>0</v>
          </cell>
          <cell r="J1441">
            <v>0</v>
          </cell>
        </row>
        <row r="1442">
          <cell r="A1442">
            <v>1434</v>
          </cell>
          <cell r="C1442">
            <v>30900</v>
          </cell>
          <cell r="D1442">
            <v>4.010040000000008</v>
          </cell>
          <cell r="E1442">
            <v>3134.173788597629</v>
          </cell>
          <cell r="F1442">
            <v>2.0040000000008135E-2</v>
          </cell>
          <cell r="G1442">
            <v>-2.0668000000000273</v>
          </cell>
          <cell r="H1442">
            <v>3134.090909090909</v>
          </cell>
          <cell r="I1442">
            <v>4.29</v>
          </cell>
          <cell r="J1442">
            <v>3133.9052376909094</v>
          </cell>
          <cell r="L1442">
            <v>0.33400000000013597</v>
          </cell>
        </row>
        <row r="1443">
          <cell r="A1443">
            <v>1435</v>
          </cell>
          <cell r="D1443">
            <v>3.99</v>
          </cell>
          <cell r="E1443">
            <v>0</v>
          </cell>
          <cell r="H1443">
            <v>0</v>
          </cell>
          <cell r="J1443">
            <v>0</v>
          </cell>
        </row>
        <row r="1444">
          <cell r="A1444">
            <v>1436</v>
          </cell>
          <cell r="B1444" t="str">
            <v>PC-</v>
          </cell>
          <cell r="C1444">
            <v>30910</v>
          </cell>
          <cell r="D1444">
            <v>4.1100400000000086</v>
          </cell>
          <cell r="E1444">
            <v>3134.0577373491442</v>
          </cell>
          <cell r="F1444">
            <v>0.12004000000000814</v>
          </cell>
          <cell r="G1444">
            <v>-2.4001333333333603</v>
          </cell>
          <cell r="H1444">
            <v>3133.9590909090907</v>
          </cell>
          <cell r="I1444">
            <v>4.29</v>
          </cell>
          <cell r="J1444">
            <v>3133.8449195090907</v>
          </cell>
          <cell r="L1444">
            <v>2.0006666666668025</v>
          </cell>
        </row>
        <row r="1445">
          <cell r="A1445">
            <v>1437</v>
          </cell>
          <cell r="D1445">
            <v>3.99</v>
          </cell>
          <cell r="E1445">
            <v>0</v>
          </cell>
          <cell r="H1445">
            <v>0</v>
          </cell>
          <cell r="J1445">
            <v>0</v>
          </cell>
        </row>
        <row r="1446">
          <cell r="A1446">
            <v>1438</v>
          </cell>
          <cell r="C1446">
            <v>30912.995999999999</v>
          </cell>
          <cell r="D1446">
            <v>4.1400000000000006</v>
          </cell>
          <cell r="E1446">
            <v>0.10350000000000001</v>
          </cell>
          <cell r="F1446">
            <v>0.15</v>
          </cell>
          <cell r="G1446">
            <v>-2.5</v>
          </cell>
          <cell r="H1446">
            <v>0</v>
          </cell>
          <cell r="I1446">
            <v>4.29</v>
          </cell>
          <cell r="J1446">
            <v>0.10725</v>
          </cell>
          <cell r="L1446">
            <v>2.5</v>
          </cell>
          <cell r="M1446" t="str">
            <v>LT=30</v>
          </cell>
        </row>
        <row r="1447">
          <cell r="A1447">
            <v>1439</v>
          </cell>
          <cell r="D1447">
            <v>3.99</v>
          </cell>
          <cell r="E1447">
            <v>0</v>
          </cell>
          <cell r="H1447">
            <v>0</v>
          </cell>
          <cell r="J1447">
            <v>0</v>
          </cell>
        </row>
        <row r="1448">
          <cell r="A1448">
            <v>1440</v>
          </cell>
          <cell r="C1448">
            <v>30920</v>
          </cell>
          <cell r="D1448">
            <v>4.2100400000000082</v>
          </cell>
          <cell r="E1448">
            <v>3133.981668927539</v>
          </cell>
          <cell r="F1448">
            <v>0.22004000000000815</v>
          </cell>
          <cell r="G1448">
            <v>-3.667333333333469</v>
          </cell>
          <cell r="H1448">
            <v>3133.8272727272724</v>
          </cell>
          <cell r="I1448">
            <v>4.29</v>
          </cell>
          <cell r="J1448">
            <v>3133.7846013272724</v>
          </cell>
          <cell r="L1448">
            <v>3.667333333333469</v>
          </cell>
          <cell r="M1448" t="str">
            <v>IT=12</v>
          </cell>
        </row>
        <row r="1449">
          <cell r="A1449">
            <v>1441</v>
          </cell>
          <cell r="D1449">
            <v>3.99</v>
          </cell>
          <cell r="E1449">
            <v>0</v>
          </cell>
          <cell r="H1449">
            <v>0</v>
          </cell>
          <cell r="J1449">
            <v>0</v>
          </cell>
        </row>
        <row r="1450">
          <cell r="A1450">
            <v>1442</v>
          </cell>
          <cell r="C1450">
            <v>30930</v>
          </cell>
          <cell r="D1450">
            <v>4.29</v>
          </cell>
          <cell r="E1450">
            <v>3133.9213181818177</v>
          </cell>
          <cell r="F1450">
            <v>0.3</v>
          </cell>
          <cell r="G1450">
            <v>-5</v>
          </cell>
          <cell r="H1450">
            <v>3133.7068181818177</v>
          </cell>
          <cell r="I1450">
            <v>4.29</v>
          </cell>
          <cell r="J1450">
            <v>3133.7213181818179</v>
          </cell>
          <cell r="L1450">
            <v>5</v>
          </cell>
        </row>
        <row r="1451">
          <cell r="A1451">
            <v>1443</v>
          </cell>
          <cell r="D1451">
            <v>3.99</v>
          </cell>
          <cell r="E1451">
            <v>0</v>
          </cell>
          <cell r="H1451">
            <v>0</v>
          </cell>
          <cell r="J1451">
            <v>0</v>
          </cell>
        </row>
        <row r="1452">
          <cell r="A1452">
            <v>1444</v>
          </cell>
          <cell r="C1452">
            <v>30940</v>
          </cell>
          <cell r="D1452">
            <v>4.29</v>
          </cell>
          <cell r="E1452">
            <v>3133.8235909090909</v>
          </cell>
          <cell r="F1452">
            <v>0.3</v>
          </cell>
          <cell r="G1452">
            <v>-5</v>
          </cell>
          <cell r="H1452">
            <v>3133.6090909090908</v>
          </cell>
          <cell r="I1452">
            <v>4.29</v>
          </cell>
          <cell r="J1452">
            <v>3133.623590909091</v>
          </cell>
          <cell r="L1452">
            <v>5</v>
          </cell>
        </row>
        <row r="1453">
          <cell r="A1453">
            <v>1445</v>
          </cell>
          <cell r="D1453">
            <v>3.99</v>
          </cell>
          <cell r="E1453">
            <v>0</v>
          </cell>
          <cell r="H1453">
            <v>0</v>
          </cell>
          <cell r="J1453">
            <v>0</v>
          </cell>
        </row>
        <row r="1454">
          <cell r="A1454">
            <v>1446</v>
          </cell>
          <cell r="C1454">
            <v>30950</v>
          </cell>
          <cell r="D1454">
            <v>4.29</v>
          </cell>
          <cell r="E1454">
            <v>3133.7485909090906</v>
          </cell>
          <cell r="F1454">
            <v>0.3</v>
          </cell>
          <cell r="G1454">
            <v>-5</v>
          </cell>
          <cell r="H1454">
            <v>3133.5340909090905</v>
          </cell>
          <cell r="I1454">
            <v>4.29</v>
          </cell>
          <cell r="J1454">
            <v>3133.5485909090908</v>
          </cell>
          <cell r="L1454">
            <v>5</v>
          </cell>
        </row>
        <row r="1455">
          <cell r="A1455">
            <v>1447</v>
          </cell>
          <cell r="D1455">
            <v>3.99</v>
          </cell>
          <cell r="E1455">
            <v>0</v>
          </cell>
          <cell r="H1455">
            <v>0</v>
          </cell>
          <cell r="J1455">
            <v>0</v>
          </cell>
        </row>
        <row r="1456">
          <cell r="A1456">
            <v>1448</v>
          </cell>
          <cell r="C1456">
            <v>30960</v>
          </cell>
          <cell r="D1456">
            <v>4.29</v>
          </cell>
          <cell r="E1456">
            <v>3133.6963181818178</v>
          </cell>
          <cell r="F1456">
            <v>0.3</v>
          </cell>
          <cell r="G1456">
            <v>-5</v>
          </cell>
          <cell r="H1456">
            <v>3133.4818181818177</v>
          </cell>
          <cell r="I1456">
            <v>4.29</v>
          </cell>
          <cell r="J1456">
            <v>3133.496318181818</v>
          </cell>
          <cell r="L1456">
            <v>5</v>
          </cell>
        </row>
        <row r="1457">
          <cell r="A1457">
            <v>1449</v>
          </cell>
          <cell r="D1457">
            <v>3.99</v>
          </cell>
          <cell r="E1457">
            <v>0</v>
          </cell>
          <cell r="H1457">
            <v>0</v>
          </cell>
          <cell r="J1457">
            <v>0</v>
          </cell>
        </row>
        <row r="1458">
          <cell r="A1458">
            <v>1450</v>
          </cell>
          <cell r="C1458">
            <v>30970</v>
          </cell>
          <cell r="D1458">
            <v>4.2602400000000129</v>
          </cell>
          <cell r="E1458">
            <v>3133.6441539368725</v>
          </cell>
          <cell r="F1458">
            <v>0.27024000000001253</v>
          </cell>
          <cell r="G1458">
            <v>-4.5040000000002083</v>
          </cell>
          <cell r="H1458">
            <v>3133.4522727272724</v>
          </cell>
          <cell r="I1458">
            <v>4.29</v>
          </cell>
          <cell r="J1458">
            <v>3133.4454943272726</v>
          </cell>
          <cell r="L1458">
            <v>4.5040000000002083</v>
          </cell>
        </row>
        <row r="1459">
          <cell r="A1459">
            <v>1451</v>
          </cell>
          <cell r="D1459">
            <v>3.99</v>
          </cell>
          <cell r="E1459">
            <v>0</v>
          </cell>
          <cell r="H1459">
            <v>0</v>
          </cell>
          <cell r="J1459">
            <v>0</v>
          </cell>
        </row>
        <row r="1460">
          <cell r="A1460">
            <v>1452</v>
          </cell>
          <cell r="B1460" t="str">
            <v>PT-</v>
          </cell>
          <cell r="C1460">
            <v>30980</v>
          </cell>
          <cell r="D1460">
            <v>4.1602400000000124</v>
          </cell>
          <cell r="E1460">
            <v>3133.5634944217209</v>
          </cell>
          <cell r="F1460">
            <v>0.17024000000001252</v>
          </cell>
          <cell r="G1460">
            <v>-2.8373333333335418</v>
          </cell>
          <cell r="H1460">
            <v>3133.4454545454541</v>
          </cell>
          <cell r="I1460">
            <v>4.29</v>
          </cell>
          <cell r="J1460">
            <v>3133.3671761454543</v>
          </cell>
          <cell r="L1460">
            <v>2.8373333333335418</v>
          </cell>
        </row>
        <row r="1461">
          <cell r="A1461">
            <v>1453</v>
          </cell>
          <cell r="D1461">
            <v>3.99</v>
          </cell>
          <cell r="E1461">
            <v>0</v>
          </cell>
          <cell r="H1461">
            <v>0</v>
          </cell>
          <cell r="J1461">
            <v>0</v>
          </cell>
        </row>
        <row r="1462">
          <cell r="A1462">
            <v>1454</v>
          </cell>
          <cell r="C1462">
            <v>30982.024000000001</v>
          </cell>
          <cell r="D1462">
            <v>4.1400000000000006</v>
          </cell>
          <cell r="E1462">
            <v>0.10350000000000001</v>
          </cell>
          <cell r="F1462">
            <v>0.15</v>
          </cell>
          <cell r="G1462">
            <v>-2.5</v>
          </cell>
          <cell r="H1462">
            <v>0</v>
          </cell>
          <cell r="J1462">
            <v>0</v>
          </cell>
          <cell r="L1462">
            <v>2.5</v>
          </cell>
        </row>
        <row r="1463">
          <cell r="A1463">
            <v>1455</v>
          </cell>
          <cell r="D1463">
            <v>3.99</v>
          </cell>
          <cell r="E1463">
            <v>0</v>
          </cell>
          <cell r="H1463">
            <v>0</v>
          </cell>
          <cell r="J1463">
            <v>0</v>
          </cell>
        </row>
        <row r="1464">
          <cell r="A1464">
            <v>1456</v>
          </cell>
          <cell r="B1464" t="str">
            <v>TT</v>
          </cell>
          <cell r="C1464">
            <v>30990</v>
          </cell>
          <cell r="D1464">
            <v>4.0602400000000127</v>
          </cell>
          <cell r="E1464">
            <v>3133.5520748116169</v>
          </cell>
          <cell r="F1464">
            <v>7.0240000000012501E-2</v>
          </cell>
          <cell r="G1464">
            <v>-2.234133333333375</v>
          </cell>
          <cell r="H1464">
            <v>3133.4613636363633</v>
          </cell>
          <cell r="I1464">
            <v>4.29</v>
          </cell>
          <cell r="J1464">
            <v>3133.3115852363635</v>
          </cell>
          <cell r="L1464">
            <v>1.1706666666668752</v>
          </cell>
        </row>
        <row r="1465">
          <cell r="A1465">
            <v>1457</v>
          </cell>
          <cell r="D1465">
            <v>3.99</v>
          </cell>
          <cell r="E1465">
            <v>0</v>
          </cell>
          <cell r="H1465">
            <v>0</v>
          </cell>
          <cell r="J1465">
            <v>0</v>
          </cell>
        </row>
        <row r="1466">
          <cell r="A1466">
            <v>1458</v>
          </cell>
          <cell r="C1466">
            <v>30997.02</v>
          </cell>
          <cell r="D1466">
            <v>3.9900400000000085</v>
          </cell>
          <cell r="E1466">
            <v>7.9806120053334581E-2</v>
          </cell>
          <cell r="F1466">
            <v>4.0000000008144632E-5</v>
          </cell>
          <cell r="G1466">
            <v>-2.0001333333333604</v>
          </cell>
          <cell r="H1466">
            <v>0</v>
          </cell>
          <cell r="J1466">
            <v>0</v>
          </cell>
          <cell r="L1466">
            <v>6.6666666680248454E-4</v>
          </cell>
        </row>
        <row r="1467">
          <cell r="A1467">
            <v>1459</v>
          </cell>
          <cell r="D1467">
            <v>3.99</v>
          </cell>
          <cell r="E1467">
            <v>0</v>
          </cell>
          <cell r="H1467">
            <v>0</v>
          </cell>
          <cell r="J1467">
            <v>0</v>
          </cell>
        </row>
        <row r="1468">
          <cell r="A1468">
            <v>1460</v>
          </cell>
          <cell r="B1468" t="str">
            <v>IT</v>
          </cell>
          <cell r="C1468">
            <v>31000</v>
          </cell>
          <cell r="D1468">
            <v>3.99</v>
          </cell>
          <cell r="E1468">
            <v>3133.5798</v>
          </cell>
          <cell r="G1468">
            <v>-2</v>
          </cell>
          <cell r="H1468">
            <v>3133.5</v>
          </cell>
          <cell r="I1468">
            <v>4.29</v>
          </cell>
          <cell r="J1468">
            <v>3133.1980767500004</v>
          </cell>
          <cell r="L1468">
            <v>-2.3758333333333517</v>
          </cell>
        </row>
        <row r="1469">
          <cell r="A1469">
            <v>1461</v>
          </cell>
          <cell r="D1469">
            <v>3.99</v>
          </cell>
          <cell r="E1469">
            <v>0</v>
          </cell>
          <cell r="H1469">
            <v>0</v>
          </cell>
          <cell r="J1469">
            <v>0</v>
          </cell>
        </row>
        <row r="1470">
          <cell r="A1470">
            <v>1462</v>
          </cell>
          <cell r="C1470">
            <v>31009.02</v>
          </cell>
          <cell r="D1470">
            <v>3.99</v>
          </cell>
          <cell r="E1470">
            <v>7.980000000000001E-2</v>
          </cell>
          <cell r="G1470">
            <v>-2</v>
          </cell>
          <cell r="H1470">
            <v>0</v>
          </cell>
          <cell r="J1470">
            <v>0</v>
          </cell>
          <cell r="L1470">
            <v>-2</v>
          </cell>
        </row>
        <row r="1471">
          <cell r="A1471">
            <v>1463</v>
          </cell>
          <cell r="D1471">
            <v>3.99</v>
          </cell>
          <cell r="E1471">
            <v>0</v>
          </cell>
          <cell r="H1471">
            <v>0</v>
          </cell>
          <cell r="J1471">
            <v>0</v>
          </cell>
        </row>
        <row r="1472">
          <cell r="A1472">
            <v>1464</v>
          </cell>
          <cell r="C1472">
            <v>31010</v>
          </cell>
          <cell r="D1472">
            <v>3.99</v>
          </cell>
          <cell r="E1472">
            <v>3133.6298000000002</v>
          </cell>
          <cell r="G1472">
            <v>-2</v>
          </cell>
          <cell r="H1472">
            <v>3133.55</v>
          </cell>
          <cell r="I1472">
            <v>4.29</v>
          </cell>
          <cell r="J1472">
            <v>3133.2642000000001</v>
          </cell>
          <cell r="L1472">
            <v>-2</v>
          </cell>
        </row>
        <row r="1473">
          <cell r="A1473">
            <v>1465</v>
          </cell>
          <cell r="D1473">
            <v>3.99</v>
          </cell>
          <cell r="E1473">
            <v>0</v>
          </cell>
          <cell r="H1473">
            <v>0</v>
          </cell>
          <cell r="J1473">
            <v>0</v>
          </cell>
        </row>
        <row r="1474">
          <cell r="A1474">
            <v>1466</v>
          </cell>
          <cell r="C1474">
            <v>31020</v>
          </cell>
          <cell r="D1474">
            <v>3.99</v>
          </cell>
          <cell r="E1474">
            <v>3133.6797999999999</v>
          </cell>
          <cell r="G1474">
            <v>-2</v>
          </cell>
          <cell r="H1474">
            <v>3133.6</v>
          </cell>
          <cell r="I1474">
            <v>4.29</v>
          </cell>
          <cell r="J1474">
            <v>3133.3142000000003</v>
          </cell>
          <cell r="L1474">
            <v>-2</v>
          </cell>
        </row>
        <row r="1475">
          <cell r="A1475">
            <v>1467</v>
          </cell>
          <cell r="D1475">
            <v>3.99</v>
          </cell>
          <cell r="E1475">
            <v>0</v>
          </cell>
          <cell r="H1475">
            <v>0</v>
          </cell>
          <cell r="J1475">
            <v>0</v>
          </cell>
        </row>
        <row r="1476">
          <cell r="A1476">
            <v>1468</v>
          </cell>
          <cell r="C1476">
            <v>31030</v>
          </cell>
          <cell r="D1476">
            <v>3.99</v>
          </cell>
          <cell r="E1476">
            <v>3133.7085499999998</v>
          </cell>
          <cell r="G1476">
            <v>-2</v>
          </cell>
          <cell r="H1476">
            <v>3133.6287499999999</v>
          </cell>
          <cell r="I1476">
            <v>4.29</v>
          </cell>
          <cell r="J1476">
            <v>3133.3429500000002</v>
          </cell>
          <cell r="L1476">
            <v>-2</v>
          </cell>
        </row>
        <row r="1477">
          <cell r="A1477">
            <v>1469</v>
          </cell>
          <cell r="D1477">
            <v>3.99</v>
          </cell>
          <cell r="E1477">
            <v>0</v>
          </cell>
          <cell r="H1477">
            <v>0</v>
          </cell>
          <cell r="J1477">
            <v>0</v>
          </cell>
        </row>
        <row r="1478">
          <cell r="A1478">
            <v>1470</v>
          </cell>
          <cell r="B1478" t="str">
            <v>IT</v>
          </cell>
          <cell r="C1478">
            <v>31040</v>
          </cell>
          <cell r="D1478">
            <v>3.99</v>
          </cell>
          <cell r="E1478">
            <v>3133.6947999999998</v>
          </cell>
          <cell r="G1478">
            <v>-2</v>
          </cell>
          <cell r="H1478">
            <v>3133.6149999999998</v>
          </cell>
          <cell r="I1478">
            <v>4.29</v>
          </cell>
          <cell r="J1478">
            <v>3133.3292000000001</v>
          </cell>
          <cell r="L1478">
            <v>-2</v>
          </cell>
        </row>
        <row r="1479">
          <cell r="A1479">
            <v>1471</v>
          </cell>
          <cell r="D1479">
            <v>3.99</v>
          </cell>
          <cell r="E1479">
            <v>0</v>
          </cell>
          <cell r="H1479">
            <v>0</v>
          </cell>
          <cell r="J1479">
            <v>0</v>
          </cell>
        </row>
        <row r="1480">
          <cell r="A1480">
            <v>1472</v>
          </cell>
          <cell r="C1480">
            <v>31040.71</v>
          </cell>
          <cell r="D1480">
            <v>3.99</v>
          </cell>
          <cell r="E1480">
            <v>0</v>
          </cell>
          <cell r="H1480">
            <v>0</v>
          </cell>
          <cell r="J1480">
            <v>0</v>
          </cell>
          <cell r="L1480">
            <v>-1.9991666666671031</v>
          </cell>
        </row>
        <row r="1481">
          <cell r="A1481">
            <v>1473</v>
          </cell>
          <cell r="D1481">
            <v>3.99</v>
          </cell>
          <cell r="E1481">
            <v>0</v>
          </cell>
          <cell r="H1481">
            <v>0</v>
          </cell>
          <cell r="J1481">
            <v>0</v>
          </cell>
        </row>
        <row r="1482">
          <cell r="A1482">
            <v>1474</v>
          </cell>
          <cell r="B1482" t="str">
            <v>TT</v>
          </cell>
          <cell r="C1482">
            <v>31050</v>
          </cell>
          <cell r="D1482">
            <v>3.99</v>
          </cell>
          <cell r="E1482">
            <v>3133.6385499999997</v>
          </cell>
          <cell r="G1482">
            <v>-2</v>
          </cell>
          <cell r="H1482">
            <v>3133.5587499999997</v>
          </cell>
          <cell r="I1482">
            <v>4.29</v>
          </cell>
          <cell r="J1482">
            <v>3133.3394092499998</v>
          </cell>
          <cell r="L1482">
            <v>-0.4508333333336243</v>
          </cell>
        </row>
        <row r="1483">
          <cell r="A1483">
            <v>1475</v>
          </cell>
          <cell r="D1483">
            <v>3.99</v>
          </cell>
          <cell r="E1483">
            <v>0</v>
          </cell>
          <cell r="H1483">
            <v>0</v>
          </cell>
          <cell r="J1483">
            <v>0</v>
          </cell>
        </row>
        <row r="1484">
          <cell r="A1484">
            <v>1476</v>
          </cell>
          <cell r="C1484">
            <v>31052.71</v>
          </cell>
          <cell r="D1484">
            <v>3.99</v>
          </cell>
          <cell r="E1484">
            <v>0</v>
          </cell>
          <cell r="H1484">
            <v>0</v>
          </cell>
          <cell r="J1484">
            <v>0</v>
          </cell>
          <cell r="L1484">
            <v>8.3333333289692391E-4</v>
          </cell>
        </row>
        <row r="1485">
          <cell r="A1485">
            <v>1477</v>
          </cell>
          <cell r="D1485">
            <v>3.99</v>
          </cell>
          <cell r="E1485">
            <v>0</v>
          </cell>
          <cell r="H1485">
            <v>0</v>
          </cell>
          <cell r="J1485">
            <v>0</v>
          </cell>
        </row>
        <row r="1486">
          <cell r="A1486">
            <v>1478</v>
          </cell>
          <cell r="B1486" t="str">
            <v>PC-</v>
          </cell>
          <cell r="C1486">
            <v>31060</v>
          </cell>
          <cell r="D1486">
            <v>4.1115833333333045</v>
          </cell>
          <cell r="E1486">
            <v>3133.5422316666668</v>
          </cell>
          <cell r="F1486">
            <v>0.12158333333330422</v>
          </cell>
          <cell r="G1486">
            <v>-2</v>
          </cell>
          <cell r="H1486">
            <v>3133.46</v>
          </cell>
          <cell r="I1486">
            <v>4.29</v>
          </cell>
          <cell r="J1486">
            <v>3133.3121592500001</v>
          </cell>
          <cell r="L1486">
            <v>1.2158333333330424</v>
          </cell>
        </row>
        <row r="1487">
          <cell r="A1487">
            <v>1479</v>
          </cell>
          <cell r="D1487">
            <v>3.99</v>
          </cell>
          <cell r="E1487">
            <v>0</v>
          </cell>
          <cell r="H1487">
            <v>0</v>
          </cell>
          <cell r="J1487">
            <v>0</v>
          </cell>
        </row>
        <row r="1488">
          <cell r="A1488">
            <v>1480</v>
          </cell>
          <cell r="C1488">
            <v>31061.705000000002</v>
          </cell>
          <cell r="D1488">
            <v>4.1400000000000006</v>
          </cell>
          <cell r="E1488">
            <v>8.2800000000000012E-2</v>
          </cell>
          <cell r="F1488">
            <v>0.15</v>
          </cell>
          <cell r="G1488">
            <v>-2</v>
          </cell>
          <cell r="H1488">
            <v>0</v>
          </cell>
          <cell r="J1488">
            <v>0</v>
          </cell>
          <cell r="L1488">
            <v>1.5</v>
          </cell>
          <cell r="M1488" t="str">
            <v>LT=18</v>
          </cell>
        </row>
        <row r="1489">
          <cell r="A1489">
            <v>1481</v>
          </cell>
          <cell r="D1489">
            <v>3.99</v>
          </cell>
          <cell r="E1489">
            <v>0</v>
          </cell>
          <cell r="H1489">
            <v>0</v>
          </cell>
          <cell r="J1489">
            <v>0</v>
          </cell>
        </row>
        <row r="1490">
          <cell r="A1490">
            <v>1482</v>
          </cell>
          <cell r="C1490">
            <v>31070</v>
          </cell>
          <cell r="D1490">
            <v>4.2782499999999715</v>
          </cell>
          <cell r="E1490">
            <v>3133.4437462041665</v>
          </cell>
          <cell r="F1490">
            <v>0.28824999999997092</v>
          </cell>
          <cell r="G1490">
            <v>-2.9216666666664723</v>
          </cell>
          <cell r="H1490">
            <v>3133.3187499999999</v>
          </cell>
          <cell r="I1490">
            <v>4.29</v>
          </cell>
          <cell r="J1490">
            <v>3133.24240925</v>
          </cell>
          <cell r="L1490">
            <v>2.882499999999709</v>
          </cell>
          <cell r="M1490" t="str">
            <v>IT=12</v>
          </cell>
        </row>
        <row r="1491">
          <cell r="A1491">
            <v>1483</v>
          </cell>
          <cell r="D1491">
            <v>3.99</v>
          </cell>
          <cell r="E1491">
            <v>0</v>
          </cell>
          <cell r="H1491">
            <v>0</v>
          </cell>
          <cell r="J1491">
            <v>0</v>
          </cell>
        </row>
        <row r="1492">
          <cell r="A1492">
            <v>1484</v>
          </cell>
          <cell r="C1492">
            <v>31080</v>
          </cell>
          <cell r="D1492">
            <v>4.29</v>
          </cell>
          <cell r="E1492">
            <v>3133.2637</v>
          </cell>
          <cell r="F1492">
            <v>0.3</v>
          </cell>
          <cell r="G1492">
            <v>-3</v>
          </cell>
          <cell r="H1492">
            <v>3133.1349999999998</v>
          </cell>
          <cell r="I1492">
            <v>4.29</v>
          </cell>
          <cell r="J1492">
            <v>3133.0637000000002</v>
          </cell>
          <cell r="L1492">
            <v>3</v>
          </cell>
        </row>
        <row r="1493">
          <cell r="A1493">
            <v>1485</v>
          </cell>
          <cell r="D1493">
            <v>3.99</v>
          </cell>
          <cell r="E1493">
            <v>0</v>
          </cell>
          <cell r="H1493">
            <v>0</v>
          </cell>
          <cell r="J1493">
            <v>0</v>
          </cell>
        </row>
        <row r="1494">
          <cell r="A1494">
            <v>1486</v>
          </cell>
          <cell r="B1494" t="str">
            <v>PT-</v>
          </cell>
          <cell r="C1494">
            <v>31090</v>
          </cell>
          <cell r="D1494">
            <v>4.2768499999999889</v>
          </cell>
          <cell r="E1494">
            <v>3133.0333061281667</v>
          </cell>
          <cell r="F1494">
            <v>0.28684999999998884</v>
          </cell>
          <cell r="G1494">
            <v>-2.9123333333332591</v>
          </cell>
          <cell r="H1494">
            <v>3132.9087500000001</v>
          </cell>
          <cell r="I1494">
            <v>4.29</v>
          </cell>
          <cell r="J1494">
            <v>3132.8318086500003</v>
          </cell>
          <cell r="L1494">
            <v>2.8684999999998881</v>
          </cell>
        </row>
        <row r="1495">
          <cell r="A1495">
            <v>1487</v>
          </cell>
          <cell r="D1495">
            <v>3.99</v>
          </cell>
          <cell r="E1495">
            <v>0</v>
          </cell>
          <cell r="H1495">
            <v>0</v>
          </cell>
          <cell r="J1495">
            <v>0</v>
          </cell>
        </row>
        <row r="1496">
          <cell r="A1496">
            <v>1488</v>
          </cell>
          <cell r="C1496">
            <v>31098.210999999999</v>
          </cell>
          <cell r="D1496">
            <v>4.1400000000000006</v>
          </cell>
          <cell r="E1496">
            <v>8.2800000000000012E-2</v>
          </cell>
          <cell r="F1496">
            <v>0.15</v>
          </cell>
          <cell r="G1496">
            <v>-2</v>
          </cell>
          <cell r="H1496">
            <v>0</v>
          </cell>
          <cell r="J1496">
            <v>0</v>
          </cell>
          <cell r="L1496">
            <v>1.5</v>
          </cell>
        </row>
        <row r="1497">
          <cell r="A1497">
            <v>1489</v>
          </cell>
          <cell r="D1497">
            <v>3.99</v>
          </cell>
          <cell r="E1497">
            <v>0</v>
          </cell>
          <cell r="H1497">
            <v>0</v>
          </cell>
          <cell r="J1497">
            <v>0</v>
          </cell>
        </row>
        <row r="1498">
          <cell r="A1498">
            <v>1490</v>
          </cell>
          <cell r="C1498">
            <v>31100</v>
          </cell>
          <cell r="D1498">
            <v>4.110183333333322</v>
          </cell>
          <cell r="E1498">
            <v>3132.7222036666667</v>
          </cell>
          <cell r="F1498">
            <v>0.12018333333332218</v>
          </cell>
          <cell r="G1498">
            <v>-2</v>
          </cell>
          <cell r="H1498">
            <v>3132.64</v>
          </cell>
          <cell r="I1498">
            <v>4.29</v>
          </cell>
          <cell r="J1498">
            <v>3132.5043500000002</v>
          </cell>
          <cell r="L1498">
            <v>1.5</v>
          </cell>
        </row>
        <row r="1499">
          <cell r="A1499">
            <v>1491</v>
          </cell>
          <cell r="D1499">
            <v>3.99</v>
          </cell>
          <cell r="E1499">
            <v>0</v>
          </cell>
          <cell r="H1499">
            <v>0</v>
          </cell>
          <cell r="J1499">
            <v>0</v>
          </cell>
        </row>
        <row r="1500">
          <cell r="A1500">
            <v>1492</v>
          </cell>
          <cell r="C1500">
            <v>31110</v>
          </cell>
          <cell r="D1500">
            <v>3.99</v>
          </cell>
          <cell r="E1500">
            <v>3132.4297999999999</v>
          </cell>
          <cell r="G1500">
            <v>-2</v>
          </cell>
          <cell r="H1500">
            <v>3132.35</v>
          </cell>
          <cell r="I1500">
            <v>4.29</v>
          </cell>
          <cell r="J1500">
            <v>3132.2143500000002</v>
          </cell>
          <cell r="L1500">
            <v>1.5</v>
          </cell>
        </row>
        <row r="1501">
          <cell r="A1501">
            <v>1493</v>
          </cell>
          <cell r="D1501">
            <v>3.99</v>
          </cell>
          <cell r="E1501">
            <v>0</v>
          </cell>
          <cell r="H1501">
            <v>0</v>
          </cell>
          <cell r="J1501">
            <v>0</v>
          </cell>
        </row>
        <row r="1502">
          <cell r="A1502">
            <v>1494</v>
          </cell>
          <cell r="C1502">
            <v>31120</v>
          </cell>
          <cell r="D1502">
            <v>4.0126099999999862</v>
          </cell>
          <cell r="E1502">
            <v>3132.1402521999998</v>
          </cell>
          <cell r="F1502">
            <v>2.260999999998603E-2</v>
          </cell>
          <cell r="G1502">
            <v>-2</v>
          </cell>
          <cell r="H1502">
            <v>3132.06</v>
          </cell>
          <cell r="I1502">
            <v>4.29</v>
          </cell>
          <cell r="J1502">
            <v>3131.9243500000002</v>
          </cell>
          <cell r="L1502">
            <v>1.5</v>
          </cell>
        </row>
        <row r="1503">
          <cell r="A1503">
            <v>1495</v>
          </cell>
          <cell r="D1503">
            <v>3.99</v>
          </cell>
          <cell r="E1503">
            <v>0</v>
          </cell>
          <cell r="H1503">
            <v>0</v>
          </cell>
          <cell r="J1503">
            <v>0</v>
          </cell>
        </row>
        <row r="1504">
          <cell r="A1504">
            <v>1496</v>
          </cell>
          <cell r="B1504" t="str">
            <v>PC-</v>
          </cell>
          <cell r="C1504">
            <v>31130</v>
          </cell>
          <cell r="D1504">
            <v>4.1126099999999859</v>
          </cell>
          <cell r="E1504">
            <v>3131.8255855333327</v>
          </cell>
          <cell r="F1504">
            <v>0.12260999999998602</v>
          </cell>
          <cell r="G1504">
            <v>-2</v>
          </cell>
          <cell r="H1504">
            <v>3131.7433333333329</v>
          </cell>
          <cell r="I1504">
            <v>4.29</v>
          </cell>
          <cell r="J1504">
            <v>3131.6309994833332</v>
          </cell>
          <cell r="L1504">
            <v>2.0434999999997672</v>
          </cell>
        </row>
        <row r="1505">
          <cell r="A1505">
            <v>1497</v>
          </cell>
          <cell r="D1505">
            <v>3.99</v>
          </cell>
          <cell r="E1505">
            <v>0</v>
          </cell>
          <cell r="H1505">
            <v>0</v>
          </cell>
          <cell r="J1505">
            <v>0</v>
          </cell>
        </row>
        <row r="1506">
          <cell r="A1506">
            <v>1498</v>
          </cell>
          <cell r="C1506">
            <v>31132.739000000001</v>
          </cell>
          <cell r="D1506">
            <v>4.1400000000000006</v>
          </cell>
          <cell r="E1506">
            <v>0.10350000000000001</v>
          </cell>
          <cell r="F1506">
            <v>0.15</v>
          </cell>
          <cell r="G1506">
            <v>-2.5</v>
          </cell>
          <cell r="H1506">
            <v>0</v>
          </cell>
          <cell r="J1506">
            <v>0</v>
          </cell>
          <cell r="L1506">
            <v>2.5</v>
          </cell>
          <cell r="M1506" t="str">
            <v>LT=30</v>
          </cell>
        </row>
        <row r="1507">
          <cell r="A1507">
            <v>1499</v>
          </cell>
          <cell r="D1507">
            <v>3.99</v>
          </cell>
          <cell r="E1507">
            <v>0</v>
          </cell>
          <cell r="H1507">
            <v>0</v>
          </cell>
          <cell r="J1507">
            <v>0</v>
          </cell>
        </row>
        <row r="1508">
          <cell r="A1508">
            <v>1500</v>
          </cell>
          <cell r="C1508">
            <v>31140</v>
          </cell>
          <cell r="D1508">
            <v>4.2126099999999864</v>
          </cell>
          <cell r="E1508">
            <v>3131.5296281853498</v>
          </cell>
          <cell r="F1508">
            <v>0.22260999999998604</v>
          </cell>
          <cell r="G1508">
            <v>-3.7101666666664337</v>
          </cell>
          <cell r="H1508">
            <v>3131.373333333333</v>
          </cell>
          <cell r="I1508">
            <v>4.29</v>
          </cell>
          <cell r="J1508">
            <v>3131.3324994833333</v>
          </cell>
          <cell r="L1508">
            <v>3.7101666666664337</v>
          </cell>
          <cell r="M1508" t="str">
            <v>IT=12</v>
          </cell>
        </row>
        <row r="1509">
          <cell r="A1509">
            <v>1501</v>
          </cell>
          <cell r="D1509">
            <v>3.99</v>
          </cell>
          <cell r="E1509">
            <v>0</v>
          </cell>
          <cell r="H1509">
            <v>0</v>
          </cell>
          <cell r="J1509">
            <v>0</v>
          </cell>
        </row>
        <row r="1510">
          <cell r="A1510">
            <v>1502</v>
          </cell>
          <cell r="C1510">
            <v>31150</v>
          </cell>
          <cell r="D1510">
            <v>4.29</v>
          </cell>
          <cell r="E1510">
            <v>3131.1644999999999</v>
          </cell>
          <cell r="F1510">
            <v>0.3</v>
          </cell>
          <cell r="G1510">
            <v>-5</v>
          </cell>
          <cell r="H1510">
            <v>3130.95</v>
          </cell>
          <cell r="I1510">
            <v>4.29</v>
          </cell>
          <cell r="J1510">
            <v>3130.9645</v>
          </cell>
          <cell r="L1510">
            <v>5</v>
          </cell>
        </row>
        <row r="1511">
          <cell r="A1511">
            <v>1503</v>
          </cell>
          <cell r="D1511">
            <v>3.99</v>
          </cell>
          <cell r="E1511">
            <v>0</v>
          </cell>
          <cell r="H1511">
            <v>0</v>
          </cell>
          <cell r="J1511">
            <v>0</v>
          </cell>
        </row>
        <row r="1512">
          <cell r="A1512">
            <v>1504</v>
          </cell>
          <cell r="B1512" t="str">
            <v>PT-</v>
          </cell>
          <cell r="C1512">
            <v>31160</v>
          </cell>
          <cell r="D1512">
            <v>4.2269299999999932</v>
          </cell>
          <cell r="E1512">
            <v>3130.6402477541496</v>
          </cell>
          <cell r="F1512">
            <v>0.23692999999999301</v>
          </cell>
          <cell r="G1512">
            <v>-3.9488333333332166</v>
          </cell>
          <cell r="H1512">
            <v>3130.4733333333329</v>
          </cell>
          <cell r="I1512">
            <v>4.29</v>
          </cell>
          <cell r="J1512">
            <v>3130.4427382833333</v>
          </cell>
          <cell r="L1512">
            <v>3.9488333333332166</v>
          </cell>
        </row>
        <row r="1513">
          <cell r="A1513">
            <v>1505</v>
          </cell>
          <cell r="D1513">
            <v>3.99</v>
          </cell>
          <cell r="E1513">
            <v>0</v>
          </cell>
          <cell r="H1513">
            <v>0</v>
          </cell>
          <cell r="J1513">
            <v>0</v>
          </cell>
        </row>
        <row r="1514">
          <cell r="A1514">
            <v>1506</v>
          </cell>
          <cell r="C1514">
            <v>31168.692999999999</v>
          </cell>
          <cell r="D1514">
            <v>4.1400000000000006</v>
          </cell>
          <cell r="E1514">
            <v>0.10350000000000001</v>
          </cell>
          <cell r="F1514">
            <v>0.15</v>
          </cell>
          <cell r="G1514">
            <v>-2.5</v>
          </cell>
          <cell r="H1514">
            <v>0</v>
          </cell>
          <cell r="J1514">
            <v>0</v>
          </cell>
          <cell r="L1514">
            <v>2.5</v>
          </cell>
        </row>
        <row r="1515">
          <cell r="A1515">
            <v>1507</v>
          </cell>
          <cell r="D1515">
            <v>3.99</v>
          </cell>
          <cell r="E1515">
            <v>0</v>
          </cell>
          <cell r="H1515">
            <v>0</v>
          </cell>
          <cell r="J1515">
            <v>0</v>
          </cell>
        </row>
        <row r="1516">
          <cell r="A1516">
            <v>1508</v>
          </cell>
          <cell r="C1516">
            <v>31170</v>
          </cell>
          <cell r="D1516">
            <v>4.1269299999999935</v>
          </cell>
          <cell r="E1516">
            <v>3130.035798456775</v>
          </cell>
          <cell r="F1516">
            <v>0.136929999999993</v>
          </cell>
          <cell r="G1516">
            <v>-2.2405304534263837</v>
          </cell>
          <cell r="H1516">
            <v>3129.9433333333332</v>
          </cell>
          <cell r="I1516">
            <v>4.29</v>
          </cell>
          <cell r="J1516">
            <v>3129.8394520897855</v>
          </cell>
          <cell r="L1516">
            <v>2.2405304534263837</v>
          </cell>
        </row>
        <row r="1517">
          <cell r="A1517">
            <v>1509</v>
          </cell>
          <cell r="D1517">
            <v>3.99</v>
          </cell>
          <cell r="E1517">
            <v>0</v>
          </cell>
          <cell r="H1517">
            <v>0</v>
          </cell>
          <cell r="J1517">
            <v>0</v>
          </cell>
        </row>
        <row r="1518">
          <cell r="A1518">
            <v>1510</v>
          </cell>
          <cell r="C1518">
            <v>31180</v>
          </cell>
          <cell r="D1518">
            <v>4.026929999999993</v>
          </cell>
          <cell r="E1518">
            <v>3129.3702807749942</v>
          </cell>
          <cell r="F1518">
            <v>3.692999999999301E-2</v>
          </cell>
          <cell r="G1518">
            <v>-0.25530056380528476</v>
          </cell>
          <cell r="H1518">
            <v>3129.36</v>
          </cell>
          <cell r="I1518">
            <v>4.3124199999999835</v>
          </cell>
          <cell r="J1518">
            <v>3129.1710096325737</v>
          </cell>
          <cell r="K1518">
            <v>2.2419999999983675E-2</v>
          </cell>
          <cell r="L1518">
            <v>0.25530056380528476</v>
          </cell>
        </row>
        <row r="1519">
          <cell r="A1519">
            <v>1511</v>
          </cell>
          <cell r="D1519">
            <v>3.99</v>
          </cell>
          <cell r="E1519">
            <v>0</v>
          </cell>
          <cell r="H1519">
            <v>0</v>
          </cell>
          <cell r="J1519">
            <v>0</v>
          </cell>
        </row>
        <row r="1520">
          <cell r="A1520">
            <v>1512</v>
          </cell>
          <cell r="B1520" t="str">
            <v>PC</v>
          </cell>
          <cell r="C1520">
            <v>31190</v>
          </cell>
          <cell r="D1520">
            <v>3.99</v>
          </cell>
          <cell r="E1520">
            <v>3128.7923575134328</v>
          </cell>
          <cell r="G1520">
            <v>1.7299293258158137</v>
          </cell>
          <cell r="H1520">
            <v>3128.7233333333329</v>
          </cell>
          <cell r="I1520">
            <v>4.5124199999999837</v>
          </cell>
          <cell r="J1520">
            <v>3128.4452716564492</v>
          </cell>
          <cell r="K1520">
            <v>0.22241999999998369</v>
          </cell>
          <cell r="L1520">
            <v>-1.7299293258158137</v>
          </cell>
        </row>
        <row r="1521">
          <cell r="A1521">
            <v>1513</v>
          </cell>
          <cell r="D1521">
            <v>3.99</v>
          </cell>
          <cell r="E1521">
            <v>0</v>
          </cell>
          <cell r="H1521">
            <v>0</v>
          </cell>
          <cell r="J1521">
            <v>0</v>
          </cell>
        </row>
        <row r="1522">
          <cell r="A1522">
            <v>1514</v>
          </cell>
          <cell r="C1522">
            <v>31193.879000000001</v>
          </cell>
          <cell r="D1522">
            <v>3.99</v>
          </cell>
          <cell r="E1522">
            <v>9.9750000000000019E-2</v>
          </cell>
          <cell r="G1522">
            <v>2.5</v>
          </cell>
          <cell r="H1522">
            <v>0</v>
          </cell>
          <cell r="J1522">
            <v>0</v>
          </cell>
          <cell r="K1522">
            <v>0.3</v>
          </cell>
          <cell r="L1522">
            <v>-2.5</v>
          </cell>
          <cell r="M1522" t="str">
            <v>LT=30</v>
          </cell>
        </row>
        <row r="1523">
          <cell r="A1523">
            <v>1515</v>
          </cell>
          <cell r="D1523">
            <v>3.99</v>
          </cell>
          <cell r="E1523">
            <v>0</v>
          </cell>
          <cell r="H1523">
            <v>0</v>
          </cell>
          <cell r="J1523">
            <v>0</v>
          </cell>
        </row>
        <row r="1524">
          <cell r="A1524">
            <v>1516</v>
          </cell>
          <cell r="C1524">
            <v>31200</v>
          </cell>
          <cell r="D1524">
            <v>3.99</v>
          </cell>
          <cell r="E1524">
            <v>3128.1737879833327</v>
          </cell>
          <cell r="G1524">
            <v>3.5201666666665306</v>
          </cell>
          <cell r="H1524">
            <v>3128.0333333333328</v>
          </cell>
          <cell r="I1524">
            <v>4.7124199999999838</v>
          </cell>
          <cell r="J1524">
            <v>3127.6674482952999</v>
          </cell>
          <cell r="K1524">
            <v>0.4224199999999837</v>
          </cell>
          <cell r="L1524">
            <v>-3.5201666666665306</v>
          </cell>
          <cell r="M1524" t="str">
            <v>IT=12</v>
          </cell>
        </row>
        <row r="1525">
          <cell r="A1525">
            <v>1517</v>
          </cell>
          <cell r="D1525">
            <v>3.99</v>
          </cell>
          <cell r="E1525">
            <v>0</v>
          </cell>
          <cell r="H1525">
            <v>0</v>
          </cell>
          <cell r="J1525">
            <v>0</v>
          </cell>
        </row>
        <row r="1526">
          <cell r="A1526">
            <v>1518</v>
          </cell>
          <cell r="C1526">
            <v>31210</v>
          </cell>
          <cell r="D1526">
            <v>3.99</v>
          </cell>
          <cell r="E1526">
            <v>3127.5161666666668</v>
          </cell>
          <cell r="G1526">
            <v>5</v>
          </cell>
          <cell r="H1526">
            <v>3127.3166666666666</v>
          </cell>
          <cell r="I1526">
            <v>4.8899999999999997</v>
          </cell>
          <cell r="J1526">
            <v>3126.872166666667</v>
          </cell>
          <cell r="K1526">
            <v>0.6</v>
          </cell>
          <cell r="L1526">
            <v>-5</v>
          </cell>
        </row>
        <row r="1527">
          <cell r="A1527">
            <v>1519</v>
          </cell>
          <cell r="D1527">
            <v>3.99</v>
          </cell>
          <cell r="E1527">
            <v>0</v>
          </cell>
          <cell r="H1527">
            <v>0</v>
          </cell>
          <cell r="J1527">
            <v>0</v>
          </cell>
        </row>
        <row r="1528">
          <cell r="A1528">
            <v>1520</v>
          </cell>
          <cell r="B1528" t="str">
            <v>PT</v>
          </cell>
          <cell r="C1528">
            <v>31220</v>
          </cell>
          <cell r="D1528">
            <v>3.99</v>
          </cell>
          <cell r="E1528">
            <v>3126.7628319</v>
          </cell>
          <cell r="G1528">
            <v>4.081000000000131</v>
          </cell>
          <cell r="H1528">
            <v>3126.6</v>
          </cell>
          <cell r="I1528">
            <v>4.7797200000000153</v>
          </cell>
          <cell r="J1528">
            <v>3126.2049396268003</v>
          </cell>
          <cell r="K1528">
            <v>0.4897200000000157</v>
          </cell>
          <cell r="L1528">
            <v>-4.081000000000131</v>
          </cell>
        </row>
        <row r="1529">
          <cell r="A1529">
            <v>1521</v>
          </cell>
          <cell r="D1529">
            <v>3.99</v>
          </cell>
          <cell r="E1529">
            <v>0</v>
          </cell>
          <cell r="H1529">
            <v>0</v>
          </cell>
          <cell r="J1529">
            <v>0</v>
          </cell>
        </row>
        <row r="1530">
          <cell r="A1530">
            <v>1522</v>
          </cell>
          <cell r="C1530">
            <v>31229.486000000001</v>
          </cell>
          <cell r="D1530">
            <v>3.99</v>
          </cell>
          <cell r="E1530">
            <v>9.9750000000000019E-2</v>
          </cell>
          <cell r="G1530">
            <v>2.5</v>
          </cell>
          <cell r="H1530">
            <v>0</v>
          </cell>
          <cell r="J1530">
            <v>0</v>
          </cell>
          <cell r="K1530">
            <v>0.3</v>
          </cell>
          <cell r="L1530">
            <v>-2.5</v>
          </cell>
        </row>
        <row r="1531">
          <cell r="A1531">
            <v>1523</v>
          </cell>
          <cell r="D1531">
            <v>3.99</v>
          </cell>
          <cell r="E1531">
            <v>0</v>
          </cell>
          <cell r="H1531">
            <v>0</v>
          </cell>
          <cell r="J1531">
            <v>0</v>
          </cell>
        </row>
        <row r="1532">
          <cell r="A1532">
            <v>1524</v>
          </cell>
          <cell r="C1532">
            <v>31230</v>
          </cell>
          <cell r="D1532">
            <v>3.99</v>
          </cell>
          <cell r="E1532">
            <v>3125.9796652333334</v>
          </cell>
          <cell r="G1532">
            <v>2.4143333333334644</v>
          </cell>
          <cell r="H1532">
            <v>3125.8833333333332</v>
          </cell>
          <cell r="I1532">
            <v>4.579720000000016</v>
          </cell>
          <cell r="J1532">
            <v>3125.5727636268002</v>
          </cell>
          <cell r="K1532">
            <v>0.28972000000001569</v>
          </cell>
          <cell r="L1532">
            <v>-2.4143333333334644</v>
          </cell>
        </row>
        <row r="1533">
          <cell r="A1533">
            <v>1525</v>
          </cell>
          <cell r="D1533">
            <v>3.99</v>
          </cell>
          <cell r="E1533">
            <v>0</v>
          </cell>
          <cell r="H1533">
            <v>0</v>
          </cell>
          <cell r="J1533">
            <v>0</v>
          </cell>
        </row>
        <row r="1534">
          <cell r="A1534">
            <v>1526</v>
          </cell>
          <cell r="C1534">
            <v>31240</v>
          </cell>
          <cell r="D1534">
            <v>3.99</v>
          </cell>
          <cell r="E1534">
            <v>3125.2276443999999</v>
          </cell>
          <cell r="G1534">
            <v>0.74766666666679771</v>
          </cell>
          <cell r="H1534">
            <v>3125.1978125000001</v>
          </cell>
          <cell r="I1534">
            <v>4.3797200000000158</v>
          </cell>
          <cell r="J1534">
            <v>3124.965066793467</v>
          </cell>
          <cell r="K1534">
            <v>8.9720000000015704E-2</v>
          </cell>
          <cell r="L1534">
            <v>-0.74766666666679771</v>
          </cell>
        </row>
        <row r="1535">
          <cell r="A1535">
            <v>1527</v>
          </cell>
          <cell r="D1535">
            <v>3.99</v>
          </cell>
          <cell r="E1535">
            <v>0</v>
          </cell>
          <cell r="H1535">
            <v>0</v>
          </cell>
          <cell r="J1535">
            <v>0</v>
          </cell>
        </row>
        <row r="1536">
          <cell r="A1536">
            <v>1528</v>
          </cell>
          <cell r="C1536">
            <v>31250</v>
          </cell>
          <cell r="D1536">
            <v>3.99</v>
          </cell>
          <cell r="E1536">
            <v>3124.5745833333331</v>
          </cell>
          <cell r="G1536">
            <v>0</v>
          </cell>
          <cell r="H1536">
            <v>3124.5745833333331</v>
          </cell>
          <cell r="I1536">
            <v>4.29</v>
          </cell>
          <cell r="J1536">
            <v>3124.3745833333332</v>
          </cell>
          <cell r="L1536">
            <v>0</v>
          </cell>
        </row>
        <row r="1537">
          <cell r="A1537">
            <v>1529</v>
          </cell>
          <cell r="D1537">
            <v>3.99</v>
          </cell>
          <cell r="E1537">
            <v>0</v>
          </cell>
          <cell r="H1537">
            <v>0</v>
          </cell>
          <cell r="J1537">
            <v>0</v>
          </cell>
        </row>
        <row r="1538">
          <cell r="A1538">
            <v>1530</v>
          </cell>
          <cell r="B1538" t="str">
            <v>PC-</v>
          </cell>
          <cell r="C1538">
            <v>31260</v>
          </cell>
          <cell r="D1538">
            <v>3.99</v>
          </cell>
          <cell r="E1538">
            <v>3124.0535458333338</v>
          </cell>
          <cell r="G1538">
            <v>-1</v>
          </cell>
          <cell r="H1538">
            <v>3124.0136458333336</v>
          </cell>
          <cell r="I1538">
            <v>4.29</v>
          </cell>
          <cell r="J1538">
            <v>3123.7865330333339</v>
          </cell>
          <cell r="L1538">
            <v>-0.63200000000021328</v>
          </cell>
        </row>
        <row r="1539">
          <cell r="A1539">
            <v>1531</v>
          </cell>
          <cell r="D1539">
            <v>3.99</v>
          </cell>
          <cell r="E1539">
            <v>0</v>
          </cell>
          <cell r="H1539">
            <v>0</v>
          </cell>
          <cell r="J1539">
            <v>0</v>
          </cell>
        </row>
        <row r="1540">
          <cell r="A1540">
            <v>1532</v>
          </cell>
          <cell r="C1540">
            <v>31269.792000000001</v>
          </cell>
          <cell r="D1540">
            <v>3.99</v>
          </cell>
          <cell r="E1540">
            <v>7.980000000000001E-2</v>
          </cell>
          <cell r="G1540">
            <v>-2</v>
          </cell>
          <cell r="H1540">
            <v>0</v>
          </cell>
          <cell r="J1540">
            <v>0</v>
          </cell>
          <cell r="L1540">
            <v>1</v>
          </cell>
          <cell r="M1540" t="str">
            <v>LT=12</v>
          </cell>
        </row>
        <row r="1541">
          <cell r="A1541">
            <v>1533</v>
          </cell>
          <cell r="D1541">
            <v>3.99</v>
          </cell>
          <cell r="E1541">
            <v>0</v>
          </cell>
          <cell r="H1541">
            <v>0</v>
          </cell>
          <cell r="J1541">
            <v>0</v>
          </cell>
        </row>
        <row r="1542">
          <cell r="A1542">
            <v>1534</v>
          </cell>
          <cell r="C1542">
            <v>31270</v>
          </cell>
          <cell r="D1542">
            <v>3.99</v>
          </cell>
          <cell r="E1542">
            <v>3123.5947999999999</v>
          </cell>
          <cell r="G1542">
            <v>-2</v>
          </cell>
          <cell r="H1542">
            <v>3123.5149999999999</v>
          </cell>
          <cell r="I1542">
            <v>4.29</v>
          </cell>
          <cell r="J1542">
            <v>3123.3593872000001</v>
          </cell>
          <cell r="L1542">
            <v>1.0346666666664532</v>
          </cell>
          <cell r="M1542" t="str">
            <v>IT=12</v>
          </cell>
        </row>
        <row r="1543">
          <cell r="A1543">
            <v>1535</v>
          </cell>
          <cell r="D1543">
            <v>3.99</v>
          </cell>
          <cell r="E1543">
            <v>0</v>
          </cell>
          <cell r="H1543">
            <v>0</v>
          </cell>
          <cell r="J1543">
            <v>0</v>
          </cell>
        </row>
        <row r="1544">
          <cell r="A1544">
            <v>1536</v>
          </cell>
          <cell r="C1544">
            <v>31280</v>
          </cell>
          <cell r="D1544">
            <v>3.99</v>
          </cell>
          <cell r="E1544">
            <v>3123.0871957412724</v>
          </cell>
          <cell r="G1544">
            <v>-2</v>
          </cell>
          <cell r="H1544">
            <v>3123.0073957412724</v>
          </cell>
          <cell r="I1544">
            <v>4.29</v>
          </cell>
          <cell r="J1544">
            <v>3122.8931957412724</v>
          </cell>
          <cell r="L1544">
            <v>2</v>
          </cell>
        </row>
        <row r="1545">
          <cell r="A1545">
            <v>1537</v>
          </cell>
          <cell r="D1545">
            <v>3.99</v>
          </cell>
          <cell r="E1545">
            <v>0</v>
          </cell>
          <cell r="H1545">
            <v>0</v>
          </cell>
          <cell r="J1545">
            <v>0</v>
          </cell>
        </row>
        <row r="1546">
          <cell r="A1546">
            <v>1538</v>
          </cell>
          <cell r="B1546" t="str">
            <v>PT-</v>
          </cell>
          <cell r="C1546">
            <v>31290</v>
          </cell>
          <cell r="D1546">
            <v>3.99</v>
          </cell>
          <cell r="E1546">
            <v>3122.5029985430942</v>
          </cell>
          <cell r="G1546">
            <v>-2</v>
          </cell>
          <cell r="H1546">
            <v>3122.4231985430943</v>
          </cell>
          <cell r="I1546">
            <v>4.29</v>
          </cell>
          <cell r="J1546">
            <v>3122.2944161180944</v>
          </cell>
          <cell r="L1546">
            <v>1.6600833333332048</v>
          </cell>
        </row>
        <row r="1547">
          <cell r="A1547">
            <v>1539</v>
          </cell>
          <cell r="D1547">
            <v>3.99</v>
          </cell>
          <cell r="E1547">
            <v>0</v>
          </cell>
          <cell r="H1547">
            <v>0</v>
          </cell>
          <cell r="J1547">
            <v>0</v>
          </cell>
        </row>
        <row r="1548">
          <cell r="A1548">
            <v>1540</v>
          </cell>
          <cell r="C1548">
            <v>31297.920999999998</v>
          </cell>
          <cell r="D1548">
            <v>3.99</v>
          </cell>
          <cell r="E1548">
            <v>7.980000000000001E-2</v>
          </cell>
          <cell r="G1548">
            <v>-2</v>
          </cell>
          <cell r="H1548">
            <v>0</v>
          </cell>
          <cell r="J1548">
            <v>0</v>
          </cell>
          <cell r="L1548">
            <v>1</v>
          </cell>
        </row>
        <row r="1549">
          <cell r="A1549">
            <v>1541</v>
          </cell>
          <cell r="D1549">
            <v>3.99</v>
          </cell>
          <cell r="E1549">
            <v>0</v>
          </cell>
          <cell r="H1549">
            <v>0</v>
          </cell>
          <cell r="J1549">
            <v>0</v>
          </cell>
        </row>
        <row r="1550">
          <cell r="A1550">
            <v>1542</v>
          </cell>
          <cell r="C1550">
            <v>31300</v>
          </cell>
          <cell r="D1550">
            <v>3.99</v>
          </cell>
          <cell r="E1550">
            <v>3121.825574579927</v>
          </cell>
          <cell r="G1550">
            <v>-1.6510741344584083</v>
          </cell>
          <cell r="H1550">
            <v>3121.759696721962</v>
          </cell>
          <cell r="I1550">
            <v>4.29</v>
          </cell>
          <cell r="J1550">
            <v>3121.5919046365111</v>
          </cell>
          <cell r="L1550">
            <v>0.7507672388988631</v>
          </cell>
        </row>
        <row r="1551">
          <cell r="A1551">
            <v>1543</v>
          </cell>
          <cell r="D1551">
            <v>3.99</v>
          </cell>
          <cell r="E1551">
            <v>0</v>
          </cell>
          <cell r="H1551">
            <v>0</v>
          </cell>
          <cell r="J1551">
            <v>0</v>
          </cell>
        </row>
        <row r="1552">
          <cell r="A1552">
            <v>1544</v>
          </cell>
          <cell r="B1552" t="str">
            <v>PC</v>
          </cell>
          <cell r="C1552">
            <v>31310</v>
          </cell>
          <cell r="D1552">
            <v>3.99</v>
          </cell>
          <cell r="E1552">
            <v>3121.0188818845663</v>
          </cell>
          <cell r="G1552">
            <v>2.7260957130494035E-2</v>
          </cell>
          <cell r="H1552">
            <v>3121.0177941723769</v>
          </cell>
          <cell r="I1552">
            <v>4.29</v>
          </cell>
          <cell r="J1552">
            <v>3120.7985731044764</v>
          </cell>
          <cell r="L1552">
            <v>-0.44804354080749564</v>
          </cell>
        </row>
        <row r="1553">
          <cell r="A1553">
            <v>1545</v>
          </cell>
          <cell r="D1553">
            <v>3.99</v>
          </cell>
          <cell r="E1553">
            <v>0</v>
          </cell>
          <cell r="H1553">
            <v>0</v>
          </cell>
          <cell r="J1553">
            <v>0</v>
          </cell>
        </row>
        <row r="1554">
          <cell r="A1554">
            <v>1546</v>
          </cell>
          <cell r="C1554">
            <v>31318.775000000001</v>
          </cell>
          <cell r="D1554">
            <v>3.99</v>
          </cell>
          <cell r="E1554">
            <v>5.985E-2</v>
          </cell>
          <cell r="G1554">
            <v>1.5</v>
          </cell>
          <cell r="H1554">
            <v>0</v>
          </cell>
          <cell r="J1554">
            <v>0</v>
          </cell>
          <cell r="L1554">
            <v>-1.5</v>
          </cell>
          <cell r="M1554" t="str">
            <v>LT=36</v>
          </cell>
        </row>
        <row r="1555">
          <cell r="A1555">
            <v>1547</v>
          </cell>
          <cell r="D1555">
            <v>3.99</v>
          </cell>
          <cell r="E1555">
            <v>0</v>
          </cell>
          <cell r="H1555">
            <v>0</v>
          </cell>
          <cell r="J1555">
            <v>0</v>
          </cell>
        </row>
        <row r="1556">
          <cell r="A1556">
            <v>1548</v>
          </cell>
          <cell r="C1556">
            <v>31320</v>
          </cell>
          <cell r="D1556">
            <v>3.99</v>
          </cell>
          <cell r="E1556">
            <v>3120.3079861146875</v>
          </cell>
          <cell r="G1556">
            <v>1.6020833333332121</v>
          </cell>
          <cell r="H1556">
            <v>3120.2440629896873</v>
          </cell>
          <cell r="I1556">
            <v>4.29</v>
          </cell>
          <cell r="J1556">
            <v>3119.9753336146873</v>
          </cell>
          <cell r="L1556">
            <v>-1.6020833333332121</v>
          </cell>
          <cell r="M1556" t="str">
            <v>IT=12</v>
          </cell>
        </row>
        <row r="1557">
          <cell r="A1557">
            <v>1549</v>
          </cell>
          <cell r="D1557">
            <v>3.99</v>
          </cell>
          <cell r="E1557">
            <v>0</v>
          </cell>
          <cell r="H1557">
            <v>0</v>
          </cell>
          <cell r="J1557">
            <v>0</v>
          </cell>
        </row>
        <row r="1558">
          <cell r="A1558">
            <v>1550</v>
          </cell>
          <cell r="B1558" t="str">
            <v>PT</v>
          </cell>
          <cell r="C1558">
            <v>31330</v>
          </cell>
          <cell r="D1558">
            <v>3.99</v>
          </cell>
          <cell r="E1558">
            <v>3119.607664526945</v>
          </cell>
          <cell r="G1558">
            <v>1.7819999999998495</v>
          </cell>
          <cell r="H1558">
            <v>3119.5365627269448</v>
          </cell>
          <cell r="I1558">
            <v>4.29</v>
          </cell>
          <cell r="J1558">
            <v>3119.2601149269449</v>
          </cell>
          <cell r="L1558">
            <v>-1.7819999999998495</v>
          </cell>
        </row>
        <row r="1559">
          <cell r="A1559">
            <v>1551</v>
          </cell>
          <cell r="D1559">
            <v>3.99</v>
          </cell>
          <cell r="E1559">
            <v>0</v>
          </cell>
          <cell r="H1559">
            <v>0</v>
          </cell>
          <cell r="J1559">
            <v>0</v>
          </cell>
        </row>
        <row r="1560">
          <cell r="A1560">
            <v>1552</v>
          </cell>
          <cell r="B1560" t="str">
            <v>EE</v>
          </cell>
          <cell r="C1560">
            <v>31333.383999999998</v>
          </cell>
          <cell r="D1560">
            <v>3.99</v>
          </cell>
          <cell r="E1560">
            <v>5.985E-2</v>
          </cell>
          <cell r="G1560">
            <v>1.5</v>
          </cell>
          <cell r="H1560">
            <v>0</v>
          </cell>
          <cell r="J1560">
            <v>0</v>
          </cell>
          <cell r="L1560">
            <v>-1.5</v>
          </cell>
        </row>
        <row r="1561">
          <cell r="A1561">
            <v>1553</v>
          </cell>
          <cell r="D1561">
            <v>3.99</v>
          </cell>
          <cell r="E1561">
            <v>0</v>
          </cell>
          <cell r="H1561">
            <v>0</v>
          </cell>
          <cell r="J1561">
            <v>0</v>
          </cell>
        </row>
        <row r="1562">
          <cell r="A1562">
            <v>1554</v>
          </cell>
          <cell r="B1562" t="str">
            <v>EE</v>
          </cell>
          <cell r="C1562">
            <v>31335.674999999999</v>
          </cell>
          <cell r="D1562">
            <v>3.99</v>
          </cell>
          <cell r="E1562">
            <v>3119.2098286580181</v>
          </cell>
          <cell r="G1562">
            <v>1</v>
          </cell>
          <cell r="H1562">
            <v>3119.1699286580179</v>
          </cell>
          <cell r="I1562">
            <v>4.29</v>
          </cell>
          <cell r="J1562">
            <v>3118.969928658018</v>
          </cell>
          <cell r="L1562">
            <v>0</v>
          </cell>
        </row>
        <row r="1563">
          <cell r="A1563">
            <v>1555</v>
          </cell>
          <cell r="C1563">
            <v>31270</v>
          </cell>
          <cell r="D1563">
            <v>3.99</v>
          </cell>
          <cell r="E1563">
            <v>3119.0098286580183</v>
          </cell>
          <cell r="G1563">
            <v>1</v>
          </cell>
          <cell r="H1563">
            <v>3118.969928658018</v>
          </cell>
          <cell r="I1563">
            <v>4.29</v>
          </cell>
          <cell r="J1563">
            <v>0</v>
          </cell>
        </row>
      </sheetData>
      <sheetData sheetId="2"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TAS EJE"/>
      <sheetName val="DATA plan."/>
      <sheetName val="Planila_1ra Base"/>
    </sheetNames>
    <sheetDataSet>
      <sheetData sheetId="0" refreshError="1"/>
      <sheetData sheetId="1" refreshError="1">
        <row r="9">
          <cell r="A9">
            <v>1</v>
          </cell>
          <cell r="C9">
            <v>25000</v>
          </cell>
          <cell r="D9">
            <v>3.99</v>
          </cell>
          <cell r="E9">
            <v>3325.9952714813749</v>
          </cell>
          <cell r="G9">
            <v>4.6903333333272403</v>
          </cell>
          <cell r="H9">
            <v>3325.8081271813753</v>
          </cell>
          <cell r="I9">
            <v>4.9280666666654485</v>
          </cell>
          <cell r="J9">
            <v>3325.3629134278203</v>
          </cell>
          <cell r="K9">
            <v>0.93806666666544813</v>
          </cell>
          <cell r="L9">
            <v>-4.6903333333272403</v>
          </cell>
        </row>
        <row r="10">
          <cell r="A10">
            <v>2</v>
          </cell>
          <cell r="D10">
            <v>3.99</v>
          </cell>
          <cell r="E10">
            <v>0</v>
          </cell>
          <cell r="H10">
            <v>0</v>
          </cell>
          <cell r="I10"/>
          <cell r="J10">
            <v>0</v>
          </cell>
        </row>
        <row r="11">
          <cell r="A11">
            <v>3</v>
          </cell>
          <cell r="C11">
            <v>25010</v>
          </cell>
          <cell r="D11">
            <v>3.99</v>
          </cell>
          <cell r="E11">
            <v>3325.2353338255625</v>
          </cell>
          <cell r="G11">
            <v>3.0236666666605743</v>
          </cell>
          <cell r="H11">
            <v>3325.1146895255629</v>
          </cell>
          <cell r="I11">
            <v>4.5947333333321154</v>
          </cell>
          <cell r="J11">
            <v>3324.7666891053414</v>
          </cell>
          <cell r="K11">
            <v>0.60473333333211488</v>
          </cell>
          <cell r="L11">
            <v>-3.0236666666605743</v>
          </cell>
        </row>
        <row r="12">
          <cell r="A12">
            <v>4</v>
          </cell>
          <cell r="D12">
            <v>3.99</v>
          </cell>
          <cell r="E12">
            <v>0</v>
          </cell>
          <cell r="H12">
            <v>0</v>
          </cell>
          <cell r="I12"/>
          <cell r="J12">
            <v>0</v>
          </cell>
        </row>
        <row r="13">
          <cell r="A13">
            <v>5</v>
          </cell>
          <cell r="B13" t="str">
            <v>PT+</v>
          </cell>
          <cell r="C13">
            <v>25010.141999999963</v>
          </cell>
          <cell r="D13">
            <v>3.99</v>
          </cell>
          <cell r="E13">
            <v>0.1197</v>
          </cell>
          <cell r="G13">
            <v>3</v>
          </cell>
          <cell r="H13">
            <v>0</v>
          </cell>
          <cell r="I13"/>
          <cell r="J13">
            <v>0</v>
          </cell>
          <cell r="K13">
            <v>0.6</v>
          </cell>
          <cell r="L13">
            <v>-3</v>
          </cell>
        </row>
        <row r="14">
          <cell r="A14">
            <v>6</v>
          </cell>
          <cell r="D14">
            <v>3.99</v>
          </cell>
          <cell r="E14">
            <v>0</v>
          </cell>
          <cell r="H14">
            <v>0</v>
          </cell>
          <cell r="I14"/>
          <cell r="J14">
            <v>0</v>
          </cell>
        </row>
        <row r="15">
          <cell r="A15">
            <v>7</v>
          </cell>
          <cell r="C15">
            <v>25020</v>
          </cell>
          <cell r="D15">
            <v>3.9971666666678844</v>
          </cell>
          <cell r="E15">
            <v>3324.4556390999705</v>
          </cell>
          <cell r="F15">
            <v>7.1666666678841251E-3</v>
          </cell>
          <cell r="G15">
            <v>0.86029012769166657</v>
          </cell>
          <cell r="H15">
            <v>3324.42125186975</v>
          </cell>
          <cell r="I15">
            <v>4.2613999999987815</v>
          </cell>
          <cell r="J15">
            <v>3324.1820105958654</v>
          </cell>
          <cell r="K15">
            <v>0.2713999999987815</v>
          </cell>
          <cell r="L15">
            <v>-0.86029012769166657</v>
          </cell>
        </row>
        <row r="16">
          <cell r="A16">
            <v>8</v>
          </cell>
          <cell r="D16">
            <v>3.99</v>
          </cell>
          <cell r="E16">
            <v>0</v>
          </cell>
          <cell r="H16">
            <v>0</v>
          </cell>
          <cell r="I16"/>
          <cell r="J16">
            <v>0</v>
          </cell>
        </row>
        <row r="17">
          <cell r="A17">
            <v>9</v>
          </cell>
          <cell r="C17">
            <v>25030</v>
          </cell>
          <cell r="D17">
            <v>4.3305000000012175</v>
          </cell>
          <cell r="E17">
            <v>3323.7845542130335</v>
          </cell>
          <cell r="F17">
            <v>0.3405000000012175</v>
          </cell>
          <cell r="G17">
            <v>-1.3102412907506134</v>
          </cell>
          <cell r="H17">
            <v>3323.7278142139376</v>
          </cell>
          <cell r="I17">
            <v>3.99</v>
          </cell>
          <cell r="J17">
            <v>3323.5840235653109</v>
          </cell>
          <cell r="L17">
            <v>1.3102412907506134</v>
          </cell>
        </row>
        <row r="18">
          <cell r="A18">
            <v>10</v>
          </cell>
          <cell r="D18">
            <v>3.99</v>
          </cell>
          <cell r="E18">
            <v>0</v>
          </cell>
          <cell r="H18">
            <v>0</v>
          </cell>
          <cell r="I18"/>
          <cell r="J18">
            <v>0</v>
          </cell>
        </row>
        <row r="19">
          <cell r="A19">
            <v>11</v>
          </cell>
          <cell r="B19" t="str">
            <v>PC-</v>
          </cell>
          <cell r="C19">
            <v>25037.784999999963</v>
          </cell>
          <cell r="D19">
            <v>4.59</v>
          </cell>
          <cell r="E19">
            <v>0.13769999999999999</v>
          </cell>
          <cell r="F19">
            <v>0.6</v>
          </cell>
          <cell r="G19">
            <v>-3</v>
          </cell>
          <cell r="H19">
            <v>0</v>
          </cell>
          <cell r="I19"/>
          <cell r="J19">
            <v>0</v>
          </cell>
          <cell r="L19">
            <v>3</v>
          </cell>
          <cell r="M19" t="str">
            <v>LT=36</v>
          </cell>
        </row>
        <row r="20">
          <cell r="A20">
            <v>12</v>
          </cell>
          <cell r="D20">
            <v>3.99</v>
          </cell>
          <cell r="E20">
            <v>0</v>
          </cell>
          <cell r="H20">
            <v>0</v>
          </cell>
          <cell r="I20"/>
          <cell r="J20">
            <v>0</v>
          </cell>
        </row>
        <row r="21">
          <cell r="A21">
            <v>13</v>
          </cell>
          <cell r="C21">
            <v>25040</v>
          </cell>
          <cell r="D21">
            <v>4.6638333333345514</v>
          </cell>
          <cell r="E21">
            <v>3323.1915088761812</v>
          </cell>
          <cell r="F21">
            <v>0.67383333333455087</v>
          </cell>
          <cell r="G21">
            <v>-3.3691666666727542</v>
          </cell>
          <cell r="H21">
            <v>3323.0343765581251</v>
          </cell>
          <cell r="I21">
            <v>3.99</v>
          </cell>
          <cell r="J21">
            <v>3322.9789138081255</v>
          </cell>
          <cell r="L21">
            <v>3.3691666666727542</v>
          </cell>
        </row>
        <row r="22">
          <cell r="A22">
            <v>14</v>
          </cell>
          <cell r="D22">
            <v>3.99</v>
          </cell>
          <cell r="E22">
            <v>0</v>
          </cell>
          <cell r="H22">
            <v>0</v>
          </cell>
          <cell r="I22"/>
          <cell r="J22">
            <v>0</v>
          </cell>
        </row>
        <row r="23">
          <cell r="A23">
            <v>15</v>
          </cell>
          <cell r="C23">
            <v>25050</v>
          </cell>
          <cell r="D23">
            <v>4.9971666666678844</v>
          </cell>
          <cell r="E23">
            <v>3322.5925878870353</v>
          </cell>
          <cell r="F23">
            <v>1.0071666666678842</v>
          </cell>
          <cell r="G23">
            <v>-5.0358333333394203</v>
          </cell>
          <cell r="H23">
            <v>3322.3409389023127</v>
          </cell>
          <cell r="I23">
            <v>3.99</v>
          </cell>
          <cell r="J23">
            <v>3322.3569761523131</v>
          </cell>
          <cell r="L23">
            <v>5.0358333333394203</v>
          </cell>
        </row>
        <row r="24">
          <cell r="A24">
            <v>16</v>
          </cell>
          <cell r="D24">
            <v>3.99</v>
          </cell>
          <cell r="E24">
            <v>0</v>
          </cell>
          <cell r="H24">
            <v>0</v>
          </cell>
          <cell r="I24"/>
          <cell r="J24">
            <v>0</v>
          </cell>
        </row>
        <row r="25">
          <cell r="A25">
            <v>17</v>
          </cell>
          <cell r="C25">
            <v>25060</v>
          </cell>
          <cell r="D25">
            <v>5.19</v>
          </cell>
          <cell r="E25">
            <v>3321.9589012465003</v>
          </cell>
          <cell r="F25">
            <v>1.2</v>
          </cell>
          <cell r="G25">
            <v>-6</v>
          </cell>
          <cell r="H25">
            <v>3321.6475012465003</v>
          </cell>
          <cell r="I25">
            <v>3.99</v>
          </cell>
          <cell r="J25">
            <v>3321.7049012465004</v>
          </cell>
          <cell r="L25">
            <v>6</v>
          </cell>
        </row>
        <row r="26">
          <cell r="A26">
            <v>18</v>
          </cell>
          <cell r="D26">
            <v>3.99</v>
          </cell>
          <cell r="E26">
            <v>0</v>
          </cell>
          <cell r="H26">
            <v>0</v>
          </cell>
          <cell r="I26"/>
          <cell r="J26">
            <v>0</v>
          </cell>
        </row>
        <row r="27">
          <cell r="A27">
            <v>19</v>
          </cell>
          <cell r="C27">
            <v>25070</v>
          </cell>
          <cell r="D27">
            <v>5.19</v>
          </cell>
          <cell r="E27">
            <v>3321.2654635906874</v>
          </cell>
          <cell r="F27">
            <v>1.2</v>
          </cell>
          <cell r="G27">
            <v>-6</v>
          </cell>
          <cell r="H27">
            <v>3320.9540635906874</v>
          </cell>
          <cell r="I27">
            <v>3.99</v>
          </cell>
          <cell r="J27">
            <v>3321.0114635906875</v>
          </cell>
          <cell r="L27">
            <v>6</v>
          </cell>
        </row>
        <row r="28">
          <cell r="A28">
            <v>20</v>
          </cell>
          <cell r="D28">
            <v>3.99</v>
          </cell>
          <cell r="E28">
            <v>0</v>
          </cell>
          <cell r="H28">
            <v>0</v>
          </cell>
          <cell r="I28"/>
          <cell r="J28">
            <v>0</v>
          </cell>
        </row>
        <row r="29">
          <cell r="A29">
            <v>21</v>
          </cell>
          <cell r="B29" t="str">
            <v>PT-</v>
          </cell>
          <cell r="C29">
            <v>25071.115999999962</v>
          </cell>
          <cell r="D29">
            <v>5.19</v>
          </cell>
          <cell r="E29">
            <v>0.31140000000000001</v>
          </cell>
          <cell r="F29">
            <v>1.2</v>
          </cell>
          <cell r="G29">
            <v>-6</v>
          </cell>
          <cell r="H29">
            <v>0</v>
          </cell>
          <cell r="I29"/>
          <cell r="J29">
            <v>0</v>
          </cell>
          <cell r="L29">
            <v>6</v>
          </cell>
        </row>
        <row r="30">
          <cell r="A30">
            <v>22</v>
          </cell>
          <cell r="D30">
            <v>3.99</v>
          </cell>
          <cell r="E30">
            <v>0</v>
          </cell>
          <cell r="H30">
            <v>0</v>
          </cell>
          <cell r="I30"/>
          <cell r="J30">
            <v>0</v>
          </cell>
        </row>
        <row r="31">
          <cell r="A31">
            <v>23</v>
          </cell>
          <cell r="C31">
            <v>25080</v>
          </cell>
          <cell r="D31">
            <v>5.19</v>
          </cell>
          <cell r="E31">
            <v>3320.572025934875</v>
          </cell>
          <cell r="F31">
            <v>1.2</v>
          </cell>
          <cell r="G31">
            <v>-6</v>
          </cell>
          <cell r="H31">
            <v>3320.260625934875</v>
          </cell>
          <cell r="I31">
            <v>3.99</v>
          </cell>
          <cell r="J31">
            <v>3320.3180259348751</v>
          </cell>
          <cell r="L31">
            <v>6</v>
          </cell>
        </row>
        <row r="32">
          <cell r="A32">
            <v>24</v>
          </cell>
          <cell r="D32">
            <v>3.99</v>
          </cell>
          <cell r="E32">
            <v>0</v>
          </cell>
          <cell r="H32">
            <v>0</v>
          </cell>
          <cell r="I32"/>
          <cell r="J32">
            <v>0</v>
          </cell>
        </row>
        <row r="33">
          <cell r="A33">
            <v>25</v>
          </cell>
          <cell r="B33" t="str">
            <v>PC-</v>
          </cell>
          <cell r="C33">
            <v>25084.335999999959</v>
          </cell>
          <cell r="D33">
            <v>5.19</v>
          </cell>
          <cell r="E33">
            <v>0.31140000000000001</v>
          </cell>
          <cell r="F33">
            <v>1.2</v>
          </cell>
          <cell r="G33">
            <v>-6</v>
          </cell>
          <cell r="H33">
            <v>0</v>
          </cell>
          <cell r="I33"/>
          <cell r="J33">
            <v>0</v>
          </cell>
          <cell r="L33">
            <v>6</v>
          </cell>
          <cell r="M33" t="str">
            <v>LT=36</v>
          </cell>
        </row>
        <row r="34">
          <cell r="A34">
            <v>26</v>
          </cell>
          <cell r="D34">
            <v>3.99</v>
          </cell>
          <cell r="E34">
            <v>0</v>
          </cell>
          <cell r="H34">
            <v>0</v>
          </cell>
          <cell r="I34"/>
          <cell r="J34">
            <v>0</v>
          </cell>
        </row>
        <row r="35">
          <cell r="A35">
            <v>27</v>
          </cell>
          <cell r="C35">
            <v>25090</v>
          </cell>
          <cell r="D35">
            <v>5.19</v>
          </cell>
          <cell r="E35">
            <v>3319.8785882790626</v>
          </cell>
          <cell r="F35">
            <v>1.2</v>
          </cell>
          <cell r="G35">
            <v>-6</v>
          </cell>
          <cell r="H35">
            <v>3319.5671882790625</v>
          </cell>
          <cell r="I35">
            <v>3.99</v>
          </cell>
          <cell r="J35">
            <v>3319.6245882790627</v>
          </cell>
          <cell r="L35">
            <v>6</v>
          </cell>
        </row>
        <row r="36">
          <cell r="A36">
            <v>28</v>
          </cell>
          <cell r="D36">
            <v>3.99</v>
          </cell>
          <cell r="E36">
            <v>0</v>
          </cell>
          <cell r="H36">
            <v>0</v>
          </cell>
          <cell r="I36"/>
          <cell r="J36">
            <v>0</v>
          </cell>
        </row>
        <row r="37">
          <cell r="A37">
            <v>29</v>
          </cell>
          <cell r="C37">
            <v>25100</v>
          </cell>
          <cell r="D37">
            <v>5.19</v>
          </cell>
          <cell r="E37">
            <v>3319.1851506232501</v>
          </cell>
          <cell r="F37">
            <v>1.2</v>
          </cell>
          <cell r="G37">
            <v>-6</v>
          </cell>
          <cell r="H37">
            <v>3318.8737506232501</v>
          </cell>
          <cell r="I37">
            <v>3.99</v>
          </cell>
          <cell r="J37">
            <v>3318.9311506232502</v>
          </cell>
          <cell r="L37">
            <v>6</v>
          </cell>
        </row>
        <row r="38">
          <cell r="A38">
            <v>30</v>
          </cell>
          <cell r="D38">
            <v>3.99</v>
          </cell>
          <cell r="E38">
            <v>0</v>
          </cell>
          <cell r="H38">
            <v>0</v>
          </cell>
          <cell r="I38"/>
          <cell r="J38">
            <v>0</v>
          </cell>
        </row>
        <row r="39">
          <cell r="A39">
            <v>31</v>
          </cell>
          <cell r="C39">
            <v>25110</v>
          </cell>
          <cell r="D39">
            <v>5.19</v>
          </cell>
          <cell r="E39">
            <v>3318.512552820926</v>
          </cell>
          <cell r="F39">
            <v>1.2</v>
          </cell>
          <cell r="G39">
            <v>-6</v>
          </cell>
          <cell r="H39">
            <v>3318.2011528209259</v>
          </cell>
          <cell r="I39">
            <v>3.99</v>
          </cell>
          <cell r="J39">
            <v>3318.2585528209261</v>
          </cell>
          <cell r="L39">
            <v>6</v>
          </cell>
        </row>
        <row r="40">
          <cell r="A40">
            <v>32</v>
          </cell>
          <cell r="D40">
            <v>3.99</v>
          </cell>
          <cell r="E40">
            <v>0</v>
          </cell>
          <cell r="H40">
            <v>0</v>
          </cell>
          <cell r="I40"/>
          <cell r="J40">
            <v>0</v>
          </cell>
        </row>
        <row r="41">
          <cell r="A41">
            <v>33</v>
          </cell>
          <cell r="C41">
            <v>25120</v>
          </cell>
          <cell r="D41">
            <v>5.1745249999989396</v>
          </cell>
          <cell r="E41">
            <v>3317.8807062255778</v>
          </cell>
          <cell r="F41">
            <v>1.1845249999989391</v>
          </cell>
          <cell r="G41">
            <v>-6</v>
          </cell>
          <cell r="H41">
            <v>3317.5702347255778</v>
          </cell>
          <cell r="I41">
            <v>3.99</v>
          </cell>
          <cell r="J41">
            <v>3317.627634725578</v>
          </cell>
          <cell r="L41">
            <v>6</v>
          </cell>
        </row>
        <row r="42">
          <cell r="A42">
            <v>34</v>
          </cell>
          <cell r="D42">
            <v>3.99</v>
          </cell>
          <cell r="E42">
            <v>0</v>
          </cell>
          <cell r="H42">
            <v>0</v>
          </cell>
          <cell r="I42"/>
          <cell r="J42">
            <v>0</v>
          </cell>
        </row>
        <row r="43">
          <cell r="A43">
            <v>35</v>
          </cell>
          <cell r="C43">
            <v>25130</v>
          </cell>
          <cell r="D43">
            <v>4.9245249999989396</v>
          </cell>
          <cell r="E43">
            <v>3317.2764678372068</v>
          </cell>
          <cell r="F43">
            <v>0.93452499999893912</v>
          </cell>
          <cell r="G43">
            <v>-6</v>
          </cell>
          <cell r="H43">
            <v>3316.9809963372068</v>
          </cell>
          <cell r="I43">
            <v>3.99</v>
          </cell>
          <cell r="J43">
            <v>3317.0383963372069</v>
          </cell>
          <cell r="L43">
            <v>6</v>
          </cell>
        </row>
        <row r="44">
          <cell r="A44">
            <v>36</v>
          </cell>
          <cell r="D44">
            <v>3.99</v>
          </cell>
          <cell r="E44">
            <v>0</v>
          </cell>
          <cell r="H44">
            <v>0</v>
          </cell>
          <cell r="I44"/>
          <cell r="J44">
            <v>0</v>
          </cell>
        </row>
        <row r="45">
          <cell r="A45">
            <v>37</v>
          </cell>
          <cell r="C45">
            <v>25140</v>
          </cell>
          <cell r="D45">
            <v>4.6745249999989396</v>
          </cell>
          <cell r="E45">
            <v>3316.6467596041866</v>
          </cell>
          <cell r="F45">
            <v>0.68452499999893912</v>
          </cell>
          <cell r="G45">
            <v>-4.5634999999929278</v>
          </cell>
          <cell r="H45">
            <v>3316.4334376558122</v>
          </cell>
          <cell r="I45">
            <v>3.99</v>
          </cell>
          <cell r="J45">
            <v>3316.429211805812</v>
          </cell>
          <cell r="L45">
            <v>4.5634999999929278</v>
          </cell>
        </row>
        <row r="46">
          <cell r="A46">
            <v>38</v>
          </cell>
          <cell r="D46">
            <v>3.99</v>
          </cell>
          <cell r="E46">
            <v>0</v>
          </cell>
          <cell r="H46">
            <v>0</v>
          </cell>
          <cell r="I46"/>
          <cell r="J46">
            <v>0</v>
          </cell>
        </row>
        <row r="47">
          <cell r="A47">
            <v>39</v>
          </cell>
          <cell r="B47" t="str">
            <v>PT-</v>
          </cell>
          <cell r="C47">
            <v>25149.380999999958</v>
          </cell>
          <cell r="D47">
            <v>4.4400000000000004</v>
          </cell>
          <cell r="E47">
            <v>0.13320000000000001</v>
          </cell>
          <cell r="F47">
            <v>0.45</v>
          </cell>
          <cell r="G47">
            <v>-3</v>
          </cell>
          <cell r="H47">
            <v>0</v>
          </cell>
          <cell r="I47"/>
          <cell r="J47">
            <v>0</v>
          </cell>
          <cell r="L47">
            <v>3</v>
          </cell>
        </row>
        <row r="48">
          <cell r="A48">
            <v>40</v>
          </cell>
          <cell r="D48">
            <v>3.99</v>
          </cell>
          <cell r="E48">
            <v>0</v>
          </cell>
          <cell r="H48">
            <v>0</v>
          </cell>
          <cell r="I48"/>
          <cell r="J48">
            <v>0</v>
          </cell>
        </row>
        <row r="49">
          <cell r="A49">
            <v>41</v>
          </cell>
          <cell r="C49">
            <v>25150</v>
          </cell>
          <cell r="D49">
            <v>4.4245249999989396</v>
          </cell>
          <cell r="E49">
            <v>3316.058772886408</v>
          </cell>
          <cell r="F49">
            <v>0.43452499999893918</v>
          </cell>
          <cell r="G49">
            <v>-2.9656111111087538</v>
          </cell>
          <cell r="H49">
            <v>3315.9275586813942</v>
          </cell>
          <cell r="I49">
            <v>3.99</v>
          </cell>
          <cell r="J49">
            <v>3315.8518328313939</v>
          </cell>
          <cell r="L49">
            <v>2.8968333333262613</v>
          </cell>
        </row>
        <row r="50">
          <cell r="A50">
            <v>42</v>
          </cell>
          <cell r="D50">
            <v>3.99</v>
          </cell>
          <cell r="E50">
            <v>0</v>
          </cell>
          <cell r="H50">
            <v>0</v>
          </cell>
          <cell r="I50"/>
          <cell r="J50">
            <v>0</v>
          </cell>
        </row>
        <row r="51">
          <cell r="A51">
            <v>43</v>
          </cell>
          <cell r="C51">
            <v>25160</v>
          </cell>
          <cell r="D51">
            <v>4.1745249999989396</v>
          </cell>
          <cell r="E51">
            <v>3315.5639677856334</v>
          </cell>
          <cell r="F51">
            <v>0.18452499999893918</v>
          </cell>
          <cell r="G51">
            <v>-2.4100555555531979</v>
          </cell>
          <cell r="H51">
            <v>3315.4633594139532</v>
          </cell>
          <cell r="I51">
            <v>3.99</v>
          </cell>
          <cell r="J51">
            <v>3315.3161335639529</v>
          </cell>
          <cell r="L51">
            <v>1.2301666666595945</v>
          </cell>
        </row>
        <row r="52">
          <cell r="A52">
            <v>44</v>
          </cell>
          <cell r="D52">
            <v>3.99</v>
          </cell>
          <cell r="E52">
            <v>0</v>
          </cell>
          <cell r="H52">
            <v>0</v>
          </cell>
          <cell r="I52"/>
          <cell r="J52">
            <v>0</v>
          </cell>
        </row>
        <row r="53">
          <cell r="A53">
            <v>45</v>
          </cell>
          <cell r="C53">
            <v>25170</v>
          </cell>
          <cell r="D53">
            <v>3.99</v>
          </cell>
          <cell r="E53">
            <v>3315.1206398534882</v>
          </cell>
          <cell r="G53">
            <v>-2</v>
          </cell>
          <cell r="H53">
            <v>3315.0408398534883</v>
          </cell>
          <cell r="I53">
            <v>3.99</v>
          </cell>
          <cell r="J53">
            <v>3314.822114003488</v>
          </cell>
          <cell r="L53">
            <v>-0.43650000000707223</v>
          </cell>
        </row>
        <row r="54">
          <cell r="A54">
            <v>46</v>
          </cell>
          <cell r="D54">
            <v>3.99</v>
          </cell>
          <cell r="E54">
            <v>0</v>
          </cell>
          <cell r="H54">
            <v>0</v>
          </cell>
          <cell r="I54"/>
          <cell r="J54">
            <v>0</v>
          </cell>
        </row>
        <row r="55">
          <cell r="A55">
            <v>47</v>
          </cell>
          <cell r="C55">
            <v>25180</v>
          </cell>
          <cell r="D55">
            <v>3.99</v>
          </cell>
          <cell r="E55">
            <v>3314.7397999999998</v>
          </cell>
          <cell r="G55">
            <v>-2</v>
          </cell>
          <cell r="H55">
            <v>3314.66</v>
          </cell>
          <cell r="I55">
            <v>3.99</v>
          </cell>
          <cell r="J55">
            <v>3314.3742000000002</v>
          </cell>
          <cell r="L55">
            <v>-2</v>
          </cell>
        </row>
        <row r="56">
          <cell r="A56">
            <v>48</v>
          </cell>
          <cell r="D56">
            <v>3.99</v>
          </cell>
          <cell r="E56">
            <v>0</v>
          </cell>
          <cell r="H56">
            <v>0</v>
          </cell>
          <cell r="I56"/>
          <cell r="J56">
            <v>0</v>
          </cell>
        </row>
        <row r="57">
          <cell r="A57">
            <v>49</v>
          </cell>
          <cell r="C57">
            <v>25190</v>
          </cell>
          <cell r="D57">
            <v>3.99</v>
          </cell>
          <cell r="E57">
            <v>3314.3798000000002</v>
          </cell>
          <cell r="G57">
            <v>-2</v>
          </cell>
          <cell r="H57">
            <v>3314.3</v>
          </cell>
          <cell r="I57">
            <v>3.99</v>
          </cell>
          <cell r="J57">
            <v>3314.0142000000001</v>
          </cell>
          <cell r="L57">
            <v>-2</v>
          </cell>
        </row>
        <row r="58">
          <cell r="A58">
            <v>50</v>
          </cell>
          <cell r="D58">
            <v>3.99</v>
          </cell>
          <cell r="E58">
            <v>0</v>
          </cell>
          <cell r="H58">
            <v>0</v>
          </cell>
          <cell r="I58"/>
          <cell r="J58">
            <v>0</v>
          </cell>
        </row>
        <row r="59">
          <cell r="A59">
            <v>51</v>
          </cell>
          <cell r="C59">
            <v>25200</v>
          </cell>
          <cell r="D59">
            <v>3.99</v>
          </cell>
          <cell r="E59">
            <v>3314.0057618499995</v>
          </cell>
          <cell r="G59">
            <v>-1.6481666666592591</v>
          </cell>
          <cell r="H59">
            <v>3313.94</v>
          </cell>
          <cell r="I59">
            <v>3.99</v>
          </cell>
          <cell r="J59">
            <v>3313.6541999999999</v>
          </cell>
          <cell r="L59">
            <v>-2</v>
          </cell>
        </row>
        <row r="60">
          <cell r="A60">
            <v>52</v>
          </cell>
          <cell r="D60">
            <v>3.99</v>
          </cell>
          <cell r="E60">
            <v>0</v>
          </cell>
          <cell r="H60">
            <v>0</v>
          </cell>
          <cell r="I60"/>
          <cell r="J60">
            <v>0</v>
          </cell>
        </row>
        <row r="61">
          <cell r="A61">
            <v>53</v>
          </cell>
          <cell r="C61">
            <v>25210</v>
          </cell>
          <cell r="D61">
            <v>3.99</v>
          </cell>
          <cell r="E61">
            <v>3313.5807381500003</v>
          </cell>
          <cell r="G61">
            <v>1.8500000007406925E-2</v>
          </cell>
          <cell r="H61">
            <v>3313.58</v>
          </cell>
          <cell r="I61">
            <v>3.9927750000011111</v>
          </cell>
          <cell r="J61">
            <v>3313.2938797788752</v>
          </cell>
          <cell r="K61">
            <v>2.7750000011110276E-3</v>
          </cell>
          <cell r="L61">
            <v>-2.0061666666691358</v>
          </cell>
        </row>
        <row r="62">
          <cell r="A62">
            <v>54</v>
          </cell>
          <cell r="D62">
            <v>3.99</v>
          </cell>
          <cell r="E62">
            <v>0</v>
          </cell>
          <cell r="H62">
            <v>0</v>
          </cell>
          <cell r="I62"/>
          <cell r="J62">
            <v>0</v>
          </cell>
        </row>
        <row r="63">
          <cell r="A63">
            <v>55</v>
          </cell>
          <cell r="C63">
            <v>25220</v>
          </cell>
          <cell r="D63">
            <v>3.99</v>
          </cell>
          <cell r="E63">
            <v>3313.2872381500001</v>
          </cell>
          <cell r="G63">
            <v>1.6851666666740737</v>
          </cell>
          <cell r="H63">
            <v>3313.22</v>
          </cell>
          <cell r="I63">
            <v>4.2427750000011111</v>
          </cell>
          <cell r="J63">
            <v>3312.9036267233191</v>
          </cell>
          <cell r="K63">
            <v>0.25277500000111103</v>
          </cell>
          <cell r="L63">
            <v>-2.5617222222246911</v>
          </cell>
        </row>
        <row r="64">
          <cell r="A64">
            <v>56</v>
          </cell>
          <cell r="D64">
            <v>3.99</v>
          </cell>
          <cell r="E64">
            <v>0</v>
          </cell>
          <cell r="H64">
            <v>0</v>
          </cell>
          <cell r="I64"/>
          <cell r="J64">
            <v>0</v>
          </cell>
        </row>
        <row r="65">
          <cell r="A65">
            <v>57</v>
          </cell>
          <cell r="B65" t="str">
            <v>PC+</v>
          </cell>
          <cell r="C65">
            <v>25227.888999999956</v>
          </cell>
          <cell r="D65">
            <v>3.99</v>
          </cell>
          <cell r="E65">
            <v>0.1197</v>
          </cell>
          <cell r="G65">
            <v>3</v>
          </cell>
          <cell r="H65">
            <v>0</v>
          </cell>
          <cell r="I65"/>
          <cell r="J65">
            <v>0</v>
          </cell>
          <cell r="K65">
            <v>0.45</v>
          </cell>
          <cell r="L65">
            <v>-3</v>
          </cell>
          <cell r="M65" t="str">
            <v>LT=36</v>
          </cell>
        </row>
        <row r="66">
          <cell r="A66">
            <v>58</v>
          </cell>
          <cell r="D66">
            <v>3.99</v>
          </cell>
          <cell r="E66">
            <v>0</v>
          </cell>
          <cell r="H66">
            <v>0</v>
          </cell>
          <cell r="I66"/>
          <cell r="J66">
            <v>0</v>
          </cell>
        </row>
        <row r="67">
          <cell r="A67">
            <v>59</v>
          </cell>
          <cell r="C67">
            <v>25230</v>
          </cell>
          <cell r="D67">
            <v>3.99</v>
          </cell>
          <cell r="E67">
            <v>3312.9937381500004</v>
          </cell>
          <cell r="G67">
            <v>3.3518333333407404</v>
          </cell>
          <cell r="H67">
            <v>3312.86</v>
          </cell>
          <cell r="I67">
            <v>4.4927750000011111</v>
          </cell>
          <cell r="J67">
            <v>3312.4993541699578</v>
          </cell>
          <cell r="K67">
            <v>0.50277500000111108</v>
          </cell>
          <cell r="L67">
            <v>-3.3518333333407404</v>
          </cell>
        </row>
        <row r="68">
          <cell r="A68">
            <v>60</v>
          </cell>
          <cell r="D68">
            <v>3.99</v>
          </cell>
          <cell r="E68">
            <v>0</v>
          </cell>
          <cell r="H68">
            <v>0</v>
          </cell>
          <cell r="I68"/>
          <cell r="J68">
            <v>0</v>
          </cell>
        </row>
        <row r="69">
          <cell r="A69">
            <v>61</v>
          </cell>
          <cell r="C69">
            <v>25240</v>
          </cell>
          <cell r="D69">
            <v>3.99</v>
          </cell>
          <cell r="E69">
            <v>3312.7002381500001</v>
          </cell>
          <cell r="G69">
            <v>5.0185000000074069</v>
          </cell>
          <cell r="H69">
            <v>3312.5</v>
          </cell>
          <cell r="I69">
            <v>4.7427750000011111</v>
          </cell>
          <cell r="J69">
            <v>3312.0469283366247</v>
          </cell>
          <cell r="K69">
            <v>0.75277500000111108</v>
          </cell>
          <cell r="L69">
            <v>-5.0185000000074069</v>
          </cell>
        </row>
        <row r="70">
          <cell r="A70">
            <v>62</v>
          </cell>
          <cell r="D70">
            <v>3.99</v>
          </cell>
          <cell r="E70">
            <v>0</v>
          </cell>
          <cell r="H70">
            <v>0</v>
          </cell>
          <cell r="I70"/>
          <cell r="J70">
            <v>0</v>
          </cell>
        </row>
        <row r="71">
          <cell r="A71">
            <v>63</v>
          </cell>
          <cell r="C71">
            <v>25250</v>
          </cell>
          <cell r="D71">
            <v>3.99</v>
          </cell>
          <cell r="E71">
            <v>3312.3793999999998</v>
          </cell>
          <cell r="G71">
            <v>6</v>
          </cell>
          <cell r="H71">
            <v>3312.14</v>
          </cell>
          <cell r="I71">
            <v>4.8899999999999997</v>
          </cell>
          <cell r="J71">
            <v>3311.6286</v>
          </cell>
          <cell r="K71">
            <v>0.9</v>
          </cell>
          <cell r="L71">
            <v>-6</v>
          </cell>
        </row>
        <row r="72">
          <cell r="A72">
            <v>64</v>
          </cell>
          <cell r="D72">
            <v>3.99</v>
          </cell>
          <cell r="E72">
            <v>0</v>
          </cell>
          <cell r="H72">
            <v>0</v>
          </cell>
          <cell r="I72"/>
          <cell r="J72">
            <v>0</v>
          </cell>
        </row>
        <row r="73">
          <cell r="A73">
            <v>65</v>
          </cell>
          <cell r="C73">
            <v>25260</v>
          </cell>
          <cell r="D73">
            <v>3.99</v>
          </cell>
          <cell r="E73">
            <v>3312.0194000000001</v>
          </cell>
          <cell r="G73">
            <v>6</v>
          </cell>
          <cell r="H73">
            <v>3311.78</v>
          </cell>
          <cell r="I73">
            <v>4.8899999999999997</v>
          </cell>
          <cell r="J73">
            <v>3311.2685999999999</v>
          </cell>
          <cell r="K73">
            <v>0.9</v>
          </cell>
          <cell r="L73">
            <v>-6</v>
          </cell>
        </row>
        <row r="74">
          <cell r="A74">
            <v>66</v>
          </cell>
          <cell r="D74">
            <v>3.99</v>
          </cell>
          <cell r="E74">
            <v>0</v>
          </cell>
          <cell r="H74">
            <v>0</v>
          </cell>
          <cell r="I74"/>
          <cell r="J74">
            <v>0</v>
          </cell>
        </row>
        <row r="75">
          <cell r="A75">
            <v>67</v>
          </cell>
          <cell r="C75">
            <v>25270</v>
          </cell>
          <cell r="D75">
            <v>3.99</v>
          </cell>
          <cell r="E75">
            <v>3311.6594</v>
          </cell>
          <cell r="G75">
            <v>6</v>
          </cell>
          <cell r="H75">
            <v>3311.42</v>
          </cell>
          <cell r="I75">
            <v>4.8899999999999997</v>
          </cell>
          <cell r="J75">
            <v>3310.9085999999998</v>
          </cell>
          <cell r="K75">
            <v>0.9</v>
          </cell>
          <cell r="L75">
            <v>-6</v>
          </cell>
        </row>
        <row r="76">
          <cell r="A76">
            <v>68</v>
          </cell>
          <cell r="D76">
            <v>3.99</v>
          </cell>
          <cell r="E76">
            <v>0</v>
          </cell>
          <cell r="H76">
            <v>0</v>
          </cell>
          <cell r="I76"/>
          <cell r="J76">
            <v>0</v>
          </cell>
        </row>
        <row r="77">
          <cell r="A77">
            <v>69</v>
          </cell>
          <cell r="C77">
            <v>25280</v>
          </cell>
          <cell r="D77">
            <v>3.99</v>
          </cell>
          <cell r="E77">
            <v>3311.2993999999999</v>
          </cell>
          <cell r="G77">
            <v>6</v>
          </cell>
          <cell r="H77">
            <v>3311.06</v>
          </cell>
          <cell r="I77">
            <v>4.8899999999999997</v>
          </cell>
          <cell r="J77">
            <v>3310.5486000000001</v>
          </cell>
          <cell r="K77">
            <v>0.9</v>
          </cell>
          <cell r="L77">
            <v>-6</v>
          </cell>
        </row>
        <row r="78">
          <cell r="A78">
            <v>70</v>
          </cell>
          <cell r="D78">
            <v>3.99</v>
          </cell>
          <cell r="E78">
            <v>0</v>
          </cell>
          <cell r="H78">
            <v>0</v>
          </cell>
          <cell r="I78"/>
          <cell r="J78">
            <v>0</v>
          </cell>
        </row>
        <row r="79">
          <cell r="A79">
            <v>71</v>
          </cell>
          <cell r="C79">
            <v>25290</v>
          </cell>
          <cell r="D79">
            <v>3.99</v>
          </cell>
          <cell r="E79">
            <v>3310.9393999999998</v>
          </cell>
          <cell r="G79">
            <v>6</v>
          </cell>
          <cell r="H79">
            <v>3310.7</v>
          </cell>
          <cell r="I79">
            <v>4.8899999999999997</v>
          </cell>
          <cell r="J79">
            <v>3310.1886</v>
          </cell>
          <cell r="K79">
            <v>0.9</v>
          </cell>
          <cell r="L79">
            <v>-6</v>
          </cell>
        </row>
        <row r="80">
          <cell r="A80">
            <v>72</v>
          </cell>
          <cell r="D80">
            <v>3.99</v>
          </cell>
          <cell r="E80">
            <v>0</v>
          </cell>
          <cell r="H80">
            <v>0</v>
          </cell>
          <cell r="I80"/>
          <cell r="J80">
            <v>0</v>
          </cell>
        </row>
        <row r="81">
          <cell r="A81">
            <v>73</v>
          </cell>
          <cell r="C81">
            <v>25300</v>
          </cell>
          <cell r="D81">
            <v>3.99</v>
          </cell>
          <cell r="E81">
            <v>3310.5794000000001</v>
          </cell>
          <cell r="G81">
            <v>6</v>
          </cell>
          <cell r="H81">
            <v>3310.34</v>
          </cell>
          <cell r="I81">
            <v>4.8899999999999997</v>
          </cell>
          <cell r="J81">
            <v>3309.8285999999998</v>
          </cell>
          <cell r="K81">
            <v>0.9</v>
          </cell>
          <cell r="L81">
            <v>-6</v>
          </cell>
        </row>
        <row r="82">
          <cell r="A82">
            <v>74</v>
          </cell>
          <cell r="D82">
            <v>3.99</v>
          </cell>
          <cell r="E82">
            <v>0</v>
          </cell>
          <cell r="H82">
            <v>0</v>
          </cell>
          <cell r="I82"/>
          <cell r="J82">
            <v>0</v>
          </cell>
        </row>
        <row r="83">
          <cell r="A83">
            <v>75</v>
          </cell>
          <cell r="C83">
            <v>25310</v>
          </cell>
          <cell r="D83">
            <v>3.99</v>
          </cell>
          <cell r="E83">
            <v>3310.2036710397429</v>
          </cell>
          <cell r="G83">
            <v>5.925499999992704</v>
          </cell>
          <cell r="H83">
            <v>3309.9672435897432</v>
          </cell>
          <cell r="I83">
            <v>4.8788249999989057</v>
          </cell>
          <cell r="J83">
            <v>3309.4603723143687</v>
          </cell>
          <cell r="K83">
            <v>0.88882499999890574</v>
          </cell>
          <cell r="L83">
            <v>-5.925499999992704</v>
          </cell>
        </row>
        <row r="84">
          <cell r="A84">
            <v>76</v>
          </cell>
          <cell r="D84">
            <v>3.99</v>
          </cell>
          <cell r="E84">
            <v>0</v>
          </cell>
          <cell r="H84">
            <v>0</v>
          </cell>
          <cell r="I84"/>
          <cell r="J84">
            <v>0</v>
          </cell>
        </row>
        <row r="85">
          <cell r="A85">
            <v>77</v>
          </cell>
          <cell r="C85">
            <v>25320</v>
          </cell>
          <cell r="D85">
            <v>3.99</v>
          </cell>
          <cell r="E85">
            <v>3309.7389018089739</v>
          </cell>
          <cell r="G85">
            <v>4.258833333326038</v>
          </cell>
          <cell r="H85">
            <v>3309.5689743589742</v>
          </cell>
          <cell r="I85">
            <v>4.6288249999989057</v>
          </cell>
          <cell r="J85">
            <v>3309.1590639169331</v>
          </cell>
          <cell r="K85">
            <v>0.63882499999890574</v>
          </cell>
          <cell r="L85">
            <v>-4.258833333326038</v>
          </cell>
        </row>
        <row r="86">
          <cell r="A86">
            <v>78</v>
          </cell>
          <cell r="D86">
            <v>3.99</v>
          </cell>
          <cell r="E86">
            <v>0</v>
          </cell>
          <cell r="H86">
            <v>0</v>
          </cell>
          <cell r="I86"/>
          <cell r="J86">
            <v>0</v>
          </cell>
        </row>
        <row r="87">
          <cell r="A87">
            <v>79</v>
          </cell>
          <cell r="B87" t="str">
            <v>PT+</v>
          </cell>
          <cell r="C87">
            <v>25327.552999999956</v>
          </cell>
          <cell r="D87">
            <v>3.99</v>
          </cell>
          <cell r="E87">
            <v>0.1197</v>
          </cell>
          <cell r="G87">
            <v>3</v>
          </cell>
          <cell r="H87">
            <v>0</v>
          </cell>
          <cell r="I87"/>
          <cell r="J87">
            <v>0</v>
          </cell>
          <cell r="K87">
            <v>0.45</v>
          </cell>
          <cell r="L87">
            <v>-3</v>
          </cell>
        </row>
        <row r="88">
          <cell r="A88">
            <v>80</v>
          </cell>
          <cell r="D88">
            <v>3.99</v>
          </cell>
          <cell r="E88">
            <v>0</v>
          </cell>
          <cell r="H88">
            <v>0</v>
          </cell>
          <cell r="I88"/>
          <cell r="J88">
            <v>0</v>
          </cell>
        </row>
        <row r="89">
          <cell r="A89">
            <v>81</v>
          </cell>
          <cell r="C89">
            <v>25330</v>
          </cell>
          <cell r="D89">
            <v>3.99</v>
          </cell>
          <cell r="E89">
            <v>3309.2442129964707</v>
          </cell>
          <cell r="G89">
            <v>2.4817215232686811</v>
          </cell>
          <cell r="H89">
            <v>3309.145192307692</v>
          </cell>
          <cell r="I89">
            <v>4.3788249999989057</v>
          </cell>
          <cell r="J89">
            <v>3308.8290769006312</v>
          </cell>
          <cell r="K89">
            <v>0.38882499999890568</v>
          </cell>
          <cell r="L89">
            <v>-2.4817215232686811</v>
          </cell>
        </row>
        <row r="90">
          <cell r="A90">
            <v>82</v>
          </cell>
          <cell r="D90">
            <v>3.99</v>
          </cell>
          <cell r="E90">
            <v>0</v>
          </cell>
          <cell r="H90">
            <v>0</v>
          </cell>
          <cell r="I90"/>
          <cell r="J90">
            <v>0</v>
          </cell>
        </row>
        <row r="91">
          <cell r="A91">
            <v>83</v>
          </cell>
          <cell r="C91">
            <v>25340</v>
          </cell>
          <cell r="D91">
            <v>4.0005000000000024</v>
          </cell>
          <cell r="E91">
            <v>3308.710447481646</v>
          </cell>
          <cell r="F91">
            <v>1.0500000000001813E-2</v>
          </cell>
          <cell r="G91">
            <v>0.36370568051409125</v>
          </cell>
          <cell r="H91">
            <v>3308.6958974358972</v>
          </cell>
          <cell r="I91">
            <v>4.1288249999989057</v>
          </cell>
          <cell r="J91">
            <v>3308.4797895477923</v>
          </cell>
          <cell r="K91">
            <v>0.13882499999890568</v>
          </cell>
          <cell r="L91">
            <v>-0.36370568051409125</v>
          </cell>
        </row>
        <row r="92">
          <cell r="A92">
            <v>84</v>
          </cell>
          <cell r="D92">
            <v>3.99</v>
          </cell>
          <cell r="E92">
            <v>0</v>
          </cell>
          <cell r="H92">
            <v>0</v>
          </cell>
          <cell r="I92"/>
          <cell r="J92">
            <v>0</v>
          </cell>
        </row>
        <row r="93">
          <cell r="A93">
            <v>85</v>
          </cell>
          <cell r="C93">
            <v>25350</v>
          </cell>
          <cell r="D93">
            <v>4.1255000000000024</v>
          </cell>
          <cell r="E93">
            <v>3308.2934638093325</v>
          </cell>
          <cell r="F93">
            <v>0.13550000000000181</v>
          </cell>
          <cell r="G93">
            <v>-1.7543101622404986</v>
          </cell>
          <cell r="H93">
            <v>3308.2210897435893</v>
          </cell>
          <cell r="I93">
            <v>3.99</v>
          </cell>
          <cell r="J93">
            <v>3308.0963496495497</v>
          </cell>
          <cell r="L93">
            <v>1.7543101622404986</v>
          </cell>
        </row>
        <row r="94">
          <cell r="A94">
            <v>86</v>
          </cell>
          <cell r="D94">
            <v>3.99</v>
          </cell>
          <cell r="E94">
            <v>0</v>
          </cell>
          <cell r="H94">
            <v>0</v>
          </cell>
          <cell r="I94"/>
          <cell r="J94">
            <v>0</v>
          </cell>
        </row>
        <row r="95">
          <cell r="A95">
            <v>87</v>
          </cell>
          <cell r="B95" t="str">
            <v>PC-</v>
          </cell>
          <cell r="C95">
            <v>25351.16</v>
          </cell>
          <cell r="D95">
            <v>4.1400000000000006</v>
          </cell>
          <cell r="E95">
            <v>8.2800000000000012E-2</v>
          </cell>
          <cell r="F95">
            <v>0.15</v>
          </cell>
          <cell r="G95">
            <v>-2</v>
          </cell>
          <cell r="H95">
            <v>0</v>
          </cell>
          <cell r="I95"/>
          <cell r="J95">
            <v>0</v>
          </cell>
          <cell r="L95">
            <v>2</v>
          </cell>
          <cell r="M95" t="str">
            <v>LT=24</v>
          </cell>
        </row>
        <row r="96">
          <cell r="A96">
            <v>88</v>
          </cell>
          <cell r="D96">
            <v>3.99</v>
          </cell>
          <cell r="E96">
            <v>0</v>
          </cell>
          <cell r="H96">
            <v>0</v>
          </cell>
          <cell r="I96"/>
          <cell r="J96">
            <v>0</v>
          </cell>
        </row>
        <row r="97">
          <cell r="A97">
            <v>89</v>
          </cell>
          <cell r="C97">
            <v>25360</v>
          </cell>
          <cell r="D97">
            <v>4.2505000000000024</v>
          </cell>
          <cell r="E97">
            <v>3307.8684032641022</v>
          </cell>
          <cell r="F97">
            <v>0.26050000000000179</v>
          </cell>
          <cell r="G97">
            <v>-3.4733333333333576</v>
          </cell>
          <cell r="H97">
            <v>3307.7207692307688</v>
          </cell>
          <cell r="I97">
            <v>3.99</v>
          </cell>
          <cell r="J97">
            <v>3307.6697752307691</v>
          </cell>
          <cell r="L97">
            <v>3.4733333333333576</v>
          </cell>
        </row>
        <row r="98">
          <cell r="A98">
            <v>90</v>
          </cell>
          <cell r="D98">
            <v>3.99</v>
          </cell>
          <cell r="E98">
            <v>0</v>
          </cell>
          <cell r="H98">
            <v>0</v>
          </cell>
          <cell r="I98"/>
          <cell r="J98">
            <v>0</v>
          </cell>
        </row>
        <row r="99">
          <cell r="A99">
            <v>91</v>
          </cell>
          <cell r="C99">
            <v>25370</v>
          </cell>
          <cell r="D99">
            <v>4.29</v>
          </cell>
          <cell r="E99">
            <v>3307.3665358974358</v>
          </cell>
          <cell r="F99">
            <v>0.3</v>
          </cell>
          <cell r="G99">
            <v>-4</v>
          </cell>
          <cell r="H99">
            <v>3307.1949358974357</v>
          </cell>
          <cell r="I99">
            <v>3.99</v>
          </cell>
          <cell r="J99">
            <v>3307.166535897436</v>
          </cell>
          <cell r="L99">
            <v>4</v>
          </cell>
        </row>
        <row r="100">
          <cell r="A100">
            <v>92</v>
          </cell>
          <cell r="D100">
            <v>3.99</v>
          </cell>
          <cell r="E100">
            <v>0</v>
          </cell>
          <cell r="H100">
            <v>0</v>
          </cell>
          <cell r="I100"/>
          <cell r="J100">
            <v>0</v>
          </cell>
        </row>
        <row r="101">
          <cell r="A101">
            <v>93</v>
          </cell>
          <cell r="C101">
            <v>25380</v>
          </cell>
          <cell r="D101">
            <v>4.29</v>
          </cell>
          <cell r="E101">
            <v>3306.8151897435896</v>
          </cell>
          <cell r="F101">
            <v>0.3</v>
          </cell>
          <cell r="G101">
            <v>-4</v>
          </cell>
          <cell r="H101">
            <v>3306.6435897435895</v>
          </cell>
          <cell r="I101">
            <v>3.99</v>
          </cell>
          <cell r="J101">
            <v>3306.6151897435898</v>
          </cell>
          <cell r="L101">
            <v>4</v>
          </cell>
        </row>
        <row r="102">
          <cell r="A102">
            <v>94</v>
          </cell>
          <cell r="D102">
            <v>3.99</v>
          </cell>
          <cell r="E102">
            <v>0</v>
          </cell>
          <cell r="H102">
            <v>0</v>
          </cell>
          <cell r="I102"/>
          <cell r="J102">
            <v>0</v>
          </cell>
        </row>
        <row r="103">
          <cell r="A103">
            <v>95</v>
          </cell>
          <cell r="C103">
            <v>25390</v>
          </cell>
          <cell r="D103">
            <v>4.2746499999994194</v>
          </cell>
          <cell r="E103">
            <v>3306.2417243958198</v>
          </cell>
          <cell r="F103">
            <v>0.28464999999941937</v>
          </cell>
          <cell r="G103">
            <v>-3.7953333333255914</v>
          </cell>
          <cell r="H103">
            <v>3306.0794871794869</v>
          </cell>
          <cell r="I103">
            <v>3.99</v>
          </cell>
          <cell r="J103">
            <v>3306.042306979487</v>
          </cell>
          <cell r="L103">
            <v>3.7953333333255914</v>
          </cell>
        </row>
        <row r="104">
          <cell r="A104">
            <v>96</v>
          </cell>
          <cell r="D104">
            <v>3.99</v>
          </cell>
          <cell r="E104">
            <v>0</v>
          </cell>
          <cell r="H104">
            <v>0</v>
          </cell>
          <cell r="I104"/>
          <cell r="J104">
            <v>0</v>
          </cell>
        </row>
        <row r="105">
          <cell r="A105">
            <v>97</v>
          </cell>
          <cell r="C105">
            <v>25400</v>
          </cell>
          <cell r="D105">
            <v>4.1496499999994194</v>
          </cell>
          <cell r="E105">
            <v>3305.6037168317175</v>
          </cell>
          <cell r="F105">
            <v>0.15964999999941937</v>
          </cell>
          <cell r="G105">
            <v>-2.1286666666589249</v>
          </cell>
          <cell r="H105">
            <v>3305.5153846153844</v>
          </cell>
          <cell r="I105">
            <v>3.99</v>
          </cell>
          <cell r="J105">
            <v>3305.4067044153844</v>
          </cell>
          <cell r="L105">
            <v>2.1286666666589249</v>
          </cell>
        </row>
        <row r="106">
          <cell r="A106">
            <v>98</v>
          </cell>
          <cell r="D106">
            <v>3.99</v>
          </cell>
          <cell r="E106">
            <v>0</v>
          </cell>
          <cell r="H106">
            <v>0</v>
          </cell>
          <cell r="I106"/>
          <cell r="J106">
            <v>0</v>
          </cell>
        </row>
        <row r="107">
          <cell r="A107">
            <v>99</v>
          </cell>
          <cell r="B107" t="str">
            <v>PT-</v>
          </cell>
          <cell r="C107">
            <v>25400.771999999954</v>
          </cell>
          <cell r="D107">
            <v>4.1400000000000006</v>
          </cell>
          <cell r="E107">
            <v>8.2800000000000012E-2</v>
          </cell>
          <cell r="F107">
            <v>0.15</v>
          </cell>
          <cell r="G107">
            <v>-2</v>
          </cell>
          <cell r="H107">
            <v>0</v>
          </cell>
          <cell r="I107"/>
          <cell r="J107">
            <v>0</v>
          </cell>
          <cell r="L107">
            <v>2</v>
          </cell>
        </row>
        <row r="108">
          <cell r="A108">
            <v>100</v>
          </cell>
          <cell r="D108">
            <v>3.99</v>
          </cell>
          <cell r="E108">
            <v>0</v>
          </cell>
          <cell r="H108">
            <v>0</v>
          </cell>
          <cell r="I108"/>
          <cell r="J108">
            <v>0</v>
          </cell>
        </row>
        <row r="109">
          <cell r="A109">
            <v>101</v>
          </cell>
          <cell r="C109">
            <v>25410</v>
          </cell>
          <cell r="D109">
            <v>4.0246499999994194</v>
          </cell>
          <cell r="E109">
            <v>3305.0317750512818</v>
          </cell>
          <cell r="F109">
            <v>3.4649999999419381E-2</v>
          </cell>
          <cell r="G109">
            <v>-2</v>
          </cell>
          <cell r="H109">
            <v>3304.9512820512819</v>
          </cell>
          <cell r="I109">
            <v>3.99</v>
          </cell>
          <cell r="J109">
            <v>3304.7711018512819</v>
          </cell>
          <cell r="L109">
            <v>0.46199999999225838</v>
          </cell>
        </row>
        <row r="110">
          <cell r="A110">
            <v>102</v>
          </cell>
          <cell r="D110">
            <v>3.99</v>
          </cell>
          <cell r="E110">
            <v>0</v>
          </cell>
          <cell r="H110">
            <v>0</v>
          </cell>
          <cell r="I110"/>
          <cell r="J110">
            <v>0</v>
          </cell>
        </row>
        <row r="111">
          <cell r="A111">
            <v>103</v>
          </cell>
          <cell r="C111">
            <v>25420</v>
          </cell>
          <cell r="D111">
            <v>3.99</v>
          </cell>
          <cell r="E111">
            <v>3304.4669794871793</v>
          </cell>
          <cell r="G111">
            <v>-2</v>
          </cell>
          <cell r="H111">
            <v>3304.3871794871793</v>
          </cell>
          <cell r="I111">
            <v>3.99</v>
          </cell>
          <cell r="J111">
            <v>3304.1354992871793</v>
          </cell>
          <cell r="L111">
            <v>-1.2046666666744081</v>
          </cell>
        </row>
        <row r="112">
          <cell r="A112">
            <v>104</v>
          </cell>
          <cell r="D112">
            <v>3.99</v>
          </cell>
          <cell r="E112">
            <v>0</v>
          </cell>
          <cell r="H112">
            <v>0</v>
          </cell>
          <cell r="I112"/>
          <cell r="J112">
            <v>0</v>
          </cell>
        </row>
        <row r="113">
          <cell r="A113">
            <v>105</v>
          </cell>
          <cell r="C113">
            <v>25430</v>
          </cell>
          <cell r="D113">
            <v>3.99</v>
          </cell>
          <cell r="E113">
            <v>3303.9028769230767</v>
          </cell>
          <cell r="G113">
            <v>-2</v>
          </cell>
          <cell r="H113">
            <v>3303.8230769230768</v>
          </cell>
          <cell r="I113">
            <v>3.99</v>
          </cell>
          <cell r="J113">
            <v>3303.5372769230771</v>
          </cell>
          <cell r="L113">
            <v>-2</v>
          </cell>
        </row>
        <row r="114">
          <cell r="A114">
            <v>106</v>
          </cell>
          <cell r="D114">
            <v>3.99</v>
          </cell>
          <cell r="E114">
            <v>0</v>
          </cell>
          <cell r="H114">
            <v>0</v>
          </cell>
          <cell r="I114"/>
          <cell r="J114">
            <v>0</v>
          </cell>
        </row>
        <row r="115">
          <cell r="A115">
            <v>107</v>
          </cell>
          <cell r="C115">
            <v>25440</v>
          </cell>
          <cell r="D115">
            <v>3.99</v>
          </cell>
          <cell r="E115">
            <v>3303.3387743589738</v>
          </cell>
          <cell r="G115">
            <v>-2</v>
          </cell>
          <cell r="H115">
            <v>3303.2589743589738</v>
          </cell>
          <cell r="I115">
            <v>3.99</v>
          </cell>
          <cell r="J115">
            <v>3302.9731743589741</v>
          </cell>
          <cell r="L115">
            <v>-2</v>
          </cell>
        </row>
        <row r="116">
          <cell r="A116">
            <v>108</v>
          </cell>
          <cell r="D116">
            <v>3.99</v>
          </cell>
          <cell r="E116">
            <v>0</v>
          </cell>
          <cell r="H116">
            <v>0</v>
          </cell>
          <cell r="I116"/>
          <cell r="J116">
            <v>0</v>
          </cell>
        </row>
        <row r="117">
          <cell r="A117">
            <v>109</v>
          </cell>
          <cell r="C117">
            <v>25450</v>
          </cell>
          <cell r="D117">
            <v>3.99</v>
          </cell>
          <cell r="E117">
            <v>3302.7746717948712</v>
          </cell>
          <cell r="G117">
            <v>-2</v>
          </cell>
          <cell r="H117">
            <v>3302.6948717948712</v>
          </cell>
          <cell r="I117">
            <v>3.99</v>
          </cell>
          <cell r="J117">
            <v>3302.4090717948716</v>
          </cell>
          <cell r="L117">
            <v>-2</v>
          </cell>
        </row>
        <row r="118">
          <cell r="A118">
            <v>110</v>
          </cell>
          <cell r="D118">
            <v>3.99</v>
          </cell>
          <cell r="E118">
            <v>0</v>
          </cell>
          <cell r="H118">
            <v>0</v>
          </cell>
          <cell r="I118"/>
          <cell r="J118">
            <v>0</v>
          </cell>
        </row>
        <row r="119">
          <cell r="A119">
            <v>111</v>
          </cell>
          <cell r="C119">
            <v>25460</v>
          </cell>
          <cell r="D119">
            <v>3.99</v>
          </cell>
          <cell r="E119">
            <v>3302.2105692307687</v>
          </cell>
          <cell r="G119">
            <v>-2</v>
          </cell>
          <cell r="H119">
            <v>3302.1307692307687</v>
          </cell>
          <cell r="I119">
            <v>3.99</v>
          </cell>
          <cell r="J119">
            <v>3301.844969230769</v>
          </cell>
          <cell r="L119">
            <v>-2</v>
          </cell>
        </row>
        <row r="120">
          <cell r="A120">
            <v>112</v>
          </cell>
          <cell r="D120">
            <v>3.99</v>
          </cell>
          <cell r="E120">
            <v>0</v>
          </cell>
          <cell r="H120">
            <v>0</v>
          </cell>
          <cell r="I120"/>
          <cell r="J120">
            <v>0</v>
          </cell>
        </row>
        <row r="121">
          <cell r="A121">
            <v>113</v>
          </cell>
          <cell r="C121">
            <v>25470</v>
          </cell>
          <cell r="D121">
            <v>3.99</v>
          </cell>
          <cell r="E121">
            <v>3301.6464666666661</v>
          </cell>
          <cell r="G121">
            <v>-2</v>
          </cell>
          <cell r="H121">
            <v>3301.5666666666662</v>
          </cell>
          <cell r="I121">
            <v>3.99</v>
          </cell>
          <cell r="J121">
            <v>3301.2808666666665</v>
          </cell>
          <cell r="L121">
            <v>-2</v>
          </cell>
        </row>
        <row r="122">
          <cell r="A122">
            <v>114</v>
          </cell>
          <cell r="D122">
            <v>3.99</v>
          </cell>
          <cell r="E122">
            <v>0</v>
          </cell>
          <cell r="H122">
            <v>0</v>
          </cell>
          <cell r="I122"/>
          <cell r="J122">
            <v>0</v>
          </cell>
        </row>
        <row r="123">
          <cell r="A123">
            <v>115</v>
          </cell>
          <cell r="C123">
            <v>25480</v>
          </cell>
          <cell r="D123">
            <v>3.99</v>
          </cell>
          <cell r="E123">
            <v>3301.0823641025636</v>
          </cell>
          <cell r="G123">
            <v>-2</v>
          </cell>
          <cell r="H123">
            <v>3301.0025641025636</v>
          </cell>
          <cell r="I123">
            <v>3.99</v>
          </cell>
          <cell r="J123">
            <v>3300.729248002564</v>
          </cell>
          <cell r="L123">
            <v>-1.7090000000000147</v>
          </cell>
        </row>
        <row r="124">
          <cell r="A124">
            <v>116</v>
          </cell>
          <cell r="D124">
            <v>3.99</v>
          </cell>
          <cell r="E124">
            <v>0</v>
          </cell>
          <cell r="H124">
            <v>0</v>
          </cell>
          <cell r="I124"/>
          <cell r="J124">
            <v>0</v>
          </cell>
        </row>
        <row r="125">
          <cell r="A125">
            <v>117</v>
          </cell>
          <cell r="C125">
            <v>25490</v>
          </cell>
          <cell r="D125">
            <v>3.99</v>
          </cell>
          <cell r="E125">
            <v>3300.518261538461</v>
          </cell>
          <cell r="G125">
            <v>-2</v>
          </cell>
          <cell r="H125">
            <v>3300.4384615384611</v>
          </cell>
          <cell r="I125">
            <v>3.99</v>
          </cell>
          <cell r="J125">
            <v>3300.2080454384613</v>
          </cell>
          <cell r="L125">
            <v>-0.70900000000001473</v>
          </cell>
        </row>
        <row r="126">
          <cell r="A126">
            <v>118</v>
          </cell>
          <cell r="D126">
            <v>3.99</v>
          </cell>
          <cell r="E126">
            <v>0</v>
          </cell>
          <cell r="H126">
            <v>0</v>
          </cell>
          <cell r="I126"/>
          <cell r="J126">
            <v>0</v>
          </cell>
        </row>
        <row r="127">
          <cell r="A127">
            <v>119</v>
          </cell>
          <cell r="C127">
            <v>25500</v>
          </cell>
          <cell r="D127">
            <v>4.019099999999999</v>
          </cell>
          <cell r="E127">
            <v>3299.9615330180991</v>
          </cell>
          <cell r="F127">
            <v>2.909999999999853E-2</v>
          </cell>
          <cell r="G127">
            <v>-2</v>
          </cell>
          <cell r="H127">
            <v>3299.881151018099</v>
          </cell>
          <cell r="I127">
            <v>3.99</v>
          </cell>
          <cell r="J127">
            <v>3299.6936349180992</v>
          </cell>
          <cell r="L127">
            <v>0.29099999999998527</v>
          </cell>
        </row>
        <row r="128">
          <cell r="A128">
            <v>120</v>
          </cell>
          <cell r="D128">
            <v>3.99</v>
          </cell>
          <cell r="E128">
            <v>0</v>
          </cell>
          <cell r="H128">
            <v>0</v>
          </cell>
          <cell r="I128"/>
          <cell r="J128">
            <v>0</v>
          </cell>
        </row>
        <row r="129">
          <cell r="A129">
            <v>121</v>
          </cell>
          <cell r="C129">
            <v>25510</v>
          </cell>
          <cell r="D129">
            <v>4.1190999999999987</v>
          </cell>
          <cell r="E129">
            <v>3299.4537668039211</v>
          </cell>
          <cell r="F129">
            <v>0.12909999999999855</v>
          </cell>
          <cell r="G129">
            <v>-2</v>
          </cell>
          <cell r="H129">
            <v>3299.371384803921</v>
          </cell>
          <cell r="I129">
            <v>3.99</v>
          </cell>
          <cell r="J129">
            <v>3299.2267687039212</v>
          </cell>
          <cell r="L129">
            <v>1.2909999999999855</v>
          </cell>
        </row>
        <row r="130">
          <cell r="A130">
            <v>122</v>
          </cell>
          <cell r="D130">
            <v>3.99</v>
          </cell>
          <cell r="E130">
            <v>0</v>
          </cell>
          <cell r="H130">
            <v>0</v>
          </cell>
          <cell r="I130"/>
          <cell r="J130">
            <v>0</v>
          </cell>
        </row>
        <row r="131">
          <cell r="A131">
            <v>123</v>
          </cell>
          <cell r="B131" t="str">
            <v>PC-</v>
          </cell>
          <cell r="C131">
            <v>25512.09</v>
          </cell>
          <cell r="D131">
            <v>4.1400000000000006</v>
          </cell>
          <cell r="E131">
            <v>8.2800000000000012E-2</v>
          </cell>
          <cell r="F131">
            <v>0.15</v>
          </cell>
          <cell r="G131">
            <v>-2</v>
          </cell>
          <cell r="H131">
            <v>0</v>
          </cell>
          <cell r="I131"/>
          <cell r="J131">
            <v>0</v>
          </cell>
          <cell r="L131">
            <v>1.5</v>
          </cell>
          <cell r="M131" t="str">
            <v>LT=30</v>
          </cell>
        </row>
        <row r="132">
          <cell r="A132">
            <v>124</v>
          </cell>
          <cell r="D132">
            <v>3.99</v>
          </cell>
          <cell r="E132">
            <v>0</v>
          </cell>
          <cell r="H132">
            <v>0</v>
          </cell>
          <cell r="I132"/>
          <cell r="J132">
            <v>0</v>
          </cell>
        </row>
        <row r="133">
          <cell r="A133">
            <v>125</v>
          </cell>
          <cell r="C133">
            <v>25520</v>
          </cell>
          <cell r="D133">
            <v>4.2190999999999992</v>
          </cell>
          <cell r="E133">
            <v>3299.0225856603342</v>
          </cell>
          <cell r="F133">
            <v>0.22909999999999853</v>
          </cell>
          <cell r="G133">
            <v>-2.5273333333333237</v>
          </cell>
          <cell r="H133">
            <v>3298.9159549396677</v>
          </cell>
          <cell r="I133">
            <v>3.99</v>
          </cell>
          <cell r="J133">
            <v>3298.8142388396677</v>
          </cell>
          <cell r="L133">
            <v>2.2909999999999853</v>
          </cell>
        </row>
        <row r="134">
          <cell r="A134">
            <v>126</v>
          </cell>
          <cell r="D134">
            <v>3.99</v>
          </cell>
          <cell r="E134">
            <v>0</v>
          </cell>
          <cell r="H134">
            <v>0</v>
          </cell>
          <cell r="I134"/>
          <cell r="J134">
            <v>0</v>
          </cell>
        </row>
        <row r="135">
          <cell r="A135">
            <v>127</v>
          </cell>
          <cell r="C135">
            <v>25530</v>
          </cell>
          <cell r="D135">
            <v>4.1665199999995455</v>
          </cell>
          <cell r="E135">
            <v>3298.605558232699</v>
          </cell>
          <cell r="F135">
            <v>0.17651999999954568</v>
          </cell>
          <cell r="G135">
            <v>-2.1767999999969714</v>
          </cell>
          <cell r="H135">
            <v>3298.5148614253389</v>
          </cell>
          <cell r="I135">
            <v>3.99</v>
          </cell>
          <cell r="J135">
            <v>3298.3905885053391</v>
          </cell>
          <cell r="L135">
            <v>1.7651999999954568</v>
          </cell>
        </row>
        <row r="136">
          <cell r="A136">
            <v>128</v>
          </cell>
          <cell r="D136">
            <v>3.99</v>
          </cell>
          <cell r="E136">
            <v>0</v>
          </cell>
          <cell r="H136">
            <v>0</v>
          </cell>
          <cell r="I136"/>
          <cell r="J136">
            <v>0</v>
          </cell>
        </row>
        <row r="137">
          <cell r="A137">
            <v>129</v>
          </cell>
          <cell r="B137" t="str">
            <v>PT-</v>
          </cell>
          <cell r="C137">
            <v>25532.651999999955</v>
          </cell>
          <cell r="D137">
            <v>4.1400000000000006</v>
          </cell>
          <cell r="E137">
            <v>8.2800000000000012E-2</v>
          </cell>
          <cell r="F137">
            <v>0.15</v>
          </cell>
          <cell r="G137">
            <v>-2</v>
          </cell>
          <cell r="H137">
            <v>0</v>
          </cell>
          <cell r="I137"/>
          <cell r="J137">
            <v>0</v>
          </cell>
          <cell r="L137">
            <v>1.5</v>
          </cell>
        </row>
        <row r="138">
          <cell r="A138">
            <v>130</v>
          </cell>
          <cell r="D138">
            <v>3.99</v>
          </cell>
          <cell r="E138">
            <v>0</v>
          </cell>
          <cell r="H138">
            <v>0</v>
          </cell>
          <cell r="I138"/>
          <cell r="J138">
            <v>0</v>
          </cell>
        </row>
        <row r="139">
          <cell r="A139">
            <v>131</v>
          </cell>
          <cell r="C139">
            <v>25540</v>
          </cell>
          <cell r="D139">
            <v>4.0665199999995458</v>
          </cell>
          <cell r="E139">
            <v>3298.2494346609346</v>
          </cell>
          <cell r="F139">
            <v>7.6519999999545688E-2</v>
          </cell>
          <cell r="G139">
            <v>-2</v>
          </cell>
          <cell r="H139">
            <v>3298.1681042609348</v>
          </cell>
          <cell r="I139">
            <v>3.99</v>
          </cell>
          <cell r="J139">
            <v>3298.0324542609351</v>
          </cell>
          <cell r="L139">
            <v>1.5</v>
          </cell>
        </row>
        <row r="140">
          <cell r="A140">
            <v>132</v>
          </cell>
          <cell r="D140">
            <v>3.99</v>
          </cell>
          <cell r="E140">
            <v>0</v>
          </cell>
          <cell r="H140">
            <v>0</v>
          </cell>
          <cell r="I140"/>
          <cell r="J140">
            <v>0</v>
          </cell>
        </row>
        <row r="141">
          <cell r="A141">
            <v>133</v>
          </cell>
          <cell r="C141">
            <v>25550</v>
          </cell>
          <cell r="D141">
            <v>3.99</v>
          </cell>
          <cell r="E141">
            <v>3297.9554834464552</v>
          </cell>
          <cell r="G141">
            <v>-2</v>
          </cell>
          <cell r="H141">
            <v>3297.8756834464552</v>
          </cell>
          <cell r="I141">
            <v>3.99</v>
          </cell>
          <cell r="J141">
            <v>3297.7400334464555</v>
          </cell>
          <cell r="L141">
            <v>1.5</v>
          </cell>
        </row>
        <row r="142">
          <cell r="A142">
            <v>134</v>
          </cell>
          <cell r="D142">
            <v>3.99</v>
          </cell>
          <cell r="E142">
            <v>0</v>
          </cell>
          <cell r="H142">
            <v>0</v>
          </cell>
          <cell r="I142"/>
          <cell r="J142">
            <v>0</v>
          </cell>
        </row>
        <row r="143">
          <cell r="A143">
            <v>135</v>
          </cell>
          <cell r="C143">
            <v>25560</v>
          </cell>
          <cell r="D143">
            <v>3.99</v>
          </cell>
          <cell r="E143">
            <v>3297.7173989818998</v>
          </cell>
          <cell r="G143">
            <v>-2</v>
          </cell>
          <cell r="H143">
            <v>3297.6375989818998</v>
          </cell>
          <cell r="I143">
            <v>3.99</v>
          </cell>
          <cell r="J143">
            <v>3297.5019489819001</v>
          </cell>
          <cell r="L143">
            <v>1.5</v>
          </cell>
        </row>
        <row r="144">
          <cell r="A144">
            <v>136</v>
          </cell>
          <cell r="D144">
            <v>3.99</v>
          </cell>
          <cell r="E144">
            <v>0</v>
          </cell>
          <cell r="H144">
            <v>0</v>
          </cell>
          <cell r="I144"/>
          <cell r="J144">
            <v>0</v>
          </cell>
        </row>
        <row r="145">
          <cell r="A145">
            <v>137</v>
          </cell>
          <cell r="C145">
            <v>25570</v>
          </cell>
          <cell r="D145">
            <v>4.0308600000004304</v>
          </cell>
          <cell r="E145">
            <v>3297.5344680672697</v>
          </cell>
          <cell r="F145">
            <v>4.0860000000429858E-2</v>
          </cell>
          <cell r="G145">
            <v>-2</v>
          </cell>
          <cell r="H145">
            <v>3297.4538508672695</v>
          </cell>
          <cell r="I145">
            <v>3.99</v>
          </cell>
          <cell r="J145">
            <v>3297.3182008672698</v>
          </cell>
          <cell r="L145">
            <v>1.5</v>
          </cell>
        </row>
        <row r="146">
          <cell r="A146">
            <v>138</v>
          </cell>
          <cell r="D146">
            <v>3.99</v>
          </cell>
          <cell r="E146">
            <v>0</v>
          </cell>
          <cell r="H146">
            <v>0</v>
          </cell>
          <cell r="I146"/>
          <cell r="J146">
            <v>0</v>
          </cell>
        </row>
        <row r="147">
          <cell r="A147">
            <v>139</v>
          </cell>
          <cell r="C147">
            <v>25580</v>
          </cell>
          <cell r="D147">
            <v>4.1308600000004301</v>
          </cell>
          <cell r="E147">
            <v>3297.4002642588234</v>
          </cell>
          <cell r="F147">
            <v>0.14086000000042986</v>
          </cell>
          <cell r="G147">
            <v>-2</v>
          </cell>
          <cell r="H147">
            <v>3297.3176470588232</v>
          </cell>
          <cell r="I147">
            <v>3.99</v>
          </cell>
          <cell r="J147">
            <v>3297.1819970588235</v>
          </cell>
          <cell r="L147">
            <v>1.5</v>
          </cell>
        </row>
        <row r="148">
          <cell r="A148">
            <v>140</v>
          </cell>
          <cell r="D148">
            <v>3.99</v>
          </cell>
          <cell r="E148">
            <v>0</v>
          </cell>
          <cell r="H148">
            <v>0</v>
          </cell>
          <cell r="I148"/>
          <cell r="J148">
            <v>0</v>
          </cell>
        </row>
        <row r="149">
          <cell r="A149">
            <v>141</v>
          </cell>
          <cell r="B149" t="str">
            <v>PC-</v>
          </cell>
          <cell r="C149">
            <v>25580.913999999957</v>
          </cell>
          <cell r="D149">
            <v>4.1400000000000006</v>
          </cell>
          <cell r="E149">
            <v>8.2800000000000012E-2</v>
          </cell>
          <cell r="F149">
            <v>0.15</v>
          </cell>
          <cell r="G149">
            <v>-2</v>
          </cell>
          <cell r="H149">
            <v>0</v>
          </cell>
          <cell r="I149"/>
          <cell r="J149">
            <v>0</v>
          </cell>
          <cell r="L149">
            <v>1.5</v>
          </cell>
          <cell r="M149" t="str">
            <v>LT=30</v>
          </cell>
        </row>
        <row r="150">
          <cell r="A150">
            <v>142</v>
          </cell>
          <cell r="D150">
            <v>3.99</v>
          </cell>
          <cell r="E150">
            <v>0</v>
          </cell>
          <cell r="H150">
            <v>0</v>
          </cell>
          <cell r="I150"/>
          <cell r="J150">
            <v>0</v>
          </cell>
        </row>
        <row r="151">
          <cell r="A151">
            <v>143</v>
          </cell>
          <cell r="C151">
            <v>25590</v>
          </cell>
          <cell r="D151">
            <v>4.2308600000004297</v>
          </cell>
          <cell r="E151">
            <v>3297.2984802234241</v>
          </cell>
          <cell r="F151">
            <v>0.24086000000042984</v>
          </cell>
          <cell r="G151">
            <v>-2.6057333333361989</v>
          </cell>
          <cell r="H151">
            <v>3297.1882352941175</v>
          </cell>
          <cell r="I151">
            <v>3.99</v>
          </cell>
          <cell r="J151">
            <v>3297.0915642341179</v>
          </cell>
          <cell r="L151">
            <v>2.4086000000042986</v>
          </cell>
        </row>
        <row r="152">
          <cell r="A152">
            <v>144</v>
          </cell>
          <cell r="D152">
            <v>3.99</v>
          </cell>
          <cell r="E152">
            <v>0</v>
          </cell>
          <cell r="H152">
            <v>0</v>
          </cell>
          <cell r="I152"/>
          <cell r="J152">
            <v>0</v>
          </cell>
        </row>
        <row r="153">
          <cell r="A153">
            <v>145</v>
          </cell>
          <cell r="C153">
            <v>25600</v>
          </cell>
          <cell r="D153">
            <v>4.234479999999567</v>
          </cell>
          <cell r="E153">
            <v>3297.1773905991899</v>
          </cell>
          <cell r="F153">
            <v>0.24447999999956666</v>
          </cell>
          <cell r="G153">
            <v>-3.2597333333275555</v>
          </cell>
          <cell r="H153">
            <v>3297.0393578431367</v>
          </cell>
          <cell r="I153">
            <v>3.99</v>
          </cell>
          <cell r="J153">
            <v>3296.9442397631369</v>
          </cell>
          <cell r="L153">
            <v>2.4447999999956664</v>
          </cell>
        </row>
        <row r="154">
          <cell r="A154">
            <v>146</v>
          </cell>
          <cell r="D154">
            <v>3.99</v>
          </cell>
          <cell r="E154">
            <v>0</v>
          </cell>
          <cell r="H154">
            <v>0</v>
          </cell>
          <cell r="I154"/>
          <cell r="J154">
            <v>0</v>
          </cell>
        </row>
        <row r="155">
          <cell r="A155">
            <v>147</v>
          </cell>
          <cell r="B155" t="str">
            <v>PT-</v>
          </cell>
          <cell r="C155">
            <v>25609.447999999957</v>
          </cell>
          <cell r="D155">
            <v>4.1400000000000006</v>
          </cell>
          <cell r="E155">
            <v>8.2800000000000012E-2</v>
          </cell>
          <cell r="F155">
            <v>0.15</v>
          </cell>
          <cell r="G155">
            <v>-2</v>
          </cell>
          <cell r="H155">
            <v>0</v>
          </cell>
          <cell r="I155"/>
          <cell r="J155">
            <v>0</v>
          </cell>
          <cell r="L155">
            <v>1.5</v>
          </cell>
        </row>
        <row r="156">
          <cell r="A156">
            <v>148</v>
          </cell>
          <cell r="D156">
            <v>3.99</v>
          </cell>
          <cell r="E156">
            <v>0</v>
          </cell>
          <cell r="H156">
            <v>0</v>
          </cell>
          <cell r="I156"/>
          <cell r="J156">
            <v>0</v>
          </cell>
        </row>
        <row r="157">
          <cell r="A157">
            <v>149</v>
          </cell>
          <cell r="C157">
            <v>25610</v>
          </cell>
          <cell r="D157">
            <v>4.1344799999995665</v>
          </cell>
          <cell r="E157">
            <v>3296.9342386196072</v>
          </cell>
          <cell r="F157">
            <v>0.14447999999956665</v>
          </cell>
          <cell r="G157">
            <v>-2</v>
          </cell>
          <cell r="H157">
            <v>3296.8515490196073</v>
          </cell>
          <cell r="I157">
            <v>3.99</v>
          </cell>
          <cell r="J157">
            <v>3296.7158990196076</v>
          </cell>
          <cell r="L157">
            <v>1.5</v>
          </cell>
        </row>
        <row r="158">
          <cell r="A158">
            <v>150</v>
          </cell>
          <cell r="D158">
            <v>3.99</v>
          </cell>
          <cell r="E158">
            <v>0</v>
          </cell>
          <cell r="H158">
            <v>0</v>
          </cell>
          <cell r="I158"/>
          <cell r="J158">
            <v>0</v>
          </cell>
        </row>
        <row r="159">
          <cell r="A159">
            <v>151</v>
          </cell>
          <cell r="C159">
            <v>25620</v>
          </cell>
          <cell r="D159">
            <v>4.0344799999995669</v>
          </cell>
          <cell r="E159">
            <v>3296.7054984235292</v>
          </cell>
          <cell r="F159">
            <v>4.447999999956663E-2</v>
          </cell>
          <cell r="G159">
            <v>-2</v>
          </cell>
          <cell r="H159">
            <v>3296.6248088235293</v>
          </cell>
          <cell r="I159">
            <v>3.99</v>
          </cell>
          <cell r="J159">
            <v>3296.4891588235296</v>
          </cell>
          <cell r="L159">
            <v>1.5</v>
          </cell>
        </row>
        <row r="160">
          <cell r="A160">
            <v>152</v>
          </cell>
          <cell r="D160">
            <v>3.99</v>
          </cell>
          <cell r="E160">
            <v>0</v>
          </cell>
          <cell r="H160">
            <v>0</v>
          </cell>
          <cell r="I160"/>
          <cell r="J160">
            <v>0</v>
          </cell>
        </row>
        <row r="161">
          <cell r="A161">
            <v>153</v>
          </cell>
          <cell r="C161">
            <v>25630</v>
          </cell>
          <cell r="D161">
            <v>3.99</v>
          </cell>
          <cell r="E161">
            <v>3296.4389372549017</v>
          </cell>
          <cell r="G161">
            <v>-2</v>
          </cell>
          <cell r="H161">
            <v>3296.3591372549017</v>
          </cell>
          <cell r="I161">
            <v>3.99</v>
          </cell>
          <cell r="J161">
            <v>3296.223487254902</v>
          </cell>
          <cell r="L161">
            <v>1.5</v>
          </cell>
        </row>
        <row r="162">
          <cell r="A162">
            <v>154</v>
          </cell>
          <cell r="D162">
            <v>3.99</v>
          </cell>
          <cell r="E162">
            <v>0</v>
          </cell>
          <cell r="H162">
            <v>0</v>
          </cell>
          <cell r="I162"/>
          <cell r="J162">
            <v>0</v>
          </cell>
        </row>
        <row r="163">
          <cell r="A163">
            <v>155</v>
          </cell>
          <cell r="C163">
            <v>25640</v>
          </cell>
          <cell r="D163">
            <v>4.0479400000004171</v>
          </cell>
          <cell r="E163">
            <v>3296.1354931137253</v>
          </cell>
          <cell r="F163">
            <v>5.7940000000417047E-2</v>
          </cell>
          <cell r="G163">
            <v>-2</v>
          </cell>
          <cell r="H163">
            <v>3296.0545343137251</v>
          </cell>
          <cell r="I163">
            <v>3.99</v>
          </cell>
          <cell r="J163">
            <v>3295.9188843137254</v>
          </cell>
          <cell r="L163">
            <v>1.5</v>
          </cell>
        </row>
        <row r="164">
          <cell r="A164">
            <v>156</v>
          </cell>
          <cell r="D164">
            <v>3.99</v>
          </cell>
          <cell r="E164">
            <v>0</v>
          </cell>
          <cell r="H164">
            <v>0</v>
          </cell>
          <cell r="I164"/>
          <cell r="J164">
            <v>0</v>
          </cell>
        </row>
        <row r="165">
          <cell r="A165">
            <v>157</v>
          </cell>
          <cell r="B165" t="str">
            <v>PC-</v>
          </cell>
          <cell r="C165">
            <v>25649.205999999958</v>
          </cell>
          <cell r="D165">
            <v>4.1400000000000006</v>
          </cell>
          <cell r="E165">
            <v>8.2800000000000012E-2</v>
          </cell>
          <cell r="F165">
            <v>0.15</v>
          </cell>
          <cell r="G165">
            <v>-2</v>
          </cell>
          <cell r="H165">
            <v>0</v>
          </cell>
          <cell r="I165"/>
          <cell r="J165">
            <v>0</v>
          </cell>
          <cell r="L165">
            <v>1.5</v>
          </cell>
          <cell r="M165" t="str">
            <v>LT=30</v>
          </cell>
        </row>
        <row r="166">
          <cell r="A166">
            <v>158</v>
          </cell>
          <cell r="D166">
            <v>3.99</v>
          </cell>
          <cell r="E166">
            <v>0</v>
          </cell>
          <cell r="H166">
            <v>0</v>
          </cell>
          <cell r="I166"/>
          <cell r="J166">
            <v>0</v>
          </cell>
        </row>
        <row r="167">
          <cell r="A167">
            <v>159</v>
          </cell>
          <cell r="C167">
            <v>25650</v>
          </cell>
          <cell r="D167">
            <v>4.1479400000004176</v>
          </cell>
          <cell r="E167">
            <v>3295.7961544429068</v>
          </cell>
          <cell r="F167">
            <v>0.15794000000041705</v>
          </cell>
          <cell r="G167">
            <v>-2.0529333333361137</v>
          </cell>
          <cell r="H167">
            <v>3295.7109999999998</v>
          </cell>
          <cell r="I167">
            <v>3.99</v>
          </cell>
          <cell r="J167">
            <v>3295.5787562600003</v>
          </cell>
          <cell r="L167">
            <v>1.5794000000041706</v>
          </cell>
        </row>
        <row r="168">
          <cell r="A168">
            <v>160</v>
          </cell>
          <cell r="D168">
            <v>3.99</v>
          </cell>
          <cell r="E168">
            <v>0</v>
          </cell>
          <cell r="H168">
            <v>0</v>
          </cell>
          <cell r="I168"/>
          <cell r="J168">
            <v>0</v>
          </cell>
        </row>
        <row r="169">
          <cell r="A169">
            <v>161</v>
          </cell>
          <cell r="C169">
            <v>25660</v>
          </cell>
          <cell r="D169">
            <v>4.2479400000004173</v>
          </cell>
          <cell r="E169">
            <v>3295.4635269762398</v>
          </cell>
          <cell r="F169">
            <v>0.25794000000041706</v>
          </cell>
          <cell r="G169">
            <v>-2.7196000000027802</v>
          </cell>
          <cell r="H169">
            <v>3295.3479999999995</v>
          </cell>
          <cell r="I169">
            <v>3.99</v>
          </cell>
          <cell r="J169">
            <v>3295.25865626</v>
          </cell>
          <cell r="L169">
            <v>2.5794000000041706</v>
          </cell>
        </row>
        <row r="170">
          <cell r="A170">
            <v>162</v>
          </cell>
          <cell r="D170">
            <v>3.99</v>
          </cell>
          <cell r="E170">
            <v>0</v>
          </cell>
          <cell r="H170">
            <v>0</v>
          </cell>
          <cell r="I170"/>
          <cell r="J170">
            <v>0</v>
          </cell>
        </row>
        <row r="171">
          <cell r="A171">
            <v>163</v>
          </cell>
          <cell r="C171">
            <v>25670</v>
          </cell>
          <cell r="D171">
            <v>4.2036899999995878</v>
          </cell>
          <cell r="E171">
            <v>3295.1047715354794</v>
          </cell>
          <cell r="F171">
            <v>0.2136899999995876</v>
          </cell>
          <cell r="G171">
            <v>-2.8491999999945015</v>
          </cell>
          <cell r="H171">
            <v>3294.9849999999997</v>
          </cell>
          <cell r="I171">
            <v>3.99</v>
          </cell>
          <cell r="J171">
            <v>3294.8766730099996</v>
          </cell>
          <cell r="L171">
            <v>2.136899999995876</v>
          </cell>
        </row>
        <row r="172">
          <cell r="A172">
            <v>164</v>
          </cell>
          <cell r="D172">
            <v>3.99</v>
          </cell>
          <cell r="E172">
            <v>0</v>
          </cell>
          <cell r="H172">
            <v>0</v>
          </cell>
          <cell r="I172"/>
          <cell r="J172">
            <v>0</v>
          </cell>
        </row>
        <row r="173">
          <cell r="A173">
            <v>165</v>
          </cell>
          <cell r="B173" t="str">
            <v>PT-</v>
          </cell>
          <cell r="C173">
            <v>25676.368999999959</v>
          </cell>
          <cell r="D173">
            <v>4.1400000000000006</v>
          </cell>
          <cell r="E173">
            <v>8.2800000000000012E-2</v>
          </cell>
          <cell r="F173">
            <v>0.15</v>
          </cell>
          <cell r="G173">
            <v>-2</v>
          </cell>
          <cell r="H173">
            <v>0</v>
          </cell>
          <cell r="I173"/>
          <cell r="J173">
            <v>0</v>
          </cell>
          <cell r="L173">
            <v>1.5</v>
          </cell>
        </row>
        <row r="174">
          <cell r="A174">
            <v>166</v>
          </cell>
          <cell r="D174">
            <v>3.99</v>
          </cell>
          <cell r="E174">
            <v>0</v>
          </cell>
          <cell r="H174">
            <v>0</v>
          </cell>
          <cell r="I174"/>
          <cell r="J174">
            <v>0</v>
          </cell>
        </row>
        <row r="175">
          <cell r="A175">
            <v>167</v>
          </cell>
          <cell r="C175">
            <v>25680</v>
          </cell>
          <cell r="D175">
            <v>4.1036899999995882</v>
          </cell>
          <cell r="E175">
            <v>3294.7040634687501</v>
          </cell>
          <cell r="F175">
            <v>0.11368999999958759</v>
          </cell>
          <cell r="G175">
            <v>-2</v>
          </cell>
          <cell r="H175">
            <v>3294.6219896687498</v>
          </cell>
          <cell r="I175">
            <v>3.99</v>
          </cell>
          <cell r="J175">
            <v>3294.4707626787499</v>
          </cell>
          <cell r="L175">
            <v>1.136899999995876</v>
          </cell>
        </row>
        <row r="176">
          <cell r="A176">
            <v>168</v>
          </cell>
          <cell r="D176">
            <v>3.99</v>
          </cell>
          <cell r="E176">
            <v>0</v>
          </cell>
          <cell r="H176">
            <v>0</v>
          </cell>
          <cell r="I176"/>
          <cell r="J176">
            <v>0</v>
          </cell>
        </row>
        <row r="177">
          <cell r="A177">
            <v>169</v>
          </cell>
          <cell r="C177">
            <v>25690</v>
          </cell>
          <cell r="D177">
            <v>4.0036899999995876</v>
          </cell>
          <cell r="E177">
            <v>3294.3282730520827</v>
          </cell>
          <cell r="F177">
            <v>1.3689999999587588E-2</v>
          </cell>
          <cell r="G177">
            <v>-2</v>
          </cell>
          <cell r="H177">
            <v>3294.2481992520829</v>
          </cell>
          <cell r="I177">
            <v>3.99</v>
          </cell>
          <cell r="J177">
            <v>3294.0540722620831</v>
          </cell>
          <cell r="L177">
            <v>0.13689999999587599</v>
          </cell>
        </row>
        <row r="178">
          <cell r="A178">
            <v>170</v>
          </cell>
          <cell r="D178">
            <v>3.99</v>
          </cell>
          <cell r="E178">
            <v>0</v>
          </cell>
          <cell r="H178">
            <v>0</v>
          </cell>
          <cell r="I178"/>
          <cell r="J178">
            <v>0</v>
          </cell>
        </row>
        <row r="179">
          <cell r="A179">
            <v>171</v>
          </cell>
          <cell r="C179">
            <v>25700</v>
          </cell>
          <cell r="D179">
            <v>3.99</v>
          </cell>
          <cell r="E179">
            <v>3293.931250502083</v>
          </cell>
          <cell r="G179">
            <v>-2</v>
          </cell>
          <cell r="H179">
            <v>3293.851450502083</v>
          </cell>
          <cell r="I179">
            <v>3.99</v>
          </cell>
          <cell r="J179">
            <v>3293.6144235120832</v>
          </cell>
          <cell r="L179">
            <v>-0.86310000000412401</v>
          </cell>
        </row>
        <row r="180">
          <cell r="A180">
            <v>172</v>
          </cell>
          <cell r="D180">
            <v>3.99</v>
          </cell>
          <cell r="E180">
            <v>0</v>
          </cell>
          <cell r="H180">
            <v>0</v>
          </cell>
          <cell r="I180"/>
          <cell r="J180">
            <v>0</v>
          </cell>
        </row>
        <row r="181">
          <cell r="A181">
            <v>173</v>
          </cell>
          <cell r="C181">
            <v>25710</v>
          </cell>
          <cell r="D181">
            <v>3.99</v>
          </cell>
          <cell r="E181">
            <v>3293.5115434187496</v>
          </cell>
          <cell r="G181">
            <v>-2</v>
          </cell>
          <cell r="H181">
            <v>3293.4317434187496</v>
          </cell>
          <cell r="I181">
            <v>3.99</v>
          </cell>
          <cell r="J181">
            <v>3293.1518164287495</v>
          </cell>
          <cell r="L181">
            <v>-1.863100000004124</v>
          </cell>
        </row>
        <row r="182">
          <cell r="A182">
            <v>174</v>
          </cell>
          <cell r="D182">
            <v>3.99</v>
          </cell>
          <cell r="E182">
            <v>0</v>
          </cell>
          <cell r="H182">
            <v>0</v>
          </cell>
          <cell r="I182"/>
          <cell r="J182">
            <v>0</v>
          </cell>
        </row>
        <row r="183">
          <cell r="A183">
            <v>175</v>
          </cell>
          <cell r="C183">
            <v>25720</v>
          </cell>
          <cell r="D183">
            <v>3.99</v>
          </cell>
          <cell r="E183">
            <v>3293.0661333333328</v>
          </cell>
          <cell r="G183">
            <v>-2</v>
          </cell>
          <cell r="H183">
            <v>3292.9863333333328</v>
          </cell>
          <cell r="I183">
            <v>3.99</v>
          </cell>
          <cell r="J183">
            <v>3292.7005333333332</v>
          </cell>
          <cell r="L183">
            <v>-2</v>
          </cell>
        </row>
        <row r="184">
          <cell r="A184">
            <v>176</v>
          </cell>
          <cell r="D184">
            <v>3.99</v>
          </cell>
          <cell r="E184">
            <v>0</v>
          </cell>
          <cell r="H184">
            <v>0</v>
          </cell>
          <cell r="I184"/>
          <cell r="J184">
            <v>0</v>
          </cell>
        </row>
        <row r="185">
          <cell r="A185">
            <v>177</v>
          </cell>
          <cell r="C185">
            <v>25730</v>
          </cell>
          <cell r="D185">
            <v>3.99</v>
          </cell>
          <cell r="E185">
            <v>3292.5998208333331</v>
          </cell>
          <cell r="G185">
            <v>-2</v>
          </cell>
          <cell r="H185">
            <v>3292.5200208333331</v>
          </cell>
          <cell r="I185">
            <v>3.99</v>
          </cell>
          <cell r="J185">
            <v>3292.2342208333334</v>
          </cell>
          <cell r="L185">
            <v>-2</v>
          </cell>
        </row>
        <row r="186">
          <cell r="A186">
            <v>178</v>
          </cell>
          <cell r="D186">
            <v>3.99</v>
          </cell>
          <cell r="E186">
            <v>0</v>
          </cell>
          <cell r="H186">
            <v>0</v>
          </cell>
          <cell r="I186"/>
          <cell r="J186">
            <v>0</v>
          </cell>
        </row>
        <row r="187">
          <cell r="A187">
            <v>179</v>
          </cell>
          <cell r="C187">
            <v>25740</v>
          </cell>
          <cell r="D187">
            <v>3.99</v>
          </cell>
          <cell r="E187">
            <v>3292.1105499999999</v>
          </cell>
          <cell r="G187">
            <v>-2</v>
          </cell>
          <cell r="H187">
            <v>3292.0307499999999</v>
          </cell>
          <cell r="I187">
            <v>3.99</v>
          </cell>
          <cell r="J187">
            <v>3291.7624660700003</v>
          </cell>
          <cell r="L187">
            <v>-1.5916999999961265</v>
          </cell>
        </row>
        <row r="188">
          <cell r="A188">
            <v>180</v>
          </cell>
          <cell r="D188">
            <v>3.99</v>
          </cell>
          <cell r="E188">
            <v>0</v>
          </cell>
          <cell r="H188">
            <v>0</v>
          </cell>
          <cell r="I188"/>
          <cell r="J188">
            <v>0</v>
          </cell>
        </row>
        <row r="189">
          <cell r="A189">
            <v>181</v>
          </cell>
          <cell r="C189">
            <v>25750</v>
          </cell>
          <cell r="D189">
            <v>3.99</v>
          </cell>
          <cell r="E189">
            <v>3291.5983208333332</v>
          </cell>
          <cell r="G189">
            <v>-2</v>
          </cell>
          <cell r="H189">
            <v>3291.5185208333332</v>
          </cell>
          <cell r="I189">
            <v>3.99</v>
          </cell>
          <cell r="J189">
            <v>3291.2931369033336</v>
          </cell>
          <cell r="L189">
            <v>-0.59169999999612655</v>
          </cell>
        </row>
        <row r="190">
          <cell r="A190">
            <v>182</v>
          </cell>
          <cell r="D190">
            <v>3.99</v>
          </cell>
          <cell r="E190">
            <v>0</v>
          </cell>
          <cell r="H190">
            <v>0</v>
          </cell>
          <cell r="I190"/>
          <cell r="J190">
            <v>0</v>
          </cell>
        </row>
        <row r="191">
          <cell r="A191">
            <v>183</v>
          </cell>
          <cell r="C191">
            <v>25760</v>
          </cell>
          <cell r="D191">
            <v>4.0308300000003872</v>
          </cell>
          <cell r="E191">
            <v>3291.0639499333333</v>
          </cell>
          <cell r="F191">
            <v>4.0830000000387362E-2</v>
          </cell>
          <cell r="G191">
            <v>-2</v>
          </cell>
          <cell r="H191">
            <v>3290.9833333333331</v>
          </cell>
          <cell r="I191">
            <v>3.99</v>
          </cell>
          <cell r="J191">
            <v>3290.8008494033334</v>
          </cell>
          <cell r="L191">
            <v>0.40830000000387368</v>
          </cell>
        </row>
        <row r="192">
          <cell r="A192">
            <v>184</v>
          </cell>
          <cell r="D192">
            <v>3.99</v>
          </cell>
          <cell r="E192">
            <v>0</v>
          </cell>
          <cell r="H192">
            <v>0</v>
          </cell>
          <cell r="I192"/>
          <cell r="J192">
            <v>0</v>
          </cell>
        </row>
        <row r="193">
          <cell r="A193">
            <v>185</v>
          </cell>
          <cell r="C193">
            <v>25770</v>
          </cell>
          <cell r="D193">
            <v>4.1308300000003877</v>
          </cell>
          <cell r="E193">
            <v>3290.5192832666667</v>
          </cell>
          <cell r="F193">
            <v>0.14083000000038737</v>
          </cell>
          <cell r="G193">
            <v>-2</v>
          </cell>
          <cell r="H193">
            <v>3290.4366666666665</v>
          </cell>
          <cell r="I193">
            <v>3.99</v>
          </cell>
          <cell r="J193">
            <v>3290.2970827366667</v>
          </cell>
          <cell r="L193">
            <v>1.4083000000038737</v>
          </cell>
        </row>
        <row r="194">
          <cell r="A194">
            <v>186</v>
          </cell>
          <cell r="D194">
            <v>3.99</v>
          </cell>
          <cell r="E194">
            <v>0</v>
          </cell>
          <cell r="H194">
            <v>0</v>
          </cell>
          <cell r="I194"/>
          <cell r="J194">
            <v>0</v>
          </cell>
        </row>
        <row r="195">
          <cell r="A195">
            <v>187</v>
          </cell>
          <cell r="B195" t="str">
            <v>PC-</v>
          </cell>
          <cell r="C195">
            <v>25770.916999999961</v>
          </cell>
          <cell r="D195">
            <v>4.1400000000000006</v>
          </cell>
          <cell r="E195">
            <v>8.2800000000000012E-2</v>
          </cell>
          <cell r="F195">
            <v>0.15</v>
          </cell>
          <cell r="G195">
            <v>-2</v>
          </cell>
          <cell r="H195">
            <v>0</v>
          </cell>
          <cell r="I195"/>
          <cell r="J195">
            <v>0</v>
          </cell>
          <cell r="L195">
            <v>1.5</v>
          </cell>
          <cell r="M195" t="str">
            <v>LT=30</v>
          </cell>
        </row>
        <row r="196">
          <cell r="A196">
            <v>188</v>
          </cell>
          <cell r="D196">
            <v>3.99</v>
          </cell>
          <cell r="E196">
            <v>0</v>
          </cell>
          <cell r="H196">
            <v>0</v>
          </cell>
          <cell r="I196"/>
          <cell r="J196">
            <v>0</v>
          </cell>
        </row>
        <row r="197">
          <cell r="A197">
            <v>189</v>
          </cell>
          <cell r="C197">
            <v>25780</v>
          </cell>
          <cell r="D197">
            <v>4.2308300000003873</v>
          </cell>
          <cell r="E197">
            <v>3290.0002356859268</v>
          </cell>
          <cell r="F197">
            <v>0.24083000000038737</v>
          </cell>
          <cell r="G197">
            <v>-2.6055333333359156</v>
          </cell>
          <cell r="H197">
            <v>3289.89</v>
          </cell>
          <cell r="I197">
            <v>3.99</v>
          </cell>
          <cell r="J197">
            <v>3289.7933160700004</v>
          </cell>
          <cell r="L197">
            <v>2.4083000000038739</v>
          </cell>
        </row>
        <row r="198">
          <cell r="A198">
            <v>190</v>
          </cell>
          <cell r="D198">
            <v>3.99</v>
          </cell>
          <cell r="E198">
            <v>0</v>
          </cell>
          <cell r="H198">
            <v>0</v>
          </cell>
          <cell r="I198"/>
          <cell r="J198">
            <v>0</v>
          </cell>
        </row>
        <row r="199">
          <cell r="A199">
            <v>191</v>
          </cell>
          <cell r="C199">
            <v>25790</v>
          </cell>
          <cell r="D199">
            <v>4.2782799999996133</v>
          </cell>
          <cell r="E199">
            <v>3289.4683389705592</v>
          </cell>
          <cell r="F199">
            <v>0.28827999999961318</v>
          </cell>
          <cell r="G199">
            <v>-2.921866666664088</v>
          </cell>
          <cell r="H199">
            <v>3289.3433333333328</v>
          </cell>
          <cell r="I199">
            <v>3.99</v>
          </cell>
          <cell r="J199">
            <v>3289.2670054533328</v>
          </cell>
          <cell r="L199">
            <v>2.8827999999961325</v>
          </cell>
        </row>
        <row r="200">
          <cell r="A200">
            <v>192</v>
          </cell>
          <cell r="D200">
            <v>3.99</v>
          </cell>
          <cell r="E200">
            <v>0</v>
          </cell>
          <cell r="H200">
            <v>0</v>
          </cell>
          <cell r="I200"/>
          <cell r="J200">
            <v>0</v>
          </cell>
        </row>
        <row r="201">
          <cell r="A201">
            <v>193</v>
          </cell>
          <cell r="C201">
            <v>25800</v>
          </cell>
          <cell r="D201">
            <v>4.1782799999996136</v>
          </cell>
          <cell r="E201">
            <v>3288.8908952372262</v>
          </cell>
          <cell r="F201">
            <v>0.1882799999996132</v>
          </cell>
          <cell r="G201">
            <v>-2.2551999999974215</v>
          </cell>
          <cell r="H201">
            <v>3288.7966666666662</v>
          </cell>
          <cell r="I201">
            <v>3.99</v>
          </cell>
          <cell r="J201">
            <v>3288.6774387866662</v>
          </cell>
          <cell r="L201">
            <v>1.882799999996132</v>
          </cell>
        </row>
        <row r="202">
          <cell r="A202">
            <v>194</v>
          </cell>
          <cell r="D202">
            <v>3.99</v>
          </cell>
          <cell r="E202">
            <v>0</v>
          </cell>
          <cell r="H202">
            <v>0</v>
          </cell>
          <cell r="I202"/>
          <cell r="J202">
            <v>0</v>
          </cell>
        </row>
        <row r="203">
          <cell r="A203">
            <v>195</v>
          </cell>
          <cell r="B203" t="str">
            <v>PT-</v>
          </cell>
          <cell r="C203">
            <v>25803.827999999961</v>
          </cell>
          <cell r="D203">
            <v>4.1400000000000006</v>
          </cell>
          <cell r="E203">
            <v>8.2800000000000012E-2</v>
          </cell>
          <cell r="F203">
            <v>0.15</v>
          </cell>
          <cell r="G203">
            <v>-2</v>
          </cell>
          <cell r="H203">
            <v>0</v>
          </cell>
          <cell r="I203"/>
          <cell r="J203">
            <v>0</v>
          </cell>
          <cell r="L203">
            <v>1.5</v>
          </cell>
        </row>
        <row r="204">
          <cell r="A204">
            <v>196</v>
          </cell>
          <cell r="D204">
            <v>3.99</v>
          </cell>
          <cell r="E204">
            <v>0</v>
          </cell>
          <cell r="H204">
            <v>0</v>
          </cell>
          <cell r="I204"/>
          <cell r="J204">
            <v>0</v>
          </cell>
        </row>
        <row r="205">
          <cell r="A205">
            <v>197</v>
          </cell>
          <cell r="C205">
            <v>25810</v>
          </cell>
          <cell r="D205">
            <v>4.0782799999996131</v>
          </cell>
          <cell r="E205">
            <v>3288.3197248922579</v>
          </cell>
          <cell r="F205">
            <v>8.8279999999613196E-2</v>
          </cell>
          <cell r="G205">
            <v>-1.2350972859041942</v>
          </cell>
          <cell r="H205">
            <v>3288.2693541666663</v>
          </cell>
          <cell r="I205">
            <v>3.99</v>
          </cell>
          <cell r="J205">
            <v>3288.1049916310362</v>
          </cell>
          <cell r="L205">
            <v>0.83071012516616982</v>
          </cell>
        </row>
        <row r="206">
          <cell r="A206">
            <v>198</v>
          </cell>
          <cell r="D206">
            <v>3.99</v>
          </cell>
          <cell r="E206">
            <v>0</v>
          </cell>
          <cell r="H206">
            <v>0</v>
          </cell>
          <cell r="I206"/>
          <cell r="J206">
            <v>0</v>
          </cell>
        </row>
        <row r="207">
          <cell r="A207">
            <v>199</v>
          </cell>
          <cell r="C207">
            <v>25820</v>
          </cell>
          <cell r="D207">
            <v>3.99</v>
          </cell>
          <cell r="E207">
            <v>3287.7809181249222</v>
          </cell>
          <cell r="G207">
            <v>4.2136572115096804E-3</v>
          </cell>
          <cell r="H207">
            <v>3287.7807499999994</v>
          </cell>
          <cell r="I207">
            <v>4.021600000000678</v>
          </cell>
          <cell r="J207">
            <v>3287.5697866647656</v>
          </cell>
          <cell r="K207">
            <v>3.1600000000677642E-2</v>
          </cell>
          <cell r="L207">
            <v>-0.25368695006007091</v>
          </cell>
        </row>
        <row r="208">
          <cell r="A208">
            <v>200</v>
          </cell>
          <cell r="D208">
            <v>3.99</v>
          </cell>
          <cell r="E208">
            <v>0</v>
          </cell>
          <cell r="H208">
            <v>0</v>
          </cell>
          <cell r="I208"/>
          <cell r="J208">
            <v>0</v>
          </cell>
        </row>
        <row r="209">
          <cell r="A209">
            <v>201</v>
          </cell>
          <cell r="C209">
            <v>25830</v>
          </cell>
          <cell r="D209">
            <v>3.99</v>
          </cell>
          <cell r="E209">
            <v>3287.380470798219</v>
          </cell>
          <cell r="G209">
            <v>1.2435246003272131</v>
          </cell>
          <cell r="H209">
            <v>3287.3308541666661</v>
          </cell>
          <cell r="I209">
            <v>4.188266666667344</v>
          </cell>
          <cell r="J209">
            <v>3287.0707973873873</v>
          </cell>
          <cell r="K209">
            <v>0.19826666666734427</v>
          </cell>
          <cell r="L209">
            <v>-1.3380840252863115</v>
          </cell>
        </row>
        <row r="210">
          <cell r="A210">
            <v>202</v>
          </cell>
          <cell r="D210">
            <v>3.99</v>
          </cell>
          <cell r="E210">
            <v>0</v>
          </cell>
          <cell r="H210">
            <v>0</v>
          </cell>
          <cell r="I210"/>
          <cell r="J210">
            <v>0</v>
          </cell>
        </row>
        <row r="211">
          <cell r="A211">
            <v>203</v>
          </cell>
          <cell r="B211" t="str">
            <v>PC+</v>
          </cell>
          <cell r="C211">
            <v>25836.103999999959</v>
          </cell>
          <cell r="D211">
            <v>3.99</v>
          </cell>
          <cell r="E211">
            <v>7.980000000000001E-2</v>
          </cell>
          <cell r="G211">
            <v>2</v>
          </cell>
          <cell r="H211">
            <v>0</v>
          </cell>
          <cell r="I211"/>
          <cell r="J211">
            <v>0</v>
          </cell>
          <cell r="K211">
            <v>0.3</v>
          </cell>
          <cell r="L211">
            <v>-2</v>
          </cell>
          <cell r="M211" t="str">
            <v>LT=36</v>
          </cell>
        </row>
        <row r="212">
          <cell r="A212">
            <v>204</v>
          </cell>
          <cell r="D212">
            <v>3.99</v>
          </cell>
          <cell r="E212">
            <v>0</v>
          </cell>
          <cell r="H212">
            <v>0</v>
          </cell>
          <cell r="I212"/>
          <cell r="J212">
            <v>0</v>
          </cell>
        </row>
        <row r="213">
          <cell r="A213">
            <v>205</v>
          </cell>
          <cell r="C213">
            <v>25840</v>
          </cell>
          <cell r="D213">
            <v>3.99</v>
          </cell>
          <cell r="E213">
            <v>3287.0167389333333</v>
          </cell>
          <cell r="G213">
            <v>2.4328888888934066</v>
          </cell>
          <cell r="H213">
            <v>3286.9196666666662</v>
          </cell>
          <cell r="I213">
            <v>4.354933333334011</v>
          </cell>
          <cell r="J213">
            <v>3286.6064173108143</v>
          </cell>
          <cell r="K213">
            <v>0.36493333333401096</v>
          </cell>
          <cell r="L213">
            <v>-2.4328888888934066</v>
          </cell>
        </row>
        <row r="214">
          <cell r="A214">
            <v>206</v>
          </cell>
          <cell r="D214">
            <v>3.99</v>
          </cell>
          <cell r="E214">
            <v>0</v>
          </cell>
          <cell r="H214">
            <v>0</v>
          </cell>
          <cell r="I214"/>
          <cell r="J214">
            <v>0</v>
          </cell>
        </row>
        <row r="215">
          <cell r="A215">
            <v>207</v>
          </cell>
          <cell r="C215">
            <v>25850</v>
          </cell>
          <cell r="D215">
            <v>3.99</v>
          </cell>
          <cell r="E215">
            <v>3286.6885930999997</v>
          </cell>
          <cell r="G215">
            <v>3.5440000000045178</v>
          </cell>
          <cell r="H215">
            <v>3286.5471874999994</v>
          </cell>
          <cell r="I215">
            <v>4.521600000000678</v>
          </cell>
          <cell r="J215">
            <v>3286.1763099959994</v>
          </cell>
          <cell r="K215">
            <v>0.53160000000067764</v>
          </cell>
          <cell r="L215">
            <v>-3.5440000000045178</v>
          </cell>
        </row>
        <row r="216">
          <cell r="A216">
            <v>208</v>
          </cell>
          <cell r="D216">
            <v>3.99</v>
          </cell>
          <cell r="E216">
            <v>0</v>
          </cell>
          <cell r="H216">
            <v>0</v>
          </cell>
          <cell r="I216"/>
          <cell r="J216">
            <v>0</v>
          </cell>
        </row>
        <row r="217">
          <cell r="A217">
            <v>209</v>
          </cell>
          <cell r="C217">
            <v>25860</v>
          </cell>
          <cell r="D217">
            <v>3.99</v>
          </cell>
          <cell r="E217">
            <v>3286.373016666666</v>
          </cell>
          <cell r="G217">
            <v>4</v>
          </cell>
          <cell r="H217">
            <v>3286.213416666666</v>
          </cell>
          <cell r="I217">
            <v>4.59</v>
          </cell>
          <cell r="J217">
            <v>3285.8178166666662</v>
          </cell>
          <cell r="K217">
            <v>0.6</v>
          </cell>
          <cell r="L217">
            <v>-4</v>
          </cell>
        </row>
        <row r="218">
          <cell r="A218">
            <v>210</v>
          </cell>
          <cell r="D218">
            <v>3.99</v>
          </cell>
          <cell r="E218">
            <v>0</v>
          </cell>
          <cell r="H218">
            <v>0</v>
          </cell>
          <cell r="I218"/>
          <cell r="J218">
            <v>0</v>
          </cell>
        </row>
        <row r="219">
          <cell r="A219">
            <v>211</v>
          </cell>
          <cell r="C219">
            <v>25870</v>
          </cell>
          <cell r="D219">
            <v>3.99</v>
          </cell>
          <cell r="E219">
            <v>3286.0779541666666</v>
          </cell>
          <cell r="G219">
            <v>4</v>
          </cell>
          <cell r="H219">
            <v>3285.9183541666666</v>
          </cell>
          <cell r="I219">
            <v>4.59</v>
          </cell>
          <cell r="J219">
            <v>3285.5227541666668</v>
          </cell>
          <cell r="K219">
            <v>0.6</v>
          </cell>
          <cell r="L219">
            <v>-4</v>
          </cell>
        </row>
        <row r="220">
          <cell r="A220">
            <v>212</v>
          </cell>
          <cell r="D220">
            <v>3.99</v>
          </cell>
          <cell r="E220">
            <v>0</v>
          </cell>
          <cell r="H220">
            <v>0</v>
          </cell>
          <cell r="I220"/>
          <cell r="J220">
            <v>0</v>
          </cell>
        </row>
        <row r="221">
          <cell r="A221">
            <v>213</v>
          </cell>
          <cell r="C221">
            <v>25880</v>
          </cell>
          <cell r="D221">
            <v>3.99</v>
          </cell>
          <cell r="E221">
            <v>3285.8040927666661</v>
          </cell>
          <cell r="G221">
            <v>3.5612222222177174</v>
          </cell>
          <cell r="H221">
            <v>3285.6619999999998</v>
          </cell>
          <cell r="I221">
            <v>4.5241833333326582</v>
          </cell>
          <cell r="J221">
            <v>3285.2902001110929</v>
          </cell>
          <cell r="K221">
            <v>0.53418333333265766</v>
          </cell>
          <cell r="L221">
            <v>-3.5612222222177174</v>
          </cell>
        </row>
        <row r="222">
          <cell r="A222">
            <v>214</v>
          </cell>
          <cell r="D222">
            <v>3.99</v>
          </cell>
          <cell r="E222">
            <v>0</v>
          </cell>
          <cell r="H222">
            <v>0</v>
          </cell>
          <cell r="I222"/>
          <cell r="J222">
            <v>0</v>
          </cell>
        </row>
        <row r="223">
          <cell r="A223">
            <v>215</v>
          </cell>
          <cell r="C223">
            <v>25890</v>
          </cell>
          <cell r="D223">
            <v>3.99</v>
          </cell>
          <cell r="E223">
            <v>3285.5227594333328</v>
          </cell>
          <cell r="G223">
            <v>2.4501111111066063</v>
          </cell>
          <cell r="H223">
            <v>3285.4249999999997</v>
          </cell>
          <cell r="I223">
            <v>4.3575166666659912</v>
          </cell>
          <cell r="J223">
            <v>3285.1108856666483</v>
          </cell>
          <cell r="K223">
            <v>0.36751666666599098</v>
          </cell>
          <cell r="L223">
            <v>-2.4501111111066063</v>
          </cell>
        </row>
        <row r="224">
          <cell r="A224">
            <v>216</v>
          </cell>
          <cell r="D224">
            <v>3.99</v>
          </cell>
          <cell r="E224">
            <v>0</v>
          </cell>
          <cell r="H224">
            <v>0</v>
          </cell>
          <cell r="I224"/>
          <cell r="J224">
            <v>0</v>
          </cell>
        </row>
        <row r="225">
          <cell r="A225">
            <v>217</v>
          </cell>
          <cell r="B225" t="str">
            <v>PT+</v>
          </cell>
          <cell r="C225">
            <v>25894.050999999959</v>
          </cell>
          <cell r="D225">
            <v>3.99</v>
          </cell>
          <cell r="E225">
            <v>7.980000000000001E-2</v>
          </cell>
          <cell r="G225">
            <v>2</v>
          </cell>
          <cell r="H225">
            <v>0</v>
          </cell>
          <cell r="I225"/>
          <cell r="J225">
            <v>0</v>
          </cell>
          <cell r="K225">
            <v>0.3</v>
          </cell>
          <cell r="L225">
            <v>-2</v>
          </cell>
        </row>
        <row r="226">
          <cell r="A226">
            <v>218</v>
          </cell>
          <cell r="D226">
            <v>3.99</v>
          </cell>
          <cell r="E226">
            <v>0</v>
          </cell>
          <cell r="H226">
            <v>0</v>
          </cell>
          <cell r="I226"/>
          <cell r="J226">
            <v>0</v>
          </cell>
        </row>
        <row r="227">
          <cell r="A227">
            <v>219</v>
          </cell>
          <cell r="C227">
            <v>25900</v>
          </cell>
          <cell r="D227">
            <v>3.99</v>
          </cell>
          <cell r="E227">
            <v>3285.2677999999996</v>
          </cell>
          <cell r="G227">
            <v>2</v>
          </cell>
          <cell r="H227">
            <v>3285.1879999999996</v>
          </cell>
          <cell r="I227">
            <v>4.1908499999993243</v>
          </cell>
          <cell r="J227">
            <v>3284.8981829999998</v>
          </cell>
          <cell r="K227">
            <v>0.20084999999932429</v>
          </cell>
          <cell r="L227">
            <v>-2</v>
          </cell>
        </row>
        <row r="228">
          <cell r="A228">
            <v>220</v>
          </cell>
          <cell r="D228">
            <v>3.99</v>
          </cell>
          <cell r="E228">
            <v>0</v>
          </cell>
          <cell r="H228">
            <v>0</v>
          </cell>
          <cell r="I228"/>
          <cell r="J228">
            <v>0</v>
          </cell>
        </row>
        <row r="229">
          <cell r="A229">
            <v>221</v>
          </cell>
          <cell r="C229">
            <v>25910</v>
          </cell>
          <cell r="D229">
            <v>3.99</v>
          </cell>
          <cell r="E229">
            <v>3285.0307999999995</v>
          </cell>
          <cell r="G229">
            <v>2</v>
          </cell>
          <cell r="H229">
            <v>3284.9509999999996</v>
          </cell>
          <cell r="I229">
            <v>4.0241833333326582</v>
          </cell>
          <cell r="J229">
            <v>3284.6645163333333</v>
          </cell>
          <cell r="K229">
            <v>3.4183333332657606E-2</v>
          </cell>
          <cell r="L229">
            <v>-2</v>
          </cell>
        </row>
        <row r="230">
          <cell r="A230">
            <v>222</v>
          </cell>
          <cell r="D230">
            <v>3.99</v>
          </cell>
          <cell r="E230">
            <v>0</v>
          </cell>
          <cell r="H230">
            <v>0</v>
          </cell>
          <cell r="I230"/>
          <cell r="J230">
            <v>0</v>
          </cell>
        </row>
        <row r="231">
          <cell r="A231">
            <v>223</v>
          </cell>
          <cell r="C231">
            <v>25920</v>
          </cell>
          <cell r="D231">
            <v>3.99</v>
          </cell>
          <cell r="E231">
            <v>3284.7734111111108</v>
          </cell>
          <cell r="G231">
            <v>2</v>
          </cell>
          <cell r="H231">
            <v>3284.6936111111108</v>
          </cell>
          <cell r="I231">
            <v>3.99</v>
          </cell>
          <cell r="J231">
            <v>3284.4078111111112</v>
          </cell>
          <cell r="L231">
            <v>-2</v>
          </cell>
        </row>
        <row r="232">
          <cell r="A232">
            <v>224</v>
          </cell>
          <cell r="D232">
            <v>3.99</v>
          </cell>
          <cell r="E232">
            <v>0</v>
          </cell>
          <cell r="H232">
            <v>0</v>
          </cell>
          <cell r="I232"/>
          <cell r="J232">
            <v>0</v>
          </cell>
        </row>
        <row r="233">
          <cell r="A233">
            <v>225</v>
          </cell>
          <cell r="C233">
            <v>25930</v>
          </cell>
          <cell r="D233">
            <v>3.99</v>
          </cell>
          <cell r="E233">
            <v>3284.4752444444443</v>
          </cell>
          <cell r="G233">
            <v>2</v>
          </cell>
          <cell r="H233">
            <v>3284.3954444444444</v>
          </cell>
          <cell r="I233">
            <v>3.99</v>
          </cell>
          <cell r="J233">
            <v>3284.143807144445</v>
          </cell>
          <cell r="L233">
            <v>-1.2036666666596525</v>
          </cell>
        </row>
        <row r="234">
          <cell r="A234">
            <v>226</v>
          </cell>
          <cell r="D234">
            <v>3.99</v>
          </cell>
          <cell r="E234">
            <v>0</v>
          </cell>
          <cell r="H234">
            <v>0</v>
          </cell>
          <cell r="I234"/>
          <cell r="J234">
            <v>0</v>
          </cell>
        </row>
        <row r="235">
          <cell r="A235">
            <v>227</v>
          </cell>
          <cell r="C235">
            <v>25940</v>
          </cell>
          <cell r="D235">
            <v>4.045560000000842</v>
          </cell>
          <cell r="E235">
            <v>3284.1411573885598</v>
          </cell>
          <cell r="F235">
            <v>5.5560000000841658E-2</v>
          </cell>
          <cell r="G235">
            <v>-2.0926000000014029</v>
          </cell>
          <cell r="H235">
            <v>3284.0564999999997</v>
          </cell>
          <cell r="I235">
            <v>3.99</v>
          </cell>
          <cell r="J235">
            <v>3283.8763627000003</v>
          </cell>
          <cell r="L235">
            <v>0.46300000000701402</v>
          </cell>
        </row>
        <row r="236">
          <cell r="A236">
            <v>228</v>
          </cell>
          <cell r="D236">
            <v>3.99</v>
          </cell>
          <cell r="E236">
            <v>0</v>
          </cell>
          <cell r="H236">
            <v>0</v>
          </cell>
          <cell r="I236"/>
          <cell r="J236">
            <v>0</v>
          </cell>
        </row>
        <row r="237">
          <cell r="A237">
            <v>229</v>
          </cell>
          <cell r="C237">
            <v>25950</v>
          </cell>
          <cell r="D237">
            <v>4.2455600000008422</v>
          </cell>
          <cell r="E237">
            <v>3283.7797722330047</v>
          </cell>
          <cell r="F237">
            <v>0.25556000000084167</v>
          </cell>
          <cell r="G237">
            <v>-2.4259333333347359</v>
          </cell>
          <cell r="H237">
            <v>3283.6767777777777</v>
          </cell>
          <cell r="I237">
            <v>3.99</v>
          </cell>
          <cell r="J237">
            <v>3283.5681404777783</v>
          </cell>
          <cell r="L237">
            <v>2.1296666666736805</v>
          </cell>
        </row>
        <row r="238">
          <cell r="A238">
            <v>230</v>
          </cell>
          <cell r="D238">
            <v>3.99</v>
          </cell>
          <cell r="E238">
            <v>0</v>
          </cell>
          <cell r="H238">
            <v>0</v>
          </cell>
          <cell r="I238"/>
          <cell r="J238">
            <v>0</v>
          </cell>
        </row>
        <row r="239">
          <cell r="A239">
            <v>231</v>
          </cell>
          <cell r="B239" t="str">
            <v>PC-</v>
          </cell>
          <cell r="C239">
            <v>25952.221999999958</v>
          </cell>
          <cell r="D239">
            <v>4.29</v>
          </cell>
          <cell r="E239">
            <v>0.10725</v>
          </cell>
          <cell r="F239">
            <v>0.3</v>
          </cell>
          <cell r="G239">
            <v>-2.5</v>
          </cell>
          <cell r="H239">
            <v>0</v>
          </cell>
          <cell r="I239"/>
          <cell r="J239">
            <v>0</v>
          </cell>
          <cell r="L239">
            <v>2.5</v>
          </cell>
          <cell r="M239" t="str">
            <v>LT=30</v>
          </cell>
        </row>
        <row r="240">
          <cell r="A240">
            <v>232</v>
          </cell>
          <cell r="D240">
            <v>3.99</v>
          </cell>
          <cell r="E240">
            <v>0</v>
          </cell>
          <cell r="H240">
            <v>0</v>
          </cell>
          <cell r="I240"/>
          <cell r="J240">
            <v>0</v>
          </cell>
        </row>
        <row r="241">
          <cell r="A241">
            <v>233</v>
          </cell>
          <cell r="C241">
            <v>25960</v>
          </cell>
          <cell r="D241">
            <v>4.4455600000008415</v>
          </cell>
          <cell r="E241">
            <v>3283.425046053911</v>
          </cell>
          <cell r="F241">
            <v>0.45556000000084168</v>
          </cell>
          <cell r="G241">
            <v>-3.7963333333403471</v>
          </cell>
          <cell r="H241">
            <v>3283.2562777777775</v>
          </cell>
          <cell r="I241">
            <v>3.99</v>
          </cell>
          <cell r="J241">
            <v>3283.2191404777782</v>
          </cell>
          <cell r="L241">
            <v>3.7963333333403471</v>
          </cell>
        </row>
        <row r="242">
          <cell r="A242">
            <v>234</v>
          </cell>
          <cell r="D242">
            <v>3.99</v>
          </cell>
          <cell r="E242">
            <v>0</v>
          </cell>
          <cell r="H242">
            <v>0</v>
          </cell>
          <cell r="I242"/>
          <cell r="J242">
            <v>0</v>
          </cell>
        </row>
        <row r="243">
          <cell r="A243">
            <v>235</v>
          </cell>
          <cell r="C243">
            <v>25970</v>
          </cell>
          <cell r="D243">
            <v>4.5456399999991852</v>
          </cell>
          <cell r="E243">
            <v>3283.0054782841326</v>
          </cell>
          <cell r="F243">
            <v>0.55563999999918456</v>
          </cell>
          <cell r="G243">
            <v>-4.6303333333265373</v>
          </cell>
          <cell r="H243">
            <v>3282.7949999999996</v>
          </cell>
          <cell r="I243">
            <v>3.99</v>
          </cell>
          <cell r="J243">
            <v>3282.7936412999993</v>
          </cell>
          <cell r="L243">
            <v>4.6303333333265373</v>
          </cell>
        </row>
        <row r="244">
          <cell r="A244">
            <v>236</v>
          </cell>
          <cell r="D244">
            <v>3.99</v>
          </cell>
          <cell r="E244">
            <v>0</v>
          </cell>
          <cell r="H244">
            <v>0</v>
          </cell>
          <cell r="I244"/>
          <cell r="J244">
            <v>0</v>
          </cell>
        </row>
        <row r="245">
          <cell r="A245">
            <v>237</v>
          </cell>
          <cell r="C245">
            <v>25980</v>
          </cell>
          <cell r="D245">
            <v>4.345639999999185</v>
          </cell>
          <cell r="E245">
            <v>3282.4229916730219</v>
          </cell>
          <cell r="F245">
            <v>0.3556399999991845</v>
          </cell>
          <cell r="G245">
            <v>-2.9636666666598708</v>
          </cell>
          <cell r="H245">
            <v>3282.2942013888887</v>
          </cell>
          <cell r="I245">
            <v>4.5582906976776796</v>
          </cell>
          <cell r="J245">
            <v>3282.2381849308654</v>
          </cell>
          <cell r="K245">
            <v>0.56829069767767959</v>
          </cell>
          <cell r="L245">
            <v>2.9636666666598708</v>
          </cell>
        </row>
        <row r="246">
          <cell r="A246">
            <v>238</v>
          </cell>
          <cell r="D246">
            <v>3.99</v>
          </cell>
          <cell r="E246">
            <v>0</v>
          </cell>
          <cell r="H246">
            <v>0</v>
          </cell>
          <cell r="I246"/>
          <cell r="J246">
            <v>0</v>
          </cell>
        </row>
        <row r="247">
          <cell r="A247">
            <v>239</v>
          </cell>
          <cell r="B247" t="str">
            <v>PT-</v>
          </cell>
          <cell r="C247">
            <v>25982.781999999959</v>
          </cell>
          <cell r="D247">
            <v>4.29</v>
          </cell>
          <cell r="E247">
            <v>0.10725</v>
          </cell>
          <cell r="F247">
            <v>0.3</v>
          </cell>
          <cell r="G247">
            <v>-2.5</v>
          </cell>
          <cell r="H247">
            <v>0</v>
          </cell>
          <cell r="I247"/>
          <cell r="J247">
            <v>0</v>
          </cell>
          <cell r="L247">
            <v>2.5</v>
          </cell>
        </row>
        <row r="248">
          <cell r="A248">
            <v>240</v>
          </cell>
          <cell r="D248">
            <v>3.99</v>
          </cell>
          <cell r="E248">
            <v>0</v>
          </cell>
          <cell r="H248">
            <v>0</v>
          </cell>
          <cell r="I248"/>
          <cell r="J248">
            <v>0</v>
          </cell>
        </row>
        <row r="249">
          <cell r="A249">
            <v>241</v>
          </cell>
          <cell r="C249">
            <v>25990</v>
          </cell>
          <cell r="D249">
            <v>4.1456399999991849</v>
          </cell>
          <cell r="E249">
            <v>3281.8498751728994</v>
          </cell>
          <cell r="F249">
            <v>0.15563999999918449</v>
          </cell>
          <cell r="G249">
            <v>2.2852028639895714</v>
          </cell>
          <cell r="H249">
            <v>3281.7551388888887</v>
          </cell>
          <cell r="I249">
            <v>5.3257325581427963</v>
          </cell>
          <cell r="J249">
            <v>3281.42657948735</v>
          </cell>
          <cell r="K249">
            <v>1.3357325581427957</v>
          </cell>
          <cell r="L249">
            <v>-2.2852028639895714</v>
          </cell>
        </row>
        <row r="250">
          <cell r="A250">
            <v>242</v>
          </cell>
          <cell r="D250">
            <v>3.99</v>
          </cell>
          <cell r="E250">
            <v>0</v>
          </cell>
          <cell r="H250">
            <v>0</v>
          </cell>
          <cell r="I250"/>
          <cell r="J250">
            <v>0</v>
          </cell>
        </row>
        <row r="251">
          <cell r="A251">
            <v>243</v>
          </cell>
          <cell r="B251" t="str">
            <v>PC+</v>
          </cell>
          <cell r="C251">
            <v>25994.094999999958</v>
          </cell>
          <cell r="D251">
            <v>4.0637400000000348</v>
          </cell>
          <cell r="E251">
            <v>0.20318700000000173</v>
          </cell>
          <cell r="F251">
            <v>7.3740000000034334E-2</v>
          </cell>
          <cell r="G251">
            <v>5</v>
          </cell>
          <cell r="H251">
            <v>0</v>
          </cell>
          <cell r="I251"/>
          <cell r="J251">
            <v>0</v>
          </cell>
          <cell r="K251">
            <v>1.65</v>
          </cell>
          <cell r="L251">
            <v>-5</v>
          </cell>
          <cell r="M251" t="str">
            <v>LT=43</v>
          </cell>
        </row>
        <row r="252">
          <cell r="A252">
            <v>244</v>
          </cell>
          <cell r="D252">
            <v>3.99</v>
          </cell>
          <cell r="E252">
            <v>0</v>
          </cell>
          <cell r="H252">
            <v>0</v>
          </cell>
          <cell r="I252"/>
          <cell r="J252">
            <v>0</v>
          </cell>
        </row>
        <row r="253">
          <cell r="A253">
            <v>245</v>
          </cell>
          <cell r="C253">
            <v>26000</v>
          </cell>
          <cell r="D253">
            <v>3.99</v>
          </cell>
          <cell r="E253">
            <v>3281.4321054069774</v>
          </cell>
          <cell r="G253">
            <v>6.3732558139633699</v>
          </cell>
          <cell r="H253">
            <v>3281.1778125000001</v>
          </cell>
          <cell r="I253">
            <v>6.0931744186079122</v>
          </cell>
          <cell r="J253">
            <v>3280.5703591396696</v>
          </cell>
          <cell r="K253">
            <v>2.103174418607912</v>
          </cell>
          <cell r="L253">
            <v>-6.3732558139633699</v>
          </cell>
        </row>
        <row r="254">
          <cell r="A254">
            <v>246</v>
          </cell>
          <cell r="D254">
            <v>3.99</v>
          </cell>
          <cell r="E254">
            <v>0</v>
          </cell>
          <cell r="H254">
            <v>0</v>
          </cell>
          <cell r="I254"/>
          <cell r="J254">
            <v>0</v>
          </cell>
        </row>
        <row r="255">
          <cell r="A255">
            <v>247</v>
          </cell>
          <cell r="C255">
            <v>26010</v>
          </cell>
          <cell r="D255">
            <v>3.99</v>
          </cell>
          <cell r="E255">
            <v>3280.9093058268741</v>
          </cell>
          <cell r="G255">
            <v>8.6988372093122077</v>
          </cell>
          <cell r="H255">
            <v>3280.5622222222223</v>
          </cell>
          <cell r="I255">
            <v>6.8606162790730281</v>
          </cell>
          <cell r="J255">
            <v>3279.7393318689224</v>
          </cell>
          <cell r="K255">
            <v>2.8706162790730283</v>
          </cell>
          <cell r="L255">
            <v>-8.6988372093122077</v>
          </cell>
        </row>
        <row r="256">
          <cell r="A256">
            <v>248</v>
          </cell>
          <cell r="D256">
            <v>3.99</v>
          </cell>
          <cell r="E256">
            <v>0</v>
          </cell>
          <cell r="H256">
            <v>0</v>
          </cell>
          <cell r="I256"/>
          <cell r="J256">
            <v>0</v>
          </cell>
        </row>
        <row r="257">
          <cell r="A257">
            <v>249</v>
          </cell>
          <cell r="C257">
            <v>26020</v>
          </cell>
          <cell r="D257">
            <v>3.99</v>
          </cell>
          <cell r="E257">
            <v>3280.2620861950904</v>
          </cell>
          <cell r="G257">
            <v>8.8651162790695306</v>
          </cell>
          <cell r="H257">
            <v>3279.9083680555555</v>
          </cell>
          <cell r="I257">
            <v>6.9154883720929448</v>
          </cell>
          <cell r="J257">
            <v>3279.0687066212668</v>
          </cell>
          <cell r="K257">
            <v>2.9254883720929445</v>
          </cell>
          <cell r="L257">
            <v>-8.8651162790695306</v>
          </cell>
        </row>
        <row r="258">
          <cell r="A258">
            <v>250</v>
          </cell>
          <cell r="D258">
            <v>3.99</v>
          </cell>
          <cell r="E258">
            <v>0</v>
          </cell>
          <cell r="H258">
            <v>0</v>
          </cell>
          <cell r="I258"/>
          <cell r="J258">
            <v>0</v>
          </cell>
        </row>
        <row r="259">
          <cell r="A259">
            <v>251</v>
          </cell>
          <cell r="C259">
            <v>26030</v>
          </cell>
          <cell r="D259">
            <v>3.99</v>
          </cell>
          <cell r="E259">
            <v>3279.4771774418605</v>
          </cell>
          <cell r="G259">
            <v>6.5395348837206928</v>
          </cell>
          <cell r="H259">
            <v>3279.2162499999999</v>
          </cell>
          <cell r="I259">
            <v>6.1480465116278289</v>
          </cell>
          <cell r="J259">
            <v>3278.5945777490538</v>
          </cell>
          <cell r="K259">
            <v>2.1580465116278287</v>
          </cell>
          <cell r="L259">
            <v>-6.5395348837206928</v>
          </cell>
        </row>
        <row r="260">
          <cell r="A260">
            <v>252</v>
          </cell>
          <cell r="D260">
            <v>3.99</v>
          </cell>
          <cell r="E260">
            <v>0</v>
          </cell>
          <cell r="H260">
            <v>0</v>
          </cell>
          <cell r="I260"/>
          <cell r="J260">
            <v>0</v>
          </cell>
        </row>
        <row r="261">
          <cell r="A261">
            <v>253</v>
          </cell>
          <cell r="B261" t="str">
            <v>PT+</v>
          </cell>
          <cell r="C261">
            <v>26036.62</v>
          </cell>
          <cell r="D261">
            <v>3.99</v>
          </cell>
          <cell r="E261">
            <v>0.19950000000000004</v>
          </cell>
          <cell r="G261">
            <v>5</v>
          </cell>
          <cell r="H261">
            <v>0</v>
          </cell>
          <cell r="I261"/>
          <cell r="J261">
            <v>0</v>
          </cell>
          <cell r="K261">
            <v>1.65</v>
          </cell>
          <cell r="L261">
            <v>-5</v>
          </cell>
        </row>
        <row r="262">
          <cell r="A262">
            <v>254</v>
          </cell>
          <cell r="D262">
            <v>3.99</v>
          </cell>
          <cell r="E262">
            <v>0</v>
          </cell>
          <cell r="H262">
            <v>0</v>
          </cell>
          <cell r="I262"/>
          <cell r="J262">
            <v>0</v>
          </cell>
        </row>
        <row r="263">
          <cell r="A263">
            <v>255</v>
          </cell>
          <cell r="C263">
            <v>26040</v>
          </cell>
          <cell r="D263">
            <v>3.99</v>
          </cell>
          <cell r="E263">
            <v>3278.6731367441857</v>
          </cell>
          <cell r="G263">
            <v>4.2139534883718559</v>
          </cell>
          <cell r="H263">
            <v>3278.5049999999997</v>
          </cell>
          <cell r="I263">
            <v>5.380604651162713</v>
          </cell>
          <cell r="J263">
            <v>3278.0388306453215</v>
          </cell>
          <cell r="K263">
            <v>1.3906046511627124</v>
          </cell>
          <cell r="L263">
            <v>-4.6855813953487422</v>
          </cell>
        </row>
        <row r="264">
          <cell r="A264">
            <v>256</v>
          </cell>
          <cell r="D264">
            <v>3.99</v>
          </cell>
          <cell r="E264">
            <v>0</v>
          </cell>
          <cell r="H264">
            <v>0</v>
          </cell>
          <cell r="I264"/>
          <cell r="J264">
            <v>0</v>
          </cell>
        </row>
        <row r="265">
          <cell r="A265">
            <v>257</v>
          </cell>
          <cell r="C265">
            <v>26050</v>
          </cell>
          <cell r="D265">
            <v>3.99</v>
          </cell>
          <cell r="E265">
            <v>3277.8690960465115</v>
          </cell>
          <cell r="G265">
            <v>1.888372093023019</v>
          </cell>
          <cell r="H265">
            <v>3277.7937499999998</v>
          </cell>
          <cell r="I265">
            <v>4.6131627906975963</v>
          </cell>
          <cell r="J265">
            <v>3277.4092435982693</v>
          </cell>
          <cell r="K265">
            <v>0.62316279069759628</v>
          </cell>
          <cell r="L265">
            <v>-3.7553488372092074</v>
          </cell>
        </row>
        <row r="266">
          <cell r="A266">
            <v>258</v>
          </cell>
          <cell r="D266">
            <v>3.99</v>
          </cell>
          <cell r="E266">
            <v>0</v>
          </cell>
          <cell r="H266">
            <v>0</v>
          </cell>
          <cell r="I266"/>
          <cell r="J266">
            <v>0</v>
          </cell>
        </row>
        <row r="267">
          <cell r="A267">
            <v>259</v>
          </cell>
          <cell r="C267">
            <v>26060</v>
          </cell>
          <cell r="D267">
            <v>3.99</v>
          </cell>
          <cell r="E267">
            <v>3277.0999446511628</v>
          </cell>
          <cell r="G267">
            <v>-0.43720930232581789</v>
          </cell>
          <cell r="H267">
            <v>3277.0825</v>
          </cell>
          <cell r="I267">
            <v>3.99</v>
          </cell>
          <cell r="J267">
            <v>3276.7613025116279</v>
          </cell>
          <cell r="L267">
            <v>-2.8251162790696727</v>
          </cell>
        </row>
        <row r="268">
          <cell r="A268">
            <v>260</v>
          </cell>
          <cell r="D268">
            <v>3.99</v>
          </cell>
          <cell r="E268">
            <v>0</v>
          </cell>
          <cell r="H268">
            <v>0</v>
          </cell>
          <cell r="I268"/>
          <cell r="J268">
            <v>0</v>
          </cell>
        </row>
        <row r="269">
          <cell r="A269">
            <v>261</v>
          </cell>
          <cell r="C269">
            <v>26070</v>
          </cell>
          <cell r="D269">
            <v>3.99</v>
          </cell>
          <cell r="E269">
            <v>3276.4510499999997</v>
          </cell>
          <cell r="G269">
            <v>-2</v>
          </cell>
          <cell r="H269">
            <v>3276.3712499999997</v>
          </cell>
          <cell r="I269">
            <v>3.99</v>
          </cell>
          <cell r="J269">
            <v>3276.08545</v>
          </cell>
          <cell r="L269">
            <v>-2</v>
          </cell>
        </row>
        <row r="270">
          <cell r="A270">
            <v>262</v>
          </cell>
          <cell r="D270">
            <v>3.99</v>
          </cell>
          <cell r="E270">
            <v>0</v>
          </cell>
          <cell r="H270">
            <v>0</v>
          </cell>
          <cell r="I270"/>
          <cell r="J270">
            <v>0</v>
          </cell>
        </row>
        <row r="271">
          <cell r="A271">
            <v>263</v>
          </cell>
          <cell r="C271">
            <v>26080</v>
          </cell>
          <cell r="D271">
            <v>3.99</v>
          </cell>
          <cell r="E271">
            <v>3275.7397999999998</v>
          </cell>
          <cell r="G271">
            <v>-2</v>
          </cell>
          <cell r="H271">
            <v>3275.66</v>
          </cell>
          <cell r="I271">
            <v>3.99</v>
          </cell>
          <cell r="J271">
            <v>3275.3742000000002</v>
          </cell>
          <cell r="L271">
            <v>-2</v>
          </cell>
        </row>
        <row r="272">
          <cell r="A272">
            <v>264</v>
          </cell>
          <cell r="D272">
            <v>3.99</v>
          </cell>
          <cell r="E272">
            <v>0</v>
          </cell>
          <cell r="H272">
            <v>0</v>
          </cell>
          <cell r="I272"/>
          <cell r="J272">
            <v>0</v>
          </cell>
        </row>
        <row r="273">
          <cell r="A273">
            <v>265</v>
          </cell>
          <cell r="C273">
            <v>26090</v>
          </cell>
          <cell r="D273">
            <v>3.99</v>
          </cell>
          <cell r="E273">
            <v>3275.0692999999997</v>
          </cell>
          <cell r="G273">
            <v>-2</v>
          </cell>
          <cell r="H273">
            <v>3274.9894999999997</v>
          </cell>
          <cell r="I273">
            <v>3.99</v>
          </cell>
          <cell r="J273">
            <v>3274.7037</v>
          </cell>
          <cell r="L273">
            <v>-2</v>
          </cell>
        </row>
        <row r="274">
          <cell r="A274">
            <v>266</v>
          </cell>
          <cell r="D274">
            <v>3.99</v>
          </cell>
          <cell r="E274">
            <v>0</v>
          </cell>
          <cell r="H274">
            <v>0</v>
          </cell>
          <cell r="I274"/>
          <cell r="J274">
            <v>0</v>
          </cell>
        </row>
        <row r="275">
          <cell r="A275">
            <v>267</v>
          </cell>
          <cell r="C275">
            <v>26100</v>
          </cell>
          <cell r="D275">
            <v>3.99</v>
          </cell>
          <cell r="E275">
            <v>3274.3987999999999</v>
          </cell>
          <cell r="G275">
            <v>-2</v>
          </cell>
          <cell r="H275">
            <v>3274.319</v>
          </cell>
          <cell r="I275">
            <v>3.99</v>
          </cell>
          <cell r="J275">
            <v>3274.0332000000003</v>
          </cell>
          <cell r="L275">
            <v>-2</v>
          </cell>
        </row>
        <row r="276">
          <cell r="A276">
            <v>268</v>
          </cell>
          <cell r="D276">
            <v>3.99</v>
          </cell>
          <cell r="E276">
            <v>0</v>
          </cell>
          <cell r="H276">
            <v>0</v>
          </cell>
          <cell r="I276"/>
          <cell r="J276">
            <v>0</v>
          </cell>
        </row>
        <row r="277">
          <cell r="A277">
            <v>269</v>
          </cell>
          <cell r="C277">
            <v>26110</v>
          </cell>
          <cell r="D277">
            <v>3.99</v>
          </cell>
          <cell r="E277">
            <v>3273.7282999999998</v>
          </cell>
          <cell r="G277">
            <v>-2</v>
          </cell>
          <cell r="H277">
            <v>3273.6484999999998</v>
          </cell>
          <cell r="I277">
            <v>3.99</v>
          </cell>
          <cell r="J277">
            <v>3273.3627000000001</v>
          </cell>
          <cell r="L277">
            <v>-2</v>
          </cell>
        </row>
        <row r="278">
          <cell r="A278">
            <v>270</v>
          </cell>
          <cell r="D278">
            <v>3.99</v>
          </cell>
          <cell r="E278">
            <v>0</v>
          </cell>
          <cell r="H278">
            <v>0</v>
          </cell>
          <cell r="I278"/>
          <cell r="J278">
            <v>0</v>
          </cell>
        </row>
        <row r="279">
          <cell r="A279">
            <v>271</v>
          </cell>
          <cell r="C279">
            <v>26120</v>
          </cell>
          <cell r="D279">
            <v>3.99</v>
          </cell>
          <cell r="E279">
            <v>3273.0578</v>
          </cell>
          <cell r="G279">
            <v>-2</v>
          </cell>
          <cell r="H279">
            <v>3272.9780000000001</v>
          </cell>
          <cell r="I279">
            <v>3.99</v>
          </cell>
          <cell r="J279">
            <v>3272.6922000000004</v>
          </cell>
          <cell r="L279">
            <v>-2</v>
          </cell>
        </row>
        <row r="280">
          <cell r="A280">
            <v>272</v>
          </cell>
          <cell r="D280">
            <v>3.99</v>
          </cell>
          <cell r="E280">
            <v>0</v>
          </cell>
          <cell r="H280">
            <v>0</v>
          </cell>
          <cell r="I280"/>
          <cell r="J280">
            <v>0</v>
          </cell>
        </row>
        <row r="281">
          <cell r="A281">
            <v>273</v>
          </cell>
          <cell r="C281">
            <v>26130</v>
          </cell>
          <cell r="D281">
            <v>3.99</v>
          </cell>
          <cell r="E281">
            <v>3272.4198918046513</v>
          </cell>
          <cell r="G281">
            <v>-2.8168372093059588</v>
          </cell>
          <cell r="H281">
            <v>3272.3074999999999</v>
          </cell>
          <cell r="I281">
            <v>3.99</v>
          </cell>
          <cell r="J281">
            <v>3272.0878557906981</v>
          </cell>
          <cell r="L281">
            <v>-0.45790697673510294</v>
          </cell>
        </row>
        <row r="282">
          <cell r="A282">
            <v>274</v>
          </cell>
          <cell r="D282">
            <v>3.99</v>
          </cell>
          <cell r="E282">
            <v>0</v>
          </cell>
          <cell r="H282">
            <v>0</v>
          </cell>
          <cell r="I282"/>
          <cell r="J282">
            <v>0</v>
          </cell>
        </row>
        <row r="283">
          <cell r="A283">
            <v>275</v>
          </cell>
          <cell r="C283">
            <v>26140</v>
          </cell>
          <cell r="D283">
            <v>4.4382418604672962</v>
          </cell>
          <cell r="E283">
            <v>3271.8033040189594</v>
          </cell>
          <cell r="F283">
            <v>0.44824186046729619</v>
          </cell>
          <cell r="G283">
            <v>-3.7470697674454936</v>
          </cell>
          <cell r="H283">
            <v>3271.6369999999997</v>
          </cell>
          <cell r="I283">
            <v>3.99</v>
          </cell>
          <cell r="J283">
            <v>3271.5171232325583</v>
          </cell>
          <cell r="L283">
            <v>1.8676744186137344</v>
          </cell>
        </row>
        <row r="284">
          <cell r="A284">
            <v>276</v>
          </cell>
          <cell r="D284">
            <v>3.99</v>
          </cell>
          <cell r="E284">
            <v>0</v>
          </cell>
          <cell r="H284">
            <v>0</v>
          </cell>
          <cell r="I284"/>
          <cell r="J284">
            <v>0</v>
          </cell>
        </row>
        <row r="285">
          <cell r="A285">
            <v>277</v>
          </cell>
          <cell r="C285">
            <v>26150</v>
          </cell>
          <cell r="D285">
            <v>4.9963813953510172</v>
          </cell>
          <cell r="E285">
            <v>3271.2001958632</v>
          </cell>
          <cell r="F285">
            <v>1.006381395351017</v>
          </cell>
          <cell r="G285">
            <v>-4.6773023255850283</v>
          </cell>
          <cell r="H285">
            <v>3270.9665</v>
          </cell>
          <cell r="I285">
            <v>3.99</v>
          </cell>
          <cell r="J285">
            <v>3270.946390674419</v>
          </cell>
          <cell r="L285">
            <v>4.1932558139625717</v>
          </cell>
        </row>
        <row r="286">
          <cell r="A286">
            <v>278</v>
          </cell>
          <cell r="D286">
            <v>3.99</v>
          </cell>
          <cell r="E286">
            <v>0</v>
          </cell>
          <cell r="H286">
            <v>0</v>
          </cell>
          <cell r="I286"/>
          <cell r="J286">
            <v>0</v>
          </cell>
        </row>
        <row r="287">
          <cell r="A287">
            <v>279</v>
          </cell>
          <cell r="B287" t="str">
            <v>PC-</v>
          </cell>
          <cell r="C287">
            <v>26153.468999999961</v>
          </cell>
          <cell r="D287">
            <v>5.19</v>
          </cell>
          <cell r="E287">
            <v>0.25950000000000001</v>
          </cell>
          <cell r="F287">
            <v>1.2</v>
          </cell>
          <cell r="G287">
            <v>-5</v>
          </cell>
          <cell r="H287">
            <v>0</v>
          </cell>
          <cell r="I287"/>
          <cell r="J287">
            <v>0</v>
          </cell>
          <cell r="L287">
            <v>5</v>
          </cell>
          <cell r="M287" t="str">
            <v>LT=43</v>
          </cell>
        </row>
        <row r="288">
          <cell r="A288">
            <v>280</v>
          </cell>
          <cell r="D288">
            <v>3.99</v>
          </cell>
          <cell r="E288">
            <v>0</v>
          </cell>
          <cell r="H288">
            <v>0</v>
          </cell>
          <cell r="I288"/>
          <cell r="J288">
            <v>0</v>
          </cell>
        </row>
        <row r="289">
          <cell r="A289">
            <v>281</v>
          </cell>
          <cell r="C289">
            <v>26160</v>
          </cell>
          <cell r="D289">
            <v>5.5545209302347383</v>
          </cell>
          <cell r="E289">
            <v>3270.658090177199</v>
          </cell>
          <cell r="F289">
            <v>1.564520930234738</v>
          </cell>
          <cell r="G289">
            <v>-6.5188372093114086</v>
          </cell>
          <cell r="H289">
            <v>3270.2959999999998</v>
          </cell>
          <cell r="I289">
            <v>3.99</v>
          </cell>
          <cell r="J289">
            <v>3270.3756581162793</v>
          </cell>
          <cell r="L289">
            <v>6.5188372093114086</v>
          </cell>
        </row>
        <row r="290">
          <cell r="A290">
            <v>282</v>
          </cell>
          <cell r="D290">
            <v>3.99</v>
          </cell>
          <cell r="E290">
            <v>0</v>
          </cell>
          <cell r="H290">
            <v>0</v>
          </cell>
          <cell r="I290"/>
          <cell r="J290">
            <v>0</v>
          </cell>
        </row>
        <row r="291">
          <cell r="A291">
            <v>283</v>
          </cell>
          <cell r="C291">
            <v>26170</v>
          </cell>
          <cell r="D291">
            <v>6.1126604651184593</v>
          </cell>
          <cell r="E291">
            <v>3270.166129279417</v>
          </cell>
          <cell r="F291">
            <v>2.1226604651184591</v>
          </cell>
          <cell r="G291">
            <v>-8.8444186046602464</v>
          </cell>
          <cell r="H291">
            <v>3269.6255000000001</v>
          </cell>
          <cell r="I291">
            <v>3.99</v>
          </cell>
          <cell r="J291">
            <v>3269.80492555814</v>
          </cell>
          <cell r="L291">
            <v>8.8444186046602464</v>
          </cell>
        </row>
        <row r="292">
          <cell r="A292">
            <v>284</v>
          </cell>
          <cell r="D292">
            <v>3.99</v>
          </cell>
          <cell r="E292">
            <v>0</v>
          </cell>
          <cell r="H292">
            <v>0</v>
          </cell>
          <cell r="I292"/>
          <cell r="J292">
            <v>0</v>
          </cell>
        </row>
        <row r="293">
          <cell r="A293">
            <v>285</v>
          </cell>
          <cell r="C293">
            <v>26180</v>
          </cell>
          <cell r="D293">
            <v>6.3900000000000006</v>
          </cell>
          <cell r="E293">
            <v>3269.5940000000001</v>
          </cell>
          <cell r="F293">
            <v>2.4</v>
          </cell>
          <cell r="G293">
            <v>-10</v>
          </cell>
          <cell r="H293">
            <v>3268.9549999999999</v>
          </cell>
          <cell r="I293">
            <v>3.99</v>
          </cell>
          <cell r="J293">
            <v>3269.1840000000002</v>
          </cell>
          <cell r="L293">
            <v>10</v>
          </cell>
        </row>
        <row r="294">
          <cell r="A294">
            <v>286</v>
          </cell>
          <cell r="D294">
            <v>3.99</v>
          </cell>
          <cell r="E294">
            <v>0</v>
          </cell>
          <cell r="H294">
            <v>0</v>
          </cell>
          <cell r="I294"/>
          <cell r="J294">
            <v>0</v>
          </cell>
        </row>
        <row r="295">
          <cell r="A295">
            <v>287</v>
          </cell>
          <cell r="C295">
            <v>26190</v>
          </cell>
          <cell r="D295">
            <v>6.3900000000000006</v>
          </cell>
          <cell r="E295">
            <v>3268.9234999999999</v>
          </cell>
          <cell r="F295">
            <v>2.4</v>
          </cell>
          <cell r="G295">
            <v>-10</v>
          </cell>
          <cell r="H295">
            <v>3268.2844999999998</v>
          </cell>
          <cell r="I295">
            <v>3.99</v>
          </cell>
          <cell r="J295">
            <v>3268.5135</v>
          </cell>
          <cell r="L295">
            <v>10</v>
          </cell>
        </row>
        <row r="296">
          <cell r="A296">
            <v>288</v>
          </cell>
          <cell r="D296">
            <v>3.99</v>
          </cell>
          <cell r="E296">
            <v>0</v>
          </cell>
          <cell r="H296">
            <v>0</v>
          </cell>
          <cell r="I296"/>
          <cell r="J296">
            <v>0</v>
          </cell>
        </row>
        <row r="297">
          <cell r="A297">
            <v>289</v>
          </cell>
          <cell r="C297">
            <v>26200</v>
          </cell>
          <cell r="D297">
            <v>6.1470976744164298</v>
          </cell>
          <cell r="E297">
            <v>3268.1664954207458</v>
          </cell>
          <cell r="F297">
            <v>2.1570976744164296</v>
          </cell>
          <cell r="G297">
            <v>-8.9879069767351236</v>
          </cell>
          <cell r="H297">
            <v>3267.614</v>
          </cell>
          <cell r="I297">
            <v>3.99</v>
          </cell>
          <cell r="J297">
            <v>3267.7995812093022</v>
          </cell>
          <cell r="L297">
            <v>8.9879069767351236</v>
          </cell>
        </row>
        <row r="298">
          <cell r="A298">
            <v>290</v>
          </cell>
          <cell r="D298">
            <v>3.99</v>
          </cell>
          <cell r="E298">
            <v>0</v>
          </cell>
          <cell r="H298">
            <v>0</v>
          </cell>
          <cell r="I298"/>
          <cell r="J298">
            <v>0</v>
          </cell>
        </row>
        <row r="299">
          <cell r="A299">
            <v>291</v>
          </cell>
          <cell r="C299">
            <v>26210</v>
          </cell>
          <cell r="D299">
            <v>5.5889581395327088</v>
          </cell>
          <cell r="E299">
            <v>3267.3158545878628</v>
          </cell>
          <cell r="F299">
            <v>1.5989581395327086</v>
          </cell>
          <cell r="G299">
            <v>-6.6623255813862858</v>
          </cell>
          <cell r="H299">
            <v>3266.9434999999999</v>
          </cell>
          <cell r="I299">
            <v>3.99</v>
          </cell>
          <cell r="J299">
            <v>3267.0293137674416</v>
          </cell>
          <cell r="L299">
            <v>6.6623255813862858</v>
          </cell>
        </row>
        <row r="300">
          <cell r="A300">
            <v>292</v>
          </cell>
          <cell r="D300">
            <v>3.99</v>
          </cell>
          <cell r="E300">
            <v>0</v>
          </cell>
          <cell r="H300">
            <v>0</v>
          </cell>
          <cell r="I300"/>
          <cell r="J300">
            <v>0</v>
          </cell>
        </row>
        <row r="301">
          <cell r="A301">
            <v>293</v>
          </cell>
          <cell r="B301" t="str">
            <v>PT-</v>
          </cell>
          <cell r="C301">
            <v>26217.147999999961</v>
          </cell>
          <cell r="D301">
            <v>5.19</v>
          </cell>
          <cell r="E301">
            <v>0.25950000000000001</v>
          </cell>
          <cell r="F301">
            <v>1.2</v>
          </cell>
          <cell r="G301">
            <v>-5</v>
          </cell>
          <cell r="H301">
            <v>0</v>
          </cell>
          <cell r="I301"/>
          <cell r="J301">
            <v>0</v>
          </cell>
          <cell r="L301">
            <v>5</v>
          </cell>
        </row>
        <row r="302">
          <cell r="A302">
            <v>294</v>
          </cell>
          <cell r="D302">
            <v>3.99</v>
          </cell>
          <cell r="E302">
            <v>0</v>
          </cell>
          <cell r="H302">
            <v>0</v>
          </cell>
          <cell r="I302"/>
          <cell r="J302">
            <v>0</v>
          </cell>
        </row>
        <row r="303">
          <cell r="A303">
            <v>295</v>
          </cell>
          <cell r="C303">
            <v>26220</v>
          </cell>
          <cell r="D303">
            <v>5.0308186046489878</v>
          </cell>
          <cell r="E303">
            <v>3266.4875427490551</v>
          </cell>
          <cell r="F303">
            <v>1.0408186046489876</v>
          </cell>
          <cell r="G303">
            <v>-4.2645693656424193</v>
          </cell>
          <cell r="H303">
            <v>3266.2730000000001</v>
          </cell>
          <cell r="I303">
            <v>3.99</v>
          </cell>
          <cell r="J303">
            <v>3266.2559500257862</v>
          </cell>
          <cell r="L303">
            <v>4.2645693656424193</v>
          </cell>
        </row>
        <row r="304">
          <cell r="A304">
            <v>296</v>
          </cell>
          <cell r="D304">
            <v>3.99</v>
          </cell>
          <cell r="E304">
            <v>0</v>
          </cell>
          <cell r="H304">
            <v>0</v>
          </cell>
          <cell r="I304"/>
          <cell r="J304">
            <v>0</v>
          </cell>
        </row>
        <row r="305">
          <cell r="A305">
            <v>297</v>
          </cell>
          <cell r="C305">
            <v>26230</v>
          </cell>
          <cell r="D305">
            <v>4.4726790697652667</v>
          </cell>
          <cell r="E305">
            <v>3265.6779058168077</v>
          </cell>
          <cell r="F305">
            <v>0.48267906976526675</v>
          </cell>
          <cell r="G305">
            <v>-1.6859205776075945</v>
          </cell>
          <cell r="H305">
            <v>3265.6025</v>
          </cell>
          <cell r="I305">
            <v>3.99</v>
          </cell>
          <cell r="J305">
            <v>3265.4748259927796</v>
          </cell>
          <cell r="L305">
            <v>1.6859205776075945</v>
          </cell>
        </row>
        <row r="306">
          <cell r="A306">
            <v>298</v>
          </cell>
          <cell r="D306">
            <v>3.99</v>
          </cell>
          <cell r="E306">
            <v>0</v>
          </cell>
          <cell r="H306">
            <v>0</v>
          </cell>
          <cell r="I306"/>
          <cell r="J306">
            <v>0</v>
          </cell>
        </row>
        <row r="307">
          <cell r="A307">
            <v>299</v>
          </cell>
          <cell r="C307">
            <v>26240</v>
          </cell>
          <cell r="D307">
            <v>3.99</v>
          </cell>
          <cell r="E307">
            <v>3264.9676198555958</v>
          </cell>
          <cell r="G307">
            <v>0.89272821042723027</v>
          </cell>
          <cell r="H307">
            <v>3264.9319999999998</v>
          </cell>
          <cell r="I307">
            <v>4.6036900000025343</v>
          </cell>
          <cell r="J307">
            <v>3264.688223376018</v>
          </cell>
          <cell r="K307">
            <v>0.61369000000253437</v>
          </cell>
          <cell r="L307">
            <v>-0.89272821042723027</v>
          </cell>
        </row>
        <row r="308">
          <cell r="A308">
            <v>300</v>
          </cell>
          <cell r="D308">
            <v>3.99</v>
          </cell>
          <cell r="E308">
            <v>0</v>
          </cell>
          <cell r="H308">
            <v>0</v>
          </cell>
          <cell r="I308"/>
          <cell r="J308">
            <v>0</v>
          </cell>
        </row>
        <row r="309">
          <cell r="A309">
            <v>301</v>
          </cell>
          <cell r="B309" t="str">
            <v>PC+</v>
          </cell>
          <cell r="C309">
            <v>26246.232999999964</v>
          </cell>
          <cell r="D309">
            <v>3.99</v>
          </cell>
          <cell r="E309">
            <v>9.9750000000000019E-2</v>
          </cell>
          <cell r="G309">
            <v>2.5</v>
          </cell>
          <cell r="H309">
            <v>0</v>
          </cell>
          <cell r="I309"/>
          <cell r="J309">
            <v>0</v>
          </cell>
          <cell r="K309">
            <v>1.05</v>
          </cell>
          <cell r="L309">
            <v>-2.5</v>
          </cell>
          <cell r="M309" t="str">
            <v>LT=30</v>
          </cell>
        </row>
        <row r="310">
          <cell r="A310">
            <v>302</v>
          </cell>
          <cell r="D310">
            <v>3.99</v>
          </cell>
          <cell r="E310">
            <v>0</v>
          </cell>
          <cell r="H310">
            <v>0</v>
          </cell>
          <cell r="I310"/>
          <cell r="J310">
            <v>0</v>
          </cell>
        </row>
        <row r="311">
          <cell r="A311">
            <v>303</v>
          </cell>
          <cell r="C311">
            <v>26250</v>
          </cell>
          <cell r="D311">
            <v>3.99</v>
          </cell>
          <cell r="E311">
            <v>3264.4091643123156</v>
          </cell>
          <cell r="G311">
            <v>3.1278333333393675</v>
          </cell>
          <cell r="H311">
            <v>3264.2843637623155</v>
          </cell>
          <cell r="I311">
            <v>5.3036900000025344</v>
          </cell>
          <cell r="J311">
            <v>3263.9090896785988</v>
          </cell>
          <cell r="K311">
            <v>1.3136900000025344</v>
          </cell>
          <cell r="L311">
            <v>-3.1278333333393675</v>
          </cell>
        </row>
        <row r="312">
          <cell r="A312">
            <v>304</v>
          </cell>
          <cell r="D312">
            <v>3.99</v>
          </cell>
          <cell r="E312">
            <v>0</v>
          </cell>
          <cell r="H312">
            <v>0</v>
          </cell>
          <cell r="I312"/>
          <cell r="J312">
            <v>0</v>
          </cell>
        </row>
        <row r="313">
          <cell r="A313">
            <v>305</v>
          </cell>
          <cell r="C313">
            <v>26260</v>
          </cell>
          <cell r="D313">
            <v>3.99</v>
          </cell>
          <cell r="E313">
            <v>3263.8737555992611</v>
          </cell>
          <cell r="G313">
            <v>4.7945000000060336</v>
          </cell>
          <cell r="H313">
            <v>3263.6824550492611</v>
          </cell>
          <cell r="I313">
            <v>6.0036900000025346</v>
          </cell>
          <cell r="J313">
            <v>3263.1802246322109</v>
          </cell>
          <cell r="K313">
            <v>2.0136900000025344</v>
          </cell>
          <cell r="L313">
            <v>-4.7945000000060336</v>
          </cell>
        </row>
        <row r="314">
          <cell r="A314">
            <v>306</v>
          </cell>
          <cell r="D314">
            <v>3.99</v>
          </cell>
          <cell r="E314">
            <v>0</v>
          </cell>
          <cell r="H314">
            <v>0</v>
          </cell>
          <cell r="I314"/>
          <cell r="J314">
            <v>0</v>
          </cell>
        </row>
        <row r="315">
          <cell r="A315">
            <v>307</v>
          </cell>
          <cell r="C315">
            <v>26270</v>
          </cell>
          <cell r="D315">
            <v>3.99</v>
          </cell>
          <cell r="E315">
            <v>3263.3257738608377</v>
          </cell>
          <cell r="G315">
            <v>5</v>
          </cell>
          <cell r="H315">
            <v>3263.1262738608375</v>
          </cell>
          <cell r="I315">
            <v>6.09</v>
          </cell>
          <cell r="J315">
            <v>3262.6067738608376</v>
          </cell>
          <cell r="K315">
            <v>2.1</v>
          </cell>
          <cell r="L315">
            <v>-5</v>
          </cell>
        </row>
        <row r="316">
          <cell r="A316">
            <v>308</v>
          </cell>
          <cell r="D316">
            <v>3.99</v>
          </cell>
          <cell r="E316">
            <v>0</v>
          </cell>
          <cell r="H316">
            <v>0</v>
          </cell>
          <cell r="I316"/>
          <cell r="J316">
            <v>0</v>
          </cell>
        </row>
        <row r="317">
          <cell r="A317">
            <v>309</v>
          </cell>
          <cell r="C317">
            <v>26280</v>
          </cell>
          <cell r="D317">
            <v>3.99</v>
          </cell>
          <cell r="E317">
            <v>3262.7773486970441</v>
          </cell>
          <cell r="G317">
            <v>4.0483333333334786</v>
          </cell>
          <cell r="H317">
            <v>3262.6158201970443</v>
          </cell>
          <cell r="I317">
            <v>5.690300000000061</v>
          </cell>
          <cell r="J317">
            <v>3262.173312885378</v>
          </cell>
          <cell r="K317">
            <v>1.7003000000000612</v>
          </cell>
          <cell r="L317">
            <v>-4.0483333333334786</v>
          </cell>
        </row>
        <row r="318">
          <cell r="A318">
            <v>310</v>
          </cell>
          <cell r="D318">
            <v>3.99</v>
          </cell>
          <cell r="E318">
            <v>0</v>
          </cell>
          <cell r="H318">
            <v>0</v>
          </cell>
          <cell r="I318"/>
          <cell r="J318">
            <v>0</v>
          </cell>
        </row>
        <row r="319">
          <cell r="A319">
            <v>311</v>
          </cell>
          <cell r="B319" t="str">
            <v>PT+</v>
          </cell>
          <cell r="C319">
            <v>26289.29</v>
          </cell>
          <cell r="D319">
            <v>3.99</v>
          </cell>
          <cell r="E319">
            <v>9.9750000000000019E-2</v>
          </cell>
          <cell r="G319">
            <v>2.5</v>
          </cell>
          <cell r="H319">
            <v>0</v>
          </cell>
          <cell r="I319"/>
          <cell r="J319">
            <v>0</v>
          </cell>
          <cell r="K319">
            <v>1.05</v>
          </cell>
          <cell r="L319">
            <v>-2.5</v>
          </cell>
        </row>
        <row r="320">
          <cell r="A320">
            <v>312</v>
          </cell>
          <cell r="D320">
            <v>3.99</v>
          </cell>
          <cell r="E320">
            <v>0</v>
          </cell>
          <cell r="H320">
            <v>0</v>
          </cell>
          <cell r="I320"/>
          <cell r="J320">
            <v>0</v>
          </cell>
        </row>
        <row r="321">
          <cell r="A321">
            <v>313</v>
          </cell>
          <cell r="C321">
            <v>26290</v>
          </cell>
          <cell r="D321">
            <v>3.99</v>
          </cell>
          <cell r="E321">
            <v>3262.0908997242395</v>
          </cell>
          <cell r="G321">
            <v>2.2967479674795053</v>
          </cell>
          <cell r="H321">
            <v>3261.9992594803371</v>
          </cell>
          <cell r="I321">
            <v>4.9903000000000617</v>
          </cell>
          <cell r="J321">
            <v>3261.6777546226135</v>
          </cell>
          <cell r="K321">
            <v>1.0003000000000613</v>
          </cell>
          <cell r="L321">
            <v>-2.2967479674795053</v>
          </cell>
        </row>
        <row r="322">
          <cell r="A322">
            <v>314</v>
          </cell>
          <cell r="D322">
            <v>3.99</v>
          </cell>
          <cell r="E322">
            <v>0</v>
          </cell>
          <cell r="H322">
            <v>0</v>
          </cell>
          <cell r="I322"/>
          <cell r="J322">
            <v>0</v>
          </cell>
        </row>
        <row r="323">
          <cell r="A323">
            <v>315</v>
          </cell>
          <cell r="C323">
            <v>26300</v>
          </cell>
          <cell r="D323">
            <v>4.1548800000007038</v>
          </cell>
          <cell r="E323">
            <v>3261.5369684740836</v>
          </cell>
          <cell r="F323">
            <v>0.16488000000070313</v>
          </cell>
          <cell r="G323">
            <v>-0.56595671591126218</v>
          </cell>
          <cell r="H323">
            <v>3261.5134536516853</v>
          </cell>
          <cell r="I323">
            <v>4.2903000000000615</v>
          </cell>
          <cell r="J323">
            <v>3261.3394327628157</v>
          </cell>
          <cell r="K323">
            <v>0.30030000000006107</v>
          </cell>
          <cell r="L323">
            <v>0.56595671591126218</v>
          </cell>
        </row>
        <row r="324">
          <cell r="A324">
            <v>316</v>
          </cell>
          <cell r="D324">
            <v>3.99</v>
          </cell>
          <cell r="E324">
            <v>0</v>
          </cell>
          <cell r="H324">
            <v>0</v>
          </cell>
          <cell r="I324"/>
          <cell r="J324">
            <v>0</v>
          </cell>
        </row>
        <row r="325">
          <cell r="A325">
            <v>317</v>
          </cell>
          <cell r="B325" t="str">
            <v>PC-</v>
          </cell>
          <cell r="C325">
            <v>26306.755999999965</v>
          </cell>
          <cell r="D325">
            <v>4.29</v>
          </cell>
          <cell r="E325">
            <v>0.10725</v>
          </cell>
          <cell r="F325">
            <v>0.3</v>
          </cell>
          <cell r="G325">
            <v>-2.5</v>
          </cell>
          <cell r="H325">
            <v>0</v>
          </cell>
          <cell r="I325"/>
          <cell r="J325">
            <v>0</v>
          </cell>
          <cell r="L325">
            <v>2.5</v>
          </cell>
          <cell r="M325" t="str">
            <v>LT=30</v>
          </cell>
        </row>
        <row r="326">
          <cell r="A326">
            <v>318</v>
          </cell>
          <cell r="D326">
            <v>3.99</v>
          </cell>
          <cell r="E326">
            <v>0</v>
          </cell>
          <cell r="H326">
            <v>0</v>
          </cell>
          <cell r="I326"/>
          <cell r="J326">
            <v>0</v>
          </cell>
        </row>
        <row r="327">
          <cell r="A327">
            <v>319</v>
          </cell>
          <cell r="C327">
            <v>26310</v>
          </cell>
          <cell r="D327">
            <v>4.3548800000007031</v>
          </cell>
          <cell r="E327">
            <v>3261.1936459659942</v>
          </cell>
          <cell r="F327">
            <v>0.36488000000070314</v>
          </cell>
          <cell r="G327">
            <v>-3.0406666666725259</v>
          </cell>
          <cell r="H327">
            <v>3261.0612285814605</v>
          </cell>
          <cell r="I327">
            <v>3.99</v>
          </cell>
          <cell r="J327">
            <v>3260.991673181461</v>
          </cell>
          <cell r="L327">
            <v>3.0406666666725259</v>
          </cell>
        </row>
        <row r="328">
          <cell r="A328">
            <v>320</v>
          </cell>
          <cell r="D328">
            <v>3.99</v>
          </cell>
          <cell r="E328">
            <v>0</v>
          </cell>
          <cell r="H328">
            <v>0</v>
          </cell>
          <cell r="I328"/>
          <cell r="J328">
            <v>0</v>
          </cell>
        </row>
        <row r="329">
          <cell r="A329">
            <v>321</v>
          </cell>
          <cell r="C329">
            <v>26320</v>
          </cell>
          <cell r="D329">
            <v>4.5548800000007033</v>
          </cell>
          <cell r="E329">
            <v>3260.8569976541967</v>
          </cell>
          <cell r="F329">
            <v>0.56488000000070315</v>
          </cell>
          <cell r="G329">
            <v>-4.7073333333391929</v>
          </cell>
          <cell r="H329">
            <v>3260.6425842696631</v>
          </cell>
          <cell r="I329">
            <v>3.99</v>
          </cell>
          <cell r="J329">
            <v>3260.6445288696636</v>
          </cell>
          <cell r="L329">
            <v>4.7073333333391929</v>
          </cell>
        </row>
        <row r="330">
          <cell r="A330">
            <v>322</v>
          </cell>
          <cell r="D330">
            <v>3.99</v>
          </cell>
          <cell r="E330">
            <v>0</v>
          </cell>
          <cell r="H330">
            <v>0</v>
          </cell>
          <cell r="I330"/>
          <cell r="J330">
            <v>0</v>
          </cell>
        </row>
        <row r="331">
          <cell r="A331">
            <v>323</v>
          </cell>
          <cell r="C331">
            <v>26330</v>
          </cell>
          <cell r="D331">
            <v>4.59</v>
          </cell>
          <cell r="E331">
            <v>3260.4702303370786</v>
          </cell>
          <cell r="F331">
            <v>0.6</v>
          </cell>
          <cell r="G331">
            <v>-5</v>
          </cell>
          <cell r="H331">
            <v>3260.2407303370787</v>
          </cell>
          <cell r="I331">
            <v>3.99</v>
          </cell>
          <cell r="J331">
            <v>3260.255230337079</v>
          </cell>
          <cell r="L331">
            <v>5</v>
          </cell>
        </row>
        <row r="332">
          <cell r="A332">
            <v>324</v>
          </cell>
          <cell r="D332">
            <v>3.99</v>
          </cell>
          <cell r="E332">
            <v>0</v>
          </cell>
          <cell r="H332">
            <v>0</v>
          </cell>
          <cell r="I332"/>
          <cell r="J332">
            <v>0</v>
          </cell>
        </row>
        <row r="333">
          <cell r="A333">
            <v>325</v>
          </cell>
          <cell r="C333">
            <v>26340</v>
          </cell>
          <cell r="D333">
            <v>4.59</v>
          </cell>
          <cell r="E333">
            <v>3260.0683764044943</v>
          </cell>
          <cell r="F333">
            <v>0.6</v>
          </cell>
          <cell r="G333">
            <v>-5</v>
          </cell>
          <cell r="H333">
            <v>3259.8388764044944</v>
          </cell>
          <cell r="I333">
            <v>3.99</v>
          </cell>
          <cell r="J333">
            <v>3259.8533764044946</v>
          </cell>
          <cell r="L333">
            <v>5</v>
          </cell>
        </row>
        <row r="334">
          <cell r="A334">
            <v>326</v>
          </cell>
          <cell r="D334">
            <v>3.99</v>
          </cell>
          <cell r="E334">
            <v>0</v>
          </cell>
          <cell r="H334">
            <v>0</v>
          </cell>
          <cell r="I334"/>
          <cell r="J334">
            <v>0</v>
          </cell>
        </row>
        <row r="335">
          <cell r="A335">
            <v>327</v>
          </cell>
          <cell r="C335">
            <v>26350</v>
          </cell>
          <cell r="D335">
            <v>4.59</v>
          </cell>
          <cell r="E335">
            <v>3259.66652247191</v>
          </cell>
          <cell r="F335">
            <v>0.6</v>
          </cell>
          <cell r="G335">
            <v>-5</v>
          </cell>
          <cell r="H335">
            <v>3259.43702247191</v>
          </cell>
          <cell r="I335">
            <v>3.99</v>
          </cell>
          <cell r="J335">
            <v>3259.4515224719103</v>
          </cell>
          <cell r="L335">
            <v>5</v>
          </cell>
        </row>
        <row r="336">
          <cell r="A336">
            <v>328</v>
          </cell>
          <cell r="D336">
            <v>3.99</v>
          </cell>
          <cell r="E336">
            <v>0</v>
          </cell>
          <cell r="H336">
            <v>0</v>
          </cell>
          <cell r="I336"/>
          <cell r="J336">
            <v>0</v>
          </cell>
        </row>
        <row r="337">
          <cell r="A337">
            <v>329</v>
          </cell>
          <cell r="C337">
            <v>26360</v>
          </cell>
          <cell r="D337">
            <v>4.4159599999993224</v>
          </cell>
          <cell r="E337">
            <v>3259.1919203994589</v>
          </cell>
          <cell r="F337">
            <v>0.42595999999932244</v>
          </cell>
          <cell r="G337">
            <v>-3.5496666666610204</v>
          </cell>
          <cell r="H337">
            <v>3259.0351685393257</v>
          </cell>
          <cell r="I337">
            <v>3.99</v>
          </cell>
          <cell r="J337">
            <v>3258.9874492393255</v>
          </cell>
          <cell r="L337">
            <v>3.5496666666610204</v>
          </cell>
        </row>
        <row r="338">
          <cell r="A338">
            <v>330</v>
          </cell>
          <cell r="D338">
            <v>3.99</v>
          </cell>
          <cell r="E338">
            <v>0</v>
          </cell>
          <cell r="H338">
            <v>0</v>
          </cell>
          <cell r="I338"/>
          <cell r="J338">
            <v>0</v>
          </cell>
        </row>
        <row r="339">
          <cell r="A339">
            <v>331</v>
          </cell>
          <cell r="B339" t="str">
            <v>PT-</v>
          </cell>
          <cell r="C339">
            <v>26366.297999999966</v>
          </cell>
          <cell r="D339">
            <v>4.29</v>
          </cell>
          <cell r="E339">
            <v>0.10725</v>
          </cell>
          <cell r="F339">
            <v>0.3</v>
          </cell>
          <cell r="G339">
            <v>-2.5</v>
          </cell>
          <cell r="H339">
            <v>0</v>
          </cell>
          <cell r="I339"/>
          <cell r="J339">
            <v>0</v>
          </cell>
          <cell r="L339">
            <v>2.5</v>
          </cell>
        </row>
        <row r="340">
          <cell r="A340">
            <v>332</v>
          </cell>
          <cell r="D340">
            <v>3.99</v>
          </cell>
          <cell r="E340">
            <v>0</v>
          </cell>
          <cell r="H340">
            <v>0</v>
          </cell>
          <cell r="I340"/>
          <cell r="J340">
            <v>0</v>
          </cell>
        </row>
        <row r="341">
          <cell r="A341">
            <v>333</v>
          </cell>
          <cell r="C341">
            <v>26370</v>
          </cell>
          <cell r="D341">
            <v>4.2159599999993222</v>
          </cell>
          <cell r="E341">
            <v>3258.7217281380722</v>
          </cell>
          <cell r="F341">
            <v>0.22595999999932245</v>
          </cell>
          <cell r="G341">
            <v>-2.0971150421428204</v>
          </cell>
          <cell r="H341">
            <v>3258.6333146067414</v>
          </cell>
          <cell r="I341">
            <v>3.99</v>
          </cell>
          <cell r="J341">
            <v>3258.5232808420496</v>
          </cell>
          <cell r="L341">
            <v>2.0971150421428204</v>
          </cell>
        </row>
        <row r="342">
          <cell r="A342">
            <v>334</v>
          </cell>
          <cell r="D342">
            <v>3.99</v>
          </cell>
          <cell r="E342">
            <v>0</v>
          </cell>
          <cell r="H342">
            <v>0</v>
          </cell>
          <cell r="I342"/>
          <cell r="J342">
            <v>0</v>
          </cell>
        </row>
        <row r="343">
          <cell r="A343">
            <v>335</v>
          </cell>
          <cell r="C343">
            <v>26380</v>
          </cell>
          <cell r="D343">
            <v>4.015959999999323</v>
          </cell>
          <cell r="E343">
            <v>3258.2719746843354</v>
          </cell>
          <cell r="F343">
            <v>2.5959999999322469E-2</v>
          </cell>
          <cell r="G343">
            <v>-1.0088250425385723</v>
          </cell>
          <cell r="H343">
            <v>3258.231460674157</v>
          </cell>
          <cell r="I343">
            <v>3.99</v>
          </cell>
          <cell r="J343">
            <v>3258.0747392684821</v>
          </cell>
          <cell r="L343">
            <v>1.0088250425385723</v>
          </cell>
        </row>
        <row r="344">
          <cell r="A344">
            <v>336</v>
          </cell>
          <cell r="D344">
            <v>3.99</v>
          </cell>
          <cell r="E344">
            <v>0</v>
          </cell>
          <cell r="H344">
            <v>0</v>
          </cell>
          <cell r="I344"/>
          <cell r="J344">
            <v>0</v>
          </cell>
        </row>
        <row r="345">
          <cell r="A345">
            <v>337</v>
          </cell>
          <cell r="C345">
            <v>26390</v>
          </cell>
          <cell r="D345">
            <v>3.99</v>
          </cell>
          <cell r="E345">
            <v>3257.8327773933597</v>
          </cell>
          <cell r="G345">
            <v>7.9464957065675801E-2</v>
          </cell>
          <cell r="H345">
            <v>3257.8296067415727</v>
          </cell>
          <cell r="I345">
            <v>3.99</v>
          </cell>
          <cell r="J345">
            <v>3257.6261976949149</v>
          </cell>
          <cell r="L345">
            <v>-7.9464957065675801E-2</v>
          </cell>
        </row>
        <row r="346">
          <cell r="A346">
            <v>338</v>
          </cell>
          <cell r="D346">
            <v>3.99</v>
          </cell>
          <cell r="E346">
            <v>0</v>
          </cell>
          <cell r="H346">
            <v>0</v>
          </cell>
          <cell r="I346"/>
          <cell r="J346">
            <v>0</v>
          </cell>
        </row>
        <row r="347">
          <cell r="A347">
            <v>339</v>
          </cell>
          <cell r="C347">
            <v>26400</v>
          </cell>
          <cell r="D347">
            <v>3.99</v>
          </cell>
          <cell r="E347">
            <v>3257.4743462317597</v>
          </cell>
          <cell r="G347">
            <v>1.1677549566699241</v>
          </cell>
          <cell r="H347">
            <v>3257.4277528089888</v>
          </cell>
          <cell r="I347">
            <v>4.0191000000008357</v>
          </cell>
          <cell r="J347">
            <v>3257.1773163046555</v>
          </cell>
          <cell r="K347">
            <v>2.9100000000835291E-2</v>
          </cell>
          <cell r="L347">
            <v>-1.1677549566699241</v>
          </cell>
        </row>
        <row r="348">
          <cell r="A348">
            <v>340</v>
          </cell>
          <cell r="D348">
            <v>3.99</v>
          </cell>
          <cell r="E348">
            <v>0</v>
          </cell>
          <cell r="H348">
            <v>0</v>
          </cell>
          <cell r="I348"/>
          <cell r="J348">
            <v>0</v>
          </cell>
        </row>
        <row r="349">
          <cell r="A349">
            <v>341</v>
          </cell>
          <cell r="C349">
            <v>26410</v>
          </cell>
          <cell r="D349">
            <v>3.99</v>
          </cell>
          <cell r="E349">
            <v>3257.1159150701596</v>
          </cell>
          <cell r="G349">
            <v>2.256044956274172</v>
          </cell>
          <cell r="H349">
            <v>3257.0258988764044</v>
          </cell>
          <cell r="I349">
            <v>4.2691000000008357</v>
          </cell>
          <cell r="J349">
            <v>3256.7228179263075</v>
          </cell>
          <cell r="K349">
            <v>0.27910000000083529</v>
          </cell>
          <cell r="L349">
            <v>-2.256044956274172</v>
          </cell>
        </row>
        <row r="350">
          <cell r="A350">
            <v>342</v>
          </cell>
          <cell r="D350">
            <v>3.99</v>
          </cell>
          <cell r="E350">
            <v>0</v>
          </cell>
          <cell r="H350">
            <v>0</v>
          </cell>
          <cell r="I350"/>
          <cell r="J350">
            <v>0</v>
          </cell>
        </row>
        <row r="351">
          <cell r="A351">
            <v>343</v>
          </cell>
          <cell r="B351" t="str">
            <v>PC+</v>
          </cell>
          <cell r="C351">
            <v>26416.835999999967</v>
          </cell>
          <cell r="D351">
            <v>3.99</v>
          </cell>
          <cell r="E351">
            <v>0.1197</v>
          </cell>
          <cell r="G351">
            <v>3</v>
          </cell>
          <cell r="H351">
            <v>0</v>
          </cell>
          <cell r="I351"/>
          <cell r="J351">
            <v>0</v>
          </cell>
          <cell r="K351">
            <v>0.45</v>
          </cell>
          <cell r="L351">
            <v>-3</v>
          </cell>
          <cell r="M351" t="str">
            <v>LT=36</v>
          </cell>
        </row>
        <row r="352">
          <cell r="A352">
            <v>344</v>
          </cell>
          <cell r="D352">
            <v>3.99</v>
          </cell>
          <cell r="E352">
            <v>0</v>
          </cell>
          <cell r="H352">
            <v>0</v>
          </cell>
          <cell r="I352"/>
          <cell r="J352">
            <v>0</v>
          </cell>
        </row>
        <row r="353">
          <cell r="A353">
            <v>345</v>
          </cell>
          <cell r="C353">
            <v>26420</v>
          </cell>
          <cell r="D353">
            <v>3.99</v>
          </cell>
          <cell r="E353">
            <v>3256.7647855438204</v>
          </cell>
          <cell r="G353">
            <v>3.5273333333389019</v>
          </cell>
          <cell r="H353">
            <v>3256.6240449438201</v>
          </cell>
          <cell r="I353">
            <v>4.5191000000008357</v>
          </cell>
          <cell r="J353">
            <v>3256.2540592231535</v>
          </cell>
          <cell r="K353">
            <v>0.52910000000083524</v>
          </cell>
          <cell r="L353">
            <v>-3.5273333333389019</v>
          </cell>
        </row>
        <row r="354">
          <cell r="A354">
            <v>346</v>
          </cell>
          <cell r="D354">
            <v>3.99</v>
          </cell>
          <cell r="E354">
            <v>0</v>
          </cell>
          <cell r="H354">
            <v>0</v>
          </cell>
          <cell r="I354"/>
          <cell r="J354">
            <v>0</v>
          </cell>
        </row>
        <row r="355">
          <cell r="A355">
            <v>347</v>
          </cell>
          <cell r="C355">
            <v>26430</v>
          </cell>
          <cell r="D355">
            <v>3.99</v>
          </cell>
          <cell r="E355">
            <v>3256.4294316112359</v>
          </cell>
          <cell r="G355">
            <v>5.1940000000055679</v>
          </cell>
          <cell r="H355">
            <v>3256.2221910112357</v>
          </cell>
          <cell r="I355">
            <v>4.7691000000008357</v>
          </cell>
          <cell r="J355">
            <v>3255.7589019572356</v>
          </cell>
          <cell r="K355">
            <v>0.77910000000083524</v>
          </cell>
          <cell r="L355">
            <v>-5.1940000000055679</v>
          </cell>
        </row>
        <row r="356">
          <cell r="A356">
            <v>348</v>
          </cell>
          <cell r="D356">
            <v>3.99</v>
          </cell>
          <cell r="E356">
            <v>0</v>
          </cell>
          <cell r="H356">
            <v>0</v>
          </cell>
          <cell r="I356"/>
          <cell r="J356">
            <v>0</v>
          </cell>
        </row>
        <row r="357">
          <cell r="A357">
            <v>349</v>
          </cell>
          <cell r="C357">
            <v>26440</v>
          </cell>
          <cell r="D357">
            <v>3.99</v>
          </cell>
          <cell r="E357">
            <v>3256.0597370786513</v>
          </cell>
          <cell r="G357">
            <v>6</v>
          </cell>
          <cell r="H357">
            <v>3255.8203370786514</v>
          </cell>
          <cell r="I357">
            <v>4.8899999999999997</v>
          </cell>
          <cell r="J357">
            <v>3255.3089370786515</v>
          </cell>
          <cell r="K357">
            <v>0.9</v>
          </cell>
          <cell r="L357">
            <v>-6</v>
          </cell>
        </row>
        <row r="358">
          <cell r="A358">
            <v>350</v>
          </cell>
          <cell r="D358">
            <v>3.99</v>
          </cell>
          <cell r="E358">
            <v>0</v>
          </cell>
          <cell r="H358">
            <v>0</v>
          </cell>
          <cell r="I358"/>
          <cell r="J358">
            <v>0</v>
          </cell>
        </row>
        <row r="359">
          <cell r="A359">
            <v>351</v>
          </cell>
          <cell r="C359">
            <v>26450</v>
          </cell>
          <cell r="D359">
            <v>3.99</v>
          </cell>
          <cell r="E359">
            <v>3255.600087996067</v>
          </cell>
          <cell r="G359">
            <v>4.5514999999947268</v>
          </cell>
          <cell r="H359">
            <v>3255.418483146067</v>
          </cell>
          <cell r="I359">
            <v>4.6727249999992093</v>
          </cell>
          <cell r="J359">
            <v>3254.9921495676926</v>
          </cell>
          <cell r="K359">
            <v>0.6827249999992091</v>
          </cell>
          <cell r="L359">
            <v>-4.5514999999947268</v>
          </cell>
        </row>
        <row r="360">
          <cell r="A360">
            <v>352</v>
          </cell>
          <cell r="D360">
            <v>3.99</v>
          </cell>
          <cell r="E360">
            <v>0</v>
          </cell>
          <cell r="H360">
            <v>0</v>
          </cell>
          <cell r="I360"/>
          <cell r="J360">
            <v>0</v>
          </cell>
        </row>
        <row r="361">
          <cell r="A361">
            <v>353</v>
          </cell>
          <cell r="B361" t="str">
            <v>PT+</v>
          </cell>
          <cell r="C361">
            <v>26459.308999999968</v>
          </cell>
          <cell r="D361">
            <v>3.99</v>
          </cell>
          <cell r="E361">
            <v>0.1197</v>
          </cell>
          <cell r="G361">
            <v>3</v>
          </cell>
          <cell r="H361">
            <v>0</v>
          </cell>
          <cell r="I361"/>
          <cell r="J361">
            <v>0</v>
          </cell>
          <cell r="K361">
            <v>0.45</v>
          </cell>
          <cell r="L361">
            <v>-3</v>
          </cell>
        </row>
        <row r="362">
          <cell r="A362">
            <v>354</v>
          </cell>
          <cell r="D362">
            <v>3.99</v>
          </cell>
          <cell r="E362">
            <v>0</v>
          </cell>
          <cell r="H362">
            <v>0</v>
          </cell>
          <cell r="I362"/>
          <cell r="J362">
            <v>0</v>
          </cell>
        </row>
        <row r="363">
          <cell r="A363">
            <v>355</v>
          </cell>
          <cell r="C363">
            <v>26460</v>
          </cell>
          <cell r="D363">
            <v>3.99</v>
          </cell>
          <cell r="E363">
            <v>3255.3797000000004</v>
          </cell>
          <cell r="G363">
            <v>3</v>
          </cell>
          <cell r="H363">
            <v>3255.26</v>
          </cell>
          <cell r="I363">
            <v>4.4227249999992093</v>
          </cell>
          <cell r="J363">
            <v>3254.9183182500001</v>
          </cell>
          <cell r="K363">
            <v>0.4327249999992091</v>
          </cell>
          <cell r="L363">
            <v>-3</v>
          </cell>
        </row>
        <row r="364">
          <cell r="A364">
            <v>356</v>
          </cell>
          <cell r="D364">
            <v>3.99</v>
          </cell>
          <cell r="E364">
            <v>0</v>
          </cell>
          <cell r="H364">
            <v>0</v>
          </cell>
          <cell r="I364"/>
          <cell r="J364">
            <v>0</v>
          </cell>
        </row>
        <row r="365">
          <cell r="A365">
            <v>357</v>
          </cell>
          <cell r="C365">
            <v>26470</v>
          </cell>
          <cell r="D365">
            <v>3.99</v>
          </cell>
          <cell r="E365">
            <v>3255.6297000000004</v>
          </cell>
          <cell r="G365">
            <v>3</v>
          </cell>
          <cell r="H365">
            <v>3255.51</v>
          </cell>
          <cell r="I365">
            <v>4.1727249999992093</v>
          </cell>
          <cell r="J365">
            <v>3255.1758182499998</v>
          </cell>
          <cell r="K365">
            <v>0.1827249999992091</v>
          </cell>
          <cell r="L365">
            <v>-3</v>
          </cell>
        </row>
        <row r="366">
          <cell r="A366">
            <v>358</v>
          </cell>
          <cell r="D366">
            <v>3.99</v>
          </cell>
          <cell r="E366">
            <v>0</v>
          </cell>
          <cell r="H366">
            <v>0</v>
          </cell>
          <cell r="I366"/>
          <cell r="J366">
            <v>0</v>
          </cell>
        </row>
        <row r="367">
          <cell r="A367">
            <v>359</v>
          </cell>
          <cell r="C367">
            <v>26480</v>
          </cell>
          <cell r="D367">
            <v>3.99</v>
          </cell>
          <cell r="E367">
            <v>3255.8797000000004</v>
          </cell>
          <cell r="G367">
            <v>3</v>
          </cell>
          <cell r="H367">
            <v>3255.76</v>
          </cell>
          <cell r="I367">
            <v>3.99</v>
          </cell>
          <cell r="J367">
            <v>3255.4312999999997</v>
          </cell>
          <cell r="L367">
            <v>-3</v>
          </cell>
        </row>
        <row r="368">
          <cell r="A368">
            <v>360</v>
          </cell>
          <cell r="D368">
            <v>3.99</v>
          </cell>
          <cell r="E368">
            <v>0</v>
          </cell>
          <cell r="H368">
            <v>0</v>
          </cell>
          <cell r="I368"/>
          <cell r="J368">
            <v>0</v>
          </cell>
        </row>
        <row r="369">
          <cell r="A369">
            <v>361</v>
          </cell>
          <cell r="C369">
            <v>26490</v>
          </cell>
          <cell r="D369">
            <v>3.99</v>
          </cell>
          <cell r="E369">
            <v>3255.7838179084702</v>
          </cell>
          <cell r="G369">
            <v>3</v>
          </cell>
          <cell r="H369">
            <v>3255.66411790847</v>
          </cell>
          <cell r="I369">
            <v>3.9945333333343784</v>
          </cell>
          <cell r="J369">
            <v>3255.3352819084703</v>
          </cell>
          <cell r="K369">
            <v>4.533333334378109E-3</v>
          </cell>
          <cell r="L369">
            <v>-3</v>
          </cell>
        </row>
        <row r="370">
          <cell r="A370">
            <v>362</v>
          </cell>
          <cell r="D370">
            <v>3.99</v>
          </cell>
          <cell r="E370">
            <v>0</v>
          </cell>
          <cell r="H370">
            <v>0</v>
          </cell>
          <cell r="I370"/>
          <cell r="J370">
            <v>0</v>
          </cell>
        </row>
        <row r="371">
          <cell r="A371">
            <v>363</v>
          </cell>
          <cell r="C371">
            <v>26500</v>
          </cell>
          <cell r="D371">
            <v>3.99</v>
          </cell>
          <cell r="E371">
            <v>3255.0797000000002</v>
          </cell>
          <cell r="G371">
            <v>3</v>
          </cell>
          <cell r="H371">
            <v>3254.96</v>
          </cell>
          <cell r="I371">
            <v>4.3278666666677115</v>
          </cell>
          <cell r="J371">
            <v>3254.6211640000001</v>
          </cell>
          <cell r="K371">
            <v>0.33786666666771148</v>
          </cell>
          <cell r="L371">
            <v>-3</v>
          </cell>
        </row>
        <row r="372">
          <cell r="A372">
            <v>364</v>
          </cell>
          <cell r="D372">
            <v>3.99</v>
          </cell>
          <cell r="E372">
            <v>0</v>
          </cell>
          <cell r="H372">
            <v>0</v>
          </cell>
          <cell r="I372"/>
          <cell r="J372">
            <v>0</v>
          </cell>
        </row>
        <row r="373">
          <cell r="A373">
            <v>365</v>
          </cell>
          <cell r="B373" t="str">
            <v>PC+</v>
          </cell>
          <cell r="C373">
            <v>26507.863999999969</v>
          </cell>
          <cell r="D373">
            <v>3.99</v>
          </cell>
          <cell r="E373">
            <v>0.1197</v>
          </cell>
          <cell r="G373">
            <v>3</v>
          </cell>
          <cell r="H373">
            <v>0</v>
          </cell>
          <cell r="I373"/>
          <cell r="J373">
            <v>0</v>
          </cell>
          <cell r="K373">
            <v>0.6</v>
          </cell>
          <cell r="L373">
            <v>-3</v>
          </cell>
          <cell r="M373" t="str">
            <v>LT=36</v>
          </cell>
        </row>
        <row r="374">
          <cell r="A374">
            <v>366</v>
          </cell>
          <cell r="D374">
            <v>3.99</v>
          </cell>
          <cell r="E374">
            <v>0</v>
          </cell>
          <cell r="H374">
            <v>0</v>
          </cell>
          <cell r="I374"/>
          <cell r="J374">
            <v>0</v>
          </cell>
        </row>
        <row r="375">
          <cell r="A375">
            <v>367</v>
          </cell>
          <cell r="C375">
            <v>26510</v>
          </cell>
          <cell r="D375">
            <v>3.99</v>
          </cell>
          <cell r="E375">
            <v>3254.6139044000001</v>
          </cell>
          <cell r="G375">
            <v>3.3560000000052241</v>
          </cell>
          <cell r="H375">
            <v>3254.48</v>
          </cell>
          <cell r="I375">
            <v>4.6612000000010454</v>
          </cell>
          <cell r="J375">
            <v>3254.1135021279997</v>
          </cell>
          <cell r="K375">
            <v>0.67120000000104485</v>
          </cell>
          <cell r="L375">
            <v>-3.3560000000052241</v>
          </cell>
        </row>
        <row r="376">
          <cell r="A376">
            <v>368</v>
          </cell>
          <cell r="D376">
            <v>3.99</v>
          </cell>
          <cell r="E376">
            <v>0</v>
          </cell>
          <cell r="H376">
            <v>0</v>
          </cell>
          <cell r="I376"/>
          <cell r="J376">
            <v>0</v>
          </cell>
        </row>
        <row r="377">
          <cell r="A377">
            <v>369</v>
          </cell>
          <cell r="C377">
            <v>26520</v>
          </cell>
          <cell r="D377">
            <v>3.99</v>
          </cell>
          <cell r="E377">
            <v>3254.1404044000001</v>
          </cell>
          <cell r="G377">
            <v>5.0226666666718902</v>
          </cell>
          <cell r="H377">
            <v>3253.94</v>
          </cell>
          <cell r="I377">
            <v>4.9945333333343784</v>
          </cell>
          <cell r="J377">
            <v>3253.4740732391106</v>
          </cell>
          <cell r="K377">
            <v>1.0045333333343782</v>
          </cell>
          <cell r="L377">
            <v>-5.0226666666718902</v>
          </cell>
        </row>
        <row r="378">
          <cell r="A378">
            <v>370</v>
          </cell>
          <cell r="D378">
            <v>3.99</v>
          </cell>
          <cell r="E378">
            <v>0</v>
          </cell>
          <cell r="H378">
            <v>0</v>
          </cell>
          <cell r="I378"/>
          <cell r="J378">
            <v>0</v>
          </cell>
        </row>
        <row r="379">
          <cell r="A379">
            <v>371</v>
          </cell>
          <cell r="C379">
            <v>26530</v>
          </cell>
          <cell r="D379">
            <v>3.99</v>
          </cell>
          <cell r="E379">
            <v>3253.5046026499995</v>
          </cell>
          <cell r="G379">
            <v>3.3734999999948436</v>
          </cell>
          <cell r="H379">
            <v>3253.37</v>
          </cell>
          <cell r="I379">
            <v>4.6646999999989687</v>
          </cell>
          <cell r="J379">
            <v>3253.0025158455005</v>
          </cell>
          <cell r="K379">
            <v>0.67469999999896868</v>
          </cell>
          <cell r="L379">
            <v>-3.3734999999948436</v>
          </cell>
        </row>
        <row r="380">
          <cell r="A380">
            <v>372</v>
          </cell>
          <cell r="D380">
            <v>3.99</v>
          </cell>
          <cell r="E380">
            <v>0</v>
          </cell>
          <cell r="H380">
            <v>0</v>
          </cell>
          <cell r="I380"/>
          <cell r="J380">
            <v>0</v>
          </cell>
        </row>
        <row r="381">
          <cell r="A381">
            <v>373</v>
          </cell>
          <cell r="B381" t="str">
            <v>PT+</v>
          </cell>
          <cell r="C381">
            <v>26532.240999999969</v>
          </cell>
          <cell r="D381">
            <v>3.99</v>
          </cell>
          <cell r="E381">
            <v>0.1197</v>
          </cell>
          <cell r="G381">
            <v>3</v>
          </cell>
          <cell r="H381">
            <v>0</v>
          </cell>
          <cell r="I381"/>
          <cell r="J381">
            <v>0</v>
          </cell>
          <cell r="K381">
            <v>0.6</v>
          </cell>
          <cell r="L381">
            <v>-3</v>
          </cell>
        </row>
        <row r="382">
          <cell r="A382">
            <v>374</v>
          </cell>
          <cell r="D382">
            <v>3.99</v>
          </cell>
          <cell r="E382">
            <v>0</v>
          </cell>
          <cell r="H382">
            <v>0</v>
          </cell>
          <cell r="I382"/>
          <cell r="J382">
            <v>0</v>
          </cell>
        </row>
        <row r="383">
          <cell r="A383">
            <v>375</v>
          </cell>
          <cell r="C383">
            <v>26540</v>
          </cell>
          <cell r="D383">
            <v>3.99</v>
          </cell>
          <cell r="E383">
            <v>3252.9031752808778</v>
          </cell>
          <cell r="G383">
            <v>2.5689444444427258</v>
          </cell>
          <cell r="H383">
            <v>3252.8006743975448</v>
          </cell>
          <cell r="I383">
            <v>4.3313666666656356</v>
          </cell>
          <cell r="J383">
            <v>3252.4816971608598</v>
          </cell>
          <cell r="K383">
            <v>0.34136666666563542</v>
          </cell>
          <cell r="L383">
            <v>-2.5689444444427258</v>
          </cell>
        </row>
        <row r="384">
          <cell r="A384">
            <v>376</v>
          </cell>
          <cell r="D384">
            <v>3.99</v>
          </cell>
          <cell r="E384">
            <v>0</v>
          </cell>
          <cell r="H384">
            <v>0</v>
          </cell>
          <cell r="I384"/>
          <cell r="J384">
            <v>0</v>
          </cell>
        </row>
        <row r="385">
          <cell r="A385">
            <v>377</v>
          </cell>
          <cell r="C385">
            <v>26550</v>
          </cell>
          <cell r="D385">
            <v>3.99</v>
          </cell>
          <cell r="E385">
            <v>3252.308319912026</v>
          </cell>
          <cell r="G385">
            <v>2.01338888888717</v>
          </cell>
          <cell r="H385">
            <v>3252.2279856953596</v>
          </cell>
          <cell r="I385">
            <v>3.9980333333323022</v>
          </cell>
          <cell r="J385">
            <v>3251.9414495697856</v>
          </cell>
          <cell r="K385">
            <v>8.0333333323020506E-3</v>
          </cell>
          <cell r="L385">
            <v>-2.01338888888717</v>
          </cell>
        </row>
        <row r="386">
          <cell r="A386">
            <v>378</v>
          </cell>
          <cell r="D386">
            <v>3.99</v>
          </cell>
          <cell r="E386">
            <v>0</v>
          </cell>
          <cell r="H386">
            <v>0</v>
          </cell>
          <cell r="I386"/>
          <cell r="J386">
            <v>0</v>
          </cell>
        </row>
        <row r="387">
          <cell r="A387">
            <v>379</v>
          </cell>
          <cell r="C387">
            <v>26560</v>
          </cell>
          <cell r="D387">
            <v>3.99</v>
          </cell>
          <cell r="E387">
            <v>3251.7350969931745</v>
          </cell>
          <cell r="G387">
            <v>2</v>
          </cell>
          <cell r="H387">
            <v>3251.6552969931745</v>
          </cell>
          <cell r="I387">
            <v>3.99</v>
          </cell>
          <cell r="J387">
            <v>3251.3694969931748</v>
          </cell>
          <cell r="L387">
            <v>-2</v>
          </cell>
        </row>
        <row r="388">
          <cell r="A388">
            <v>380</v>
          </cell>
          <cell r="D388">
            <v>3.99</v>
          </cell>
          <cell r="E388">
            <v>0</v>
          </cell>
          <cell r="H388">
            <v>0</v>
          </cell>
          <cell r="I388"/>
          <cell r="J388">
            <v>0</v>
          </cell>
        </row>
        <row r="389">
          <cell r="A389">
            <v>381</v>
          </cell>
          <cell r="C389">
            <v>26570</v>
          </cell>
          <cell r="D389">
            <v>3.99</v>
          </cell>
          <cell r="E389">
            <v>3251.1624082909893</v>
          </cell>
          <cell r="G389">
            <v>2</v>
          </cell>
          <cell r="H389">
            <v>3251.0826082909894</v>
          </cell>
          <cell r="I389">
            <v>3.99</v>
          </cell>
          <cell r="J389">
            <v>3250.7968082909897</v>
          </cell>
          <cell r="L389">
            <v>-2</v>
          </cell>
        </row>
        <row r="390">
          <cell r="A390">
            <v>382</v>
          </cell>
          <cell r="D390">
            <v>3.99</v>
          </cell>
          <cell r="E390">
            <v>0</v>
          </cell>
          <cell r="H390">
            <v>0</v>
          </cell>
          <cell r="I390"/>
          <cell r="J390">
            <v>0</v>
          </cell>
        </row>
        <row r="391">
          <cell r="A391">
            <v>383</v>
          </cell>
          <cell r="C391">
            <v>26580</v>
          </cell>
          <cell r="D391">
            <v>3.99</v>
          </cell>
          <cell r="E391">
            <v>3250.5897195888042</v>
          </cell>
          <cell r="G391">
            <v>2</v>
          </cell>
          <cell r="H391">
            <v>3250.5099195888042</v>
          </cell>
          <cell r="I391">
            <v>3.99</v>
          </cell>
          <cell r="J391">
            <v>3250.2241195888046</v>
          </cell>
          <cell r="L391">
            <v>-2</v>
          </cell>
        </row>
        <row r="392">
          <cell r="A392">
            <v>384</v>
          </cell>
          <cell r="D392">
            <v>3.99</v>
          </cell>
          <cell r="E392">
            <v>0</v>
          </cell>
          <cell r="H392">
            <v>0</v>
          </cell>
          <cell r="I392"/>
          <cell r="J392">
            <v>0</v>
          </cell>
        </row>
        <row r="393">
          <cell r="A393">
            <v>385</v>
          </cell>
          <cell r="C393">
            <v>26590</v>
          </cell>
          <cell r="D393">
            <v>3.99</v>
          </cell>
          <cell r="E393">
            <v>3250.0170308866191</v>
          </cell>
          <cell r="G393">
            <v>2</v>
          </cell>
          <cell r="H393">
            <v>3249.9372308866191</v>
          </cell>
          <cell r="I393">
            <v>3.99</v>
          </cell>
          <cell r="J393">
            <v>3249.6514308866194</v>
          </cell>
          <cell r="L393">
            <v>-2</v>
          </cell>
        </row>
        <row r="394">
          <cell r="A394">
            <v>386</v>
          </cell>
          <cell r="D394">
            <v>3.99</v>
          </cell>
          <cell r="E394">
            <v>0</v>
          </cell>
          <cell r="H394">
            <v>0</v>
          </cell>
          <cell r="I394"/>
          <cell r="J394">
            <v>0</v>
          </cell>
        </row>
        <row r="395">
          <cell r="A395">
            <v>387</v>
          </cell>
          <cell r="C395">
            <v>26600</v>
          </cell>
          <cell r="D395">
            <v>3.99</v>
          </cell>
          <cell r="E395">
            <v>3249.4443421844339</v>
          </cell>
          <cell r="G395">
            <v>2</v>
          </cell>
          <cell r="H395">
            <v>3249.364542184434</v>
          </cell>
          <cell r="I395">
            <v>3.99</v>
          </cell>
          <cell r="J395">
            <v>3249.0787421844343</v>
          </cell>
          <cell r="L395">
            <v>-2</v>
          </cell>
        </row>
        <row r="396">
          <cell r="A396">
            <v>388</v>
          </cell>
          <cell r="D396">
            <v>3.99</v>
          </cell>
          <cell r="E396">
            <v>0</v>
          </cell>
          <cell r="H396">
            <v>0</v>
          </cell>
          <cell r="I396"/>
          <cell r="J396">
            <v>0</v>
          </cell>
        </row>
        <row r="397">
          <cell r="A397">
            <v>389</v>
          </cell>
          <cell r="C397">
            <v>26610</v>
          </cell>
          <cell r="D397">
            <v>3.99</v>
          </cell>
          <cell r="E397">
            <v>3248.8716534822488</v>
          </cell>
          <cell r="G397">
            <v>2</v>
          </cell>
          <cell r="H397">
            <v>3248.7918534822488</v>
          </cell>
          <cell r="I397">
            <v>4.1298600000005541</v>
          </cell>
          <cell r="J397">
            <v>3248.5032562822489</v>
          </cell>
          <cell r="K397">
            <v>0.13986000000055354</v>
          </cell>
          <cell r="L397">
            <v>-2</v>
          </cell>
        </row>
        <row r="398">
          <cell r="A398">
            <v>390</v>
          </cell>
          <cell r="D398">
            <v>3.99</v>
          </cell>
          <cell r="E398">
            <v>0</v>
          </cell>
          <cell r="H398">
            <v>0</v>
          </cell>
          <cell r="I398"/>
          <cell r="J398">
            <v>0</v>
          </cell>
        </row>
        <row r="399">
          <cell r="A399">
            <v>391</v>
          </cell>
          <cell r="B399" t="str">
            <v>PC+</v>
          </cell>
          <cell r="C399">
            <v>26618.006999999972</v>
          </cell>
          <cell r="D399">
            <v>3.99</v>
          </cell>
          <cell r="E399">
            <v>9.9750000000000019E-2</v>
          </cell>
          <cell r="G399">
            <v>2.5</v>
          </cell>
          <cell r="H399">
            <v>0</v>
          </cell>
          <cell r="I399"/>
          <cell r="J399">
            <v>0</v>
          </cell>
          <cell r="K399">
            <v>0.3</v>
          </cell>
          <cell r="L399">
            <v>-2.5</v>
          </cell>
          <cell r="M399" t="str">
            <v>LT=30</v>
          </cell>
        </row>
        <row r="400">
          <cell r="A400">
            <v>392</v>
          </cell>
          <cell r="D400">
            <v>3.99</v>
          </cell>
          <cell r="E400">
            <v>0</v>
          </cell>
          <cell r="H400">
            <v>0</v>
          </cell>
          <cell r="I400"/>
          <cell r="J400">
            <v>0</v>
          </cell>
        </row>
        <row r="401">
          <cell r="A401">
            <v>393</v>
          </cell>
          <cell r="C401">
            <v>26620</v>
          </cell>
          <cell r="D401">
            <v>3.99</v>
          </cell>
          <cell r="E401">
            <v>3248.3321682300639</v>
          </cell>
          <cell r="G401">
            <v>2.8321666666712795</v>
          </cell>
          <cell r="H401">
            <v>3248.2191647800637</v>
          </cell>
          <cell r="I401">
            <v>4.3298600000005534</v>
          </cell>
          <cell r="J401">
            <v>3247.8880394284301</v>
          </cell>
          <cell r="K401">
            <v>0.33986000000055355</v>
          </cell>
          <cell r="L401">
            <v>-2.8321666666712795</v>
          </cell>
        </row>
        <row r="402">
          <cell r="A402">
            <v>394</v>
          </cell>
          <cell r="D402">
            <v>3.99</v>
          </cell>
          <cell r="E402">
            <v>0</v>
          </cell>
          <cell r="H402">
            <v>0</v>
          </cell>
          <cell r="I402"/>
          <cell r="J402">
            <v>0</v>
          </cell>
        </row>
        <row r="403">
          <cell r="A403">
            <v>395</v>
          </cell>
          <cell r="C403">
            <v>26630</v>
          </cell>
          <cell r="D403">
            <v>3.99</v>
          </cell>
          <cell r="E403">
            <v>3247.8199479593231</v>
          </cell>
          <cell r="G403">
            <v>4.498833333337946</v>
          </cell>
          <cell r="H403">
            <v>3247.6404445093231</v>
          </cell>
          <cell r="I403">
            <v>4.5298600000005536</v>
          </cell>
          <cell r="J403">
            <v>3247.2231571576895</v>
          </cell>
          <cell r="K403">
            <v>0.53986000000055356</v>
          </cell>
          <cell r="L403">
            <v>-4.498833333337946</v>
          </cell>
        </row>
        <row r="404">
          <cell r="A404">
            <v>396</v>
          </cell>
          <cell r="D404">
            <v>3.99</v>
          </cell>
          <cell r="E404">
            <v>0</v>
          </cell>
          <cell r="H404">
            <v>0</v>
          </cell>
          <cell r="I404"/>
          <cell r="J404">
            <v>0</v>
          </cell>
        </row>
        <row r="405">
          <cell r="A405">
            <v>397</v>
          </cell>
          <cell r="C405">
            <v>26640</v>
          </cell>
          <cell r="D405">
            <v>3.99</v>
          </cell>
          <cell r="E405">
            <v>3247.190178260239</v>
          </cell>
          <cell r="G405">
            <v>3.6711666666621263</v>
          </cell>
          <cell r="H405">
            <v>3247.0436987102394</v>
          </cell>
          <cell r="I405">
            <v>4.4305399999994552</v>
          </cell>
          <cell r="J405">
            <v>3246.6700327026065</v>
          </cell>
          <cell r="K405">
            <v>0.44053999999945515</v>
          </cell>
          <cell r="L405">
            <v>-3.6711666666621263</v>
          </cell>
        </row>
        <row r="406">
          <cell r="A406">
            <v>398</v>
          </cell>
          <cell r="D406">
            <v>3.99</v>
          </cell>
          <cell r="E406">
            <v>0</v>
          </cell>
          <cell r="H406">
            <v>0</v>
          </cell>
          <cell r="I406"/>
          <cell r="J406">
            <v>0</v>
          </cell>
        </row>
        <row r="407">
          <cell r="A407">
            <v>399</v>
          </cell>
          <cell r="B407" t="str">
            <v>PT+</v>
          </cell>
          <cell r="C407">
            <v>26647.026999999973</v>
          </cell>
          <cell r="D407">
            <v>3.99</v>
          </cell>
          <cell r="E407">
            <v>9.9750000000000019E-2</v>
          </cell>
          <cell r="G407">
            <v>2.5</v>
          </cell>
          <cell r="H407">
            <v>0</v>
          </cell>
          <cell r="I407"/>
          <cell r="J407">
            <v>0</v>
          </cell>
          <cell r="K407">
            <v>0.3</v>
          </cell>
          <cell r="L407">
            <v>-2.5</v>
          </cell>
        </row>
        <row r="408">
          <cell r="A408">
            <v>400</v>
          </cell>
          <cell r="D408">
            <v>3.99</v>
          </cell>
          <cell r="E408">
            <v>0</v>
          </cell>
          <cell r="H408">
            <v>0</v>
          </cell>
          <cell r="I408"/>
          <cell r="J408">
            <v>0</v>
          </cell>
        </row>
        <row r="409">
          <cell r="A409">
            <v>401</v>
          </cell>
          <cell r="C409">
            <v>26650</v>
          </cell>
          <cell r="D409">
            <v>3.99</v>
          </cell>
          <cell r="E409">
            <v>3246.5085780727381</v>
          </cell>
          <cell r="G409">
            <v>2.0044999999954598</v>
          </cell>
          <cell r="H409">
            <v>3246.4285985227384</v>
          </cell>
          <cell r="I409">
            <v>4.2305399999994551</v>
          </cell>
          <cell r="J409">
            <v>3246.1379877227387</v>
          </cell>
          <cell r="K409">
            <v>0.24053999999945516</v>
          </cell>
          <cell r="L409">
            <v>-2</v>
          </cell>
        </row>
        <row r="410">
          <cell r="A410">
            <v>402</v>
          </cell>
          <cell r="D410">
            <v>3.99</v>
          </cell>
          <cell r="E410">
            <v>0</v>
          </cell>
          <cell r="H410">
            <v>0</v>
          </cell>
          <cell r="I410"/>
          <cell r="J410">
            <v>0</v>
          </cell>
        </row>
        <row r="411">
          <cell r="A411">
            <v>403</v>
          </cell>
          <cell r="C411">
            <v>26660</v>
          </cell>
          <cell r="D411">
            <v>3.99</v>
          </cell>
          <cell r="E411">
            <v>3245.80862349682</v>
          </cell>
          <cell r="G411">
            <v>0.33783333332879328</v>
          </cell>
          <cell r="H411">
            <v>3245.7951439468202</v>
          </cell>
          <cell r="I411">
            <v>4.0305399999994558</v>
          </cell>
          <cell r="J411">
            <v>3245.5085331468204</v>
          </cell>
          <cell r="K411">
            <v>4.0539999999455179E-2</v>
          </cell>
          <cell r="L411">
            <v>-2</v>
          </cell>
        </row>
        <row r="412">
          <cell r="A412">
            <v>404</v>
          </cell>
          <cell r="D412">
            <v>3.99</v>
          </cell>
          <cell r="E412">
            <v>0</v>
          </cell>
          <cell r="H412">
            <v>0</v>
          </cell>
          <cell r="I412"/>
          <cell r="J412">
            <v>0</v>
          </cell>
        </row>
        <row r="413">
          <cell r="A413">
            <v>405</v>
          </cell>
          <cell r="C413">
            <v>26700</v>
          </cell>
          <cell r="D413">
            <v>3.99</v>
          </cell>
          <cell r="E413">
            <v>3245.6740759426611</v>
          </cell>
          <cell r="G413">
            <v>2.2833333328793337E-2</v>
          </cell>
          <cell r="H413">
            <v>3245.6731648926611</v>
          </cell>
          <cell r="I413">
            <v>3.99</v>
          </cell>
          <cell r="J413">
            <v>3245.3873648926615</v>
          </cell>
          <cell r="L413">
            <v>-2</v>
          </cell>
        </row>
        <row r="414">
          <cell r="A414">
            <v>406</v>
          </cell>
          <cell r="D414">
            <v>3.99</v>
          </cell>
          <cell r="E414">
            <v>0</v>
          </cell>
          <cell r="H414">
            <v>0</v>
          </cell>
          <cell r="I414"/>
          <cell r="J414">
            <v>0</v>
          </cell>
        </row>
        <row r="415">
          <cell r="A415">
            <v>407</v>
          </cell>
          <cell r="C415">
            <v>26710</v>
          </cell>
          <cell r="D415">
            <v>3.99</v>
          </cell>
          <cell r="E415">
            <v>3245.0834703925984</v>
          </cell>
          <cell r="G415">
            <v>-1.6438333333378736</v>
          </cell>
          <cell r="H415">
            <v>3245.0178814425981</v>
          </cell>
          <cell r="I415">
            <v>3.99</v>
          </cell>
          <cell r="J415">
            <v>3244.7320814425984</v>
          </cell>
          <cell r="L415">
            <v>-2</v>
          </cell>
        </row>
        <row r="416">
          <cell r="A416">
            <v>408</v>
          </cell>
          <cell r="D416">
            <v>3.99</v>
          </cell>
          <cell r="E416">
            <v>0</v>
          </cell>
          <cell r="H416">
            <v>0</v>
          </cell>
          <cell r="I416"/>
          <cell r="J416">
            <v>0</v>
          </cell>
        </row>
        <row r="417">
          <cell r="A417">
            <v>409</v>
          </cell>
          <cell r="C417">
            <v>26720</v>
          </cell>
          <cell r="D417">
            <v>3.99</v>
          </cell>
          <cell r="E417">
            <v>3244.4240436041177</v>
          </cell>
          <cell r="G417">
            <v>-2</v>
          </cell>
          <cell r="H417">
            <v>3244.3442436041178</v>
          </cell>
          <cell r="I417">
            <v>3.99</v>
          </cell>
          <cell r="J417">
            <v>3244.0584436041181</v>
          </cell>
          <cell r="L417">
            <v>-2</v>
          </cell>
        </row>
        <row r="418">
          <cell r="A418">
            <v>410</v>
          </cell>
          <cell r="D418">
            <v>3.99</v>
          </cell>
          <cell r="E418">
            <v>0</v>
          </cell>
          <cell r="H418">
            <v>0</v>
          </cell>
          <cell r="I418"/>
          <cell r="J418">
            <v>0</v>
          </cell>
        </row>
        <row r="419">
          <cell r="A419">
            <v>411</v>
          </cell>
          <cell r="C419">
            <v>26730</v>
          </cell>
          <cell r="D419">
            <v>3.99</v>
          </cell>
          <cell r="E419">
            <v>3243.7320513772192</v>
          </cell>
          <cell r="G419">
            <v>-2</v>
          </cell>
          <cell r="H419">
            <v>3243.6522513772193</v>
          </cell>
          <cell r="I419">
            <v>3.99</v>
          </cell>
          <cell r="J419">
            <v>3243.4124258772194</v>
          </cell>
          <cell r="L419">
            <v>-0.92833333333328483</v>
          </cell>
        </row>
        <row r="420">
          <cell r="A420">
            <v>412</v>
          </cell>
          <cell r="D420">
            <v>3.99</v>
          </cell>
          <cell r="E420">
            <v>0</v>
          </cell>
          <cell r="H420">
            <v>0</v>
          </cell>
          <cell r="I420"/>
          <cell r="J420">
            <v>0</v>
          </cell>
        </row>
        <row r="421">
          <cell r="A421">
            <v>413</v>
          </cell>
          <cell r="C421">
            <v>26740</v>
          </cell>
          <cell r="D421">
            <v>4.1376666666666768</v>
          </cell>
          <cell r="E421">
            <v>3243.0348413526453</v>
          </cell>
          <cell r="F421">
            <v>0.14766666666667633</v>
          </cell>
          <cell r="G421">
            <v>-2.2461111111111274</v>
          </cell>
          <cell r="H421">
            <v>3242.9419047619044</v>
          </cell>
          <cell r="I421">
            <v>3.99</v>
          </cell>
          <cell r="J421">
            <v>3242.7735792619046</v>
          </cell>
          <cell r="L421">
            <v>0.73833333333338214</v>
          </cell>
        </row>
        <row r="422">
          <cell r="A422">
            <v>414</v>
          </cell>
          <cell r="D422">
            <v>3.99</v>
          </cell>
          <cell r="E422">
            <v>0</v>
          </cell>
          <cell r="H422">
            <v>0</v>
          </cell>
          <cell r="I422"/>
          <cell r="J422">
            <v>0</v>
          </cell>
        </row>
        <row r="423">
          <cell r="A423">
            <v>415</v>
          </cell>
          <cell r="C423">
            <v>26750</v>
          </cell>
          <cell r="D423">
            <v>4.4710000000000099</v>
          </cell>
          <cell r="E423">
            <v>3242.3476434690474</v>
          </cell>
          <cell r="F423">
            <v>0.4810000000000097</v>
          </cell>
          <cell r="G423">
            <v>-2.8016666666666827</v>
          </cell>
          <cell r="H423">
            <v>3242.2223809523807</v>
          </cell>
          <cell r="I423">
            <v>3.99</v>
          </cell>
          <cell r="J423">
            <v>3242.1255554523809</v>
          </cell>
          <cell r="L423">
            <v>2.4050000000000487</v>
          </cell>
        </row>
        <row r="424">
          <cell r="A424">
            <v>416</v>
          </cell>
          <cell r="D424">
            <v>3.99</v>
          </cell>
          <cell r="E424">
            <v>0</v>
          </cell>
          <cell r="H424">
            <v>0</v>
          </cell>
          <cell r="I424"/>
          <cell r="J424">
            <v>0</v>
          </cell>
        </row>
        <row r="425">
          <cell r="A425">
            <v>417</v>
          </cell>
          <cell r="B425" t="str">
            <v>PC-</v>
          </cell>
          <cell r="C425">
            <v>26753.57</v>
          </cell>
          <cell r="D425">
            <v>4.59</v>
          </cell>
          <cell r="E425">
            <v>0.13769999999999999</v>
          </cell>
          <cell r="F425">
            <v>0.6</v>
          </cell>
          <cell r="G425">
            <v>-3</v>
          </cell>
          <cell r="H425">
            <v>0</v>
          </cell>
          <cell r="I425"/>
          <cell r="J425">
            <v>0</v>
          </cell>
          <cell r="L425">
            <v>3</v>
          </cell>
          <cell r="M425" t="str">
            <v>LT=36</v>
          </cell>
        </row>
        <row r="426">
          <cell r="A426">
            <v>418</v>
          </cell>
          <cell r="D426">
            <v>3.99</v>
          </cell>
          <cell r="E426">
            <v>0</v>
          </cell>
          <cell r="H426">
            <v>0</v>
          </cell>
          <cell r="I426"/>
          <cell r="J426">
            <v>0</v>
          </cell>
        </row>
        <row r="427">
          <cell r="A427">
            <v>419</v>
          </cell>
          <cell r="C427">
            <v>26760</v>
          </cell>
          <cell r="D427">
            <v>4.8043333333333429</v>
          </cell>
          <cell r="E427">
            <v>3241.6984735817459</v>
          </cell>
          <cell r="F427">
            <v>0.81433333333334301</v>
          </cell>
          <cell r="G427">
            <v>-4.0716666666667152</v>
          </cell>
          <cell r="H427">
            <v>3241.502857142857</v>
          </cell>
          <cell r="I427">
            <v>3.99</v>
          </cell>
          <cell r="J427">
            <v>3241.4775316428572</v>
          </cell>
          <cell r="L427">
            <v>4.0716666666667152</v>
          </cell>
        </row>
        <row r="428">
          <cell r="A428">
            <v>420</v>
          </cell>
          <cell r="D428">
            <v>3.99</v>
          </cell>
          <cell r="E428">
            <v>0</v>
          </cell>
          <cell r="H428">
            <v>0</v>
          </cell>
          <cell r="I428"/>
          <cell r="J428">
            <v>0</v>
          </cell>
        </row>
        <row r="429">
          <cell r="A429">
            <v>421</v>
          </cell>
          <cell r="C429">
            <v>26770</v>
          </cell>
          <cell r="D429">
            <v>4.9314666666657772</v>
          </cell>
          <cell r="E429">
            <v>3241.0154739075547</v>
          </cell>
          <cell r="F429">
            <v>0.94146666666577705</v>
          </cell>
          <cell r="G429">
            <v>-4.7073333333288847</v>
          </cell>
          <cell r="H429">
            <v>3240.7833333333328</v>
          </cell>
          <cell r="I429">
            <v>3.99</v>
          </cell>
          <cell r="J429">
            <v>3240.785277933333</v>
          </cell>
          <cell r="L429">
            <v>4.7073333333288847</v>
          </cell>
        </row>
        <row r="430">
          <cell r="A430">
            <v>422</v>
          </cell>
          <cell r="D430">
            <v>3.99</v>
          </cell>
          <cell r="E430">
            <v>0</v>
          </cell>
          <cell r="H430">
            <v>0</v>
          </cell>
          <cell r="I430"/>
          <cell r="J430">
            <v>0</v>
          </cell>
        </row>
        <row r="431">
          <cell r="A431">
            <v>423</v>
          </cell>
          <cell r="C431">
            <v>26780</v>
          </cell>
          <cell r="D431">
            <v>4.5981333333324441</v>
          </cell>
          <cell r="E431">
            <v>3240.2036234313646</v>
          </cell>
          <cell r="F431">
            <v>0.60813333333244368</v>
          </cell>
          <cell r="G431">
            <v>-3.0406666666622186</v>
          </cell>
          <cell r="H431">
            <v>3240.0638095238091</v>
          </cell>
          <cell r="I431">
            <v>3.99</v>
          </cell>
          <cell r="J431">
            <v>3239.9942541238092</v>
          </cell>
          <cell r="L431">
            <v>3.0406666666622186</v>
          </cell>
        </row>
        <row r="432">
          <cell r="A432">
            <v>424</v>
          </cell>
          <cell r="D432">
            <v>3.99</v>
          </cell>
          <cell r="E432">
            <v>0</v>
          </cell>
          <cell r="H432">
            <v>0</v>
          </cell>
          <cell r="I432"/>
          <cell r="J432">
            <v>0</v>
          </cell>
        </row>
        <row r="433">
          <cell r="A433">
            <v>425</v>
          </cell>
          <cell r="B433" t="str">
            <v>PT-</v>
          </cell>
          <cell r="C433">
            <v>26780.243999999973</v>
          </cell>
          <cell r="D433">
            <v>4.59</v>
          </cell>
          <cell r="E433">
            <v>0.13769999999999999</v>
          </cell>
          <cell r="F433">
            <v>0.6</v>
          </cell>
          <cell r="G433">
            <v>-3</v>
          </cell>
          <cell r="H433">
            <v>0</v>
          </cell>
          <cell r="I433"/>
          <cell r="J433">
            <v>0</v>
          </cell>
          <cell r="L433">
            <v>3</v>
          </cell>
        </row>
        <row r="434">
          <cell r="A434">
            <v>426</v>
          </cell>
          <cell r="D434">
            <v>3.99</v>
          </cell>
          <cell r="E434">
            <v>0</v>
          </cell>
          <cell r="H434">
            <v>0</v>
          </cell>
          <cell r="I434"/>
          <cell r="J434">
            <v>0</v>
          </cell>
        </row>
        <row r="435">
          <cell r="A435">
            <v>427</v>
          </cell>
          <cell r="C435">
            <v>26790</v>
          </cell>
          <cell r="D435">
            <v>4.2647999999991102</v>
          </cell>
          <cell r="E435">
            <v>3239.3846628642377</v>
          </cell>
          <cell r="F435">
            <v>0.27479999999911037</v>
          </cell>
          <cell r="G435">
            <v>-0.94675365673449186</v>
          </cell>
          <cell r="H435">
            <v>3239.3442857142854</v>
          </cell>
          <cell r="I435">
            <v>3.99</v>
          </cell>
          <cell r="J435">
            <v>3239.1849014461595</v>
          </cell>
          <cell r="L435">
            <v>0.94675365673449186</v>
          </cell>
        </row>
        <row r="436">
          <cell r="A436">
            <v>428</v>
          </cell>
          <cell r="D436">
            <v>3.99</v>
          </cell>
          <cell r="E436">
            <v>0</v>
          </cell>
          <cell r="H436">
            <v>0</v>
          </cell>
          <cell r="I436"/>
          <cell r="J436">
            <v>0</v>
          </cell>
        </row>
        <row r="437">
          <cell r="A437">
            <v>429</v>
          </cell>
          <cell r="C437">
            <v>26800</v>
          </cell>
          <cell r="D437">
            <v>3.99</v>
          </cell>
          <cell r="E437">
            <v>3238.6709599159162</v>
          </cell>
          <cell r="G437">
            <v>1.1578448910923749</v>
          </cell>
          <cell r="H437">
            <v>3238.6247619047617</v>
          </cell>
          <cell r="I437">
            <v>4.2211750000006214</v>
          </cell>
          <cell r="J437">
            <v>3238.3724137110071</v>
          </cell>
          <cell r="K437">
            <v>0.23117500000062136</v>
          </cell>
          <cell r="L437">
            <v>-1.1578448910923749</v>
          </cell>
        </row>
        <row r="438">
          <cell r="A438">
            <v>430</v>
          </cell>
          <cell r="D438">
            <v>3.99</v>
          </cell>
          <cell r="E438">
            <v>0</v>
          </cell>
          <cell r="H438">
            <v>0</v>
          </cell>
          <cell r="I438"/>
          <cell r="J438">
            <v>0</v>
          </cell>
        </row>
        <row r="439">
          <cell r="A439">
            <v>431</v>
          </cell>
          <cell r="B439" t="str">
            <v>PC+</v>
          </cell>
          <cell r="C439">
            <v>26808.752999999975</v>
          </cell>
          <cell r="D439">
            <v>3.99</v>
          </cell>
          <cell r="E439">
            <v>0.1197</v>
          </cell>
          <cell r="G439">
            <v>3</v>
          </cell>
          <cell r="H439">
            <v>0</v>
          </cell>
          <cell r="I439"/>
          <cell r="J439">
            <v>0</v>
          </cell>
          <cell r="K439">
            <v>0.45</v>
          </cell>
          <cell r="L439">
            <v>-3</v>
          </cell>
          <cell r="M439" t="str">
            <v>LT=36</v>
          </cell>
        </row>
        <row r="440">
          <cell r="A440">
            <v>432</v>
          </cell>
          <cell r="D440">
            <v>3.99</v>
          </cell>
          <cell r="E440">
            <v>0</v>
          </cell>
          <cell r="H440">
            <v>0</v>
          </cell>
          <cell r="I440"/>
          <cell r="J440">
            <v>0</v>
          </cell>
        </row>
        <row r="441">
          <cell r="A441">
            <v>433</v>
          </cell>
          <cell r="C441">
            <v>26810</v>
          </cell>
          <cell r="D441">
            <v>3.99</v>
          </cell>
          <cell r="E441">
            <v>3238.0332306452383</v>
          </cell>
          <cell r="G441">
            <v>3.2078333333374758</v>
          </cell>
          <cell r="H441">
            <v>3237.905238095238</v>
          </cell>
          <cell r="I441">
            <v>4.4711750000006214</v>
          </cell>
          <cell r="J441">
            <v>3237.5521867531961</v>
          </cell>
          <cell r="K441">
            <v>0.48117500000062136</v>
          </cell>
          <cell r="L441">
            <v>-3.2078333333374758</v>
          </cell>
        </row>
        <row r="442">
          <cell r="A442">
            <v>434</v>
          </cell>
          <cell r="D442">
            <v>3.99</v>
          </cell>
          <cell r="E442">
            <v>0</v>
          </cell>
          <cell r="H442">
            <v>0</v>
          </cell>
          <cell r="I442"/>
          <cell r="J442">
            <v>0</v>
          </cell>
        </row>
        <row r="443">
          <cell r="A443">
            <v>435</v>
          </cell>
          <cell r="C443">
            <v>26820</v>
          </cell>
          <cell r="D443">
            <v>3.99</v>
          </cell>
          <cell r="E443">
            <v>3237.380206835714</v>
          </cell>
          <cell r="G443">
            <v>4.8745000000041419</v>
          </cell>
          <cell r="H443">
            <v>3237.1857142857139</v>
          </cell>
          <cell r="I443">
            <v>4.7211750000006214</v>
          </cell>
          <cell r="J443">
            <v>3236.740957110339</v>
          </cell>
          <cell r="K443">
            <v>0.73117500000062141</v>
          </cell>
          <cell r="L443">
            <v>-4.8745000000041419</v>
          </cell>
        </row>
        <row r="444">
          <cell r="A444">
            <v>436</v>
          </cell>
          <cell r="D444">
            <v>3.99</v>
          </cell>
          <cell r="E444">
            <v>0</v>
          </cell>
          <cell r="H444">
            <v>0</v>
          </cell>
          <cell r="I444"/>
          <cell r="J444">
            <v>0</v>
          </cell>
        </row>
        <row r="445">
          <cell r="A445">
            <v>437</v>
          </cell>
          <cell r="C445">
            <v>26830</v>
          </cell>
          <cell r="D445">
            <v>3.99</v>
          </cell>
          <cell r="E445">
            <v>3236.6232169261898</v>
          </cell>
          <cell r="G445">
            <v>3.9354999999959546</v>
          </cell>
          <cell r="H445">
            <v>3236.4661904761901</v>
          </cell>
          <cell r="I445">
            <v>4.5803249999993936</v>
          </cell>
          <cell r="J445">
            <v>3236.0741252858156</v>
          </cell>
          <cell r="K445">
            <v>0.59032499999939314</v>
          </cell>
          <cell r="L445">
            <v>-3.9354999999959546</v>
          </cell>
        </row>
        <row r="446">
          <cell r="A446">
            <v>438</v>
          </cell>
          <cell r="D446">
            <v>3.99</v>
          </cell>
          <cell r="E446">
            <v>0</v>
          </cell>
          <cell r="H446">
            <v>0</v>
          </cell>
          <cell r="I446"/>
          <cell r="J446">
            <v>0</v>
          </cell>
        </row>
        <row r="447">
          <cell r="A447">
            <v>439</v>
          </cell>
          <cell r="B447" t="str">
            <v>PC+</v>
          </cell>
          <cell r="C447">
            <v>26835.612999999976</v>
          </cell>
          <cell r="D447">
            <v>3.99</v>
          </cell>
          <cell r="E447">
            <v>0.1197</v>
          </cell>
          <cell r="G447">
            <v>3</v>
          </cell>
          <cell r="H447">
            <v>0</v>
          </cell>
          <cell r="I447"/>
          <cell r="J447">
            <v>0</v>
          </cell>
          <cell r="K447">
            <v>0.45</v>
          </cell>
          <cell r="L447">
            <v>-3</v>
          </cell>
        </row>
        <row r="448">
          <cell r="A448">
            <v>440</v>
          </cell>
          <cell r="D448">
            <v>3.99</v>
          </cell>
          <cell r="E448">
            <v>0</v>
          </cell>
          <cell r="H448">
            <v>0</v>
          </cell>
          <cell r="I448"/>
          <cell r="J448">
            <v>0</v>
          </cell>
        </row>
        <row r="449">
          <cell r="A449">
            <v>441</v>
          </cell>
          <cell r="C449">
            <v>26840</v>
          </cell>
          <cell r="D449">
            <v>3.99</v>
          </cell>
          <cell r="E449">
            <v>3235.8371931166662</v>
          </cell>
          <cell r="G449">
            <v>2.268833333329288</v>
          </cell>
          <cell r="H449">
            <v>3235.7466666666664</v>
          </cell>
          <cell r="I449">
            <v>4.3303249999993936</v>
          </cell>
          <cell r="J449">
            <v>3235.4416123096253</v>
          </cell>
          <cell r="K449">
            <v>0.3403249999993932</v>
          </cell>
          <cell r="L449">
            <v>-2.268833333329288</v>
          </cell>
        </row>
        <row r="450">
          <cell r="A450">
            <v>442</v>
          </cell>
          <cell r="D450">
            <v>3.99</v>
          </cell>
          <cell r="E450">
            <v>0</v>
          </cell>
          <cell r="H450">
            <v>0</v>
          </cell>
          <cell r="I450"/>
          <cell r="J450">
            <v>0</v>
          </cell>
        </row>
        <row r="451">
          <cell r="A451">
            <v>443</v>
          </cell>
          <cell r="C451">
            <v>26850</v>
          </cell>
          <cell r="D451">
            <v>3.99</v>
          </cell>
          <cell r="E451">
            <v>3235.1069428571427</v>
          </cell>
          <cell r="G451">
            <v>2</v>
          </cell>
          <cell r="H451">
            <v>3235.0271428571427</v>
          </cell>
          <cell r="I451">
            <v>4.0803249999993936</v>
          </cell>
          <cell r="J451">
            <v>3234.7395363571432</v>
          </cell>
          <cell r="K451">
            <v>9.0324999999393196E-2</v>
          </cell>
          <cell r="L451">
            <v>-2</v>
          </cell>
        </row>
        <row r="452">
          <cell r="A452">
            <v>444</v>
          </cell>
          <cell r="D452">
            <v>3.99</v>
          </cell>
          <cell r="E452">
            <v>0</v>
          </cell>
          <cell r="H452">
            <v>0</v>
          </cell>
          <cell r="I452"/>
          <cell r="J452">
            <v>0</v>
          </cell>
        </row>
        <row r="453">
          <cell r="A453">
            <v>445</v>
          </cell>
          <cell r="C453">
            <v>26860</v>
          </cell>
          <cell r="D453">
            <v>3.99</v>
          </cell>
          <cell r="E453">
            <v>3234.387419047619</v>
          </cell>
          <cell r="G453">
            <v>2</v>
          </cell>
          <cell r="H453">
            <v>3234.307619047619</v>
          </cell>
          <cell r="I453">
            <v>3.99</v>
          </cell>
          <cell r="J453">
            <v>3234.0218190476194</v>
          </cell>
          <cell r="L453">
            <v>-2</v>
          </cell>
        </row>
        <row r="454">
          <cell r="A454">
            <v>446</v>
          </cell>
          <cell r="D454">
            <v>3.99</v>
          </cell>
          <cell r="E454">
            <v>0</v>
          </cell>
          <cell r="H454">
            <v>0</v>
          </cell>
          <cell r="I454"/>
          <cell r="J454">
            <v>0</v>
          </cell>
        </row>
        <row r="455">
          <cell r="A455">
            <v>447</v>
          </cell>
          <cell r="C455">
            <v>26870</v>
          </cell>
          <cell r="D455">
            <v>3.99</v>
          </cell>
          <cell r="E455">
            <v>3233.6678952380948</v>
          </cell>
          <cell r="G455">
            <v>2</v>
          </cell>
          <cell r="H455">
            <v>3233.5880952380949</v>
          </cell>
          <cell r="I455">
            <v>3.99</v>
          </cell>
          <cell r="J455">
            <v>3233.3022952380952</v>
          </cell>
          <cell r="L455">
            <v>-2</v>
          </cell>
        </row>
        <row r="456">
          <cell r="A456">
            <v>448</v>
          </cell>
          <cell r="D456">
            <v>3.99</v>
          </cell>
          <cell r="E456">
            <v>0</v>
          </cell>
          <cell r="H456">
            <v>0</v>
          </cell>
          <cell r="I456"/>
          <cell r="J456">
            <v>0</v>
          </cell>
        </row>
        <row r="457">
          <cell r="A457">
            <v>449</v>
          </cell>
          <cell r="C457">
            <v>26880</v>
          </cell>
          <cell r="D457">
            <v>3.99</v>
          </cell>
          <cell r="E457">
            <v>3232.9483714285711</v>
          </cell>
          <cell r="G457">
            <v>2</v>
          </cell>
          <cell r="H457">
            <v>3232.8685714285712</v>
          </cell>
          <cell r="I457">
            <v>3.99</v>
          </cell>
          <cell r="J457">
            <v>3232.5827714285715</v>
          </cell>
          <cell r="L457">
            <v>-2</v>
          </cell>
        </row>
        <row r="458">
          <cell r="A458">
            <v>450</v>
          </cell>
          <cell r="D458">
            <v>3.99</v>
          </cell>
          <cell r="E458">
            <v>0</v>
          </cell>
          <cell r="H458">
            <v>0</v>
          </cell>
          <cell r="I458"/>
          <cell r="J458">
            <v>0</v>
          </cell>
        </row>
        <row r="459">
          <cell r="A459">
            <v>451</v>
          </cell>
          <cell r="C459">
            <v>26890</v>
          </cell>
          <cell r="D459">
            <v>3.99</v>
          </cell>
          <cell r="E459">
            <v>3232.2288476190474</v>
          </cell>
          <cell r="G459">
            <v>2</v>
          </cell>
          <cell r="H459">
            <v>3232.1490476190475</v>
          </cell>
          <cell r="I459">
            <v>3.99</v>
          </cell>
          <cell r="J459">
            <v>3231.8632476190478</v>
          </cell>
          <cell r="L459">
            <v>-2</v>
          </cell>
        </row>
        <row r="460">
          <cell r="A460">
            <v>452</v>
          </cell>
          <cell r="D460">
            <v>3.99</v>
          </cell>
          <cell r="E460">
            <v>0</v>
          </cell>
          <cell r="H460">
            <v>0</v>
          </cell>
          <cell r="I460"/>
          <cell r="J460">
            <v>0</v>
          </cell>
        </row>
        <row r="461">
          <cell r="A461">
            <v>453</v>
          </cell>
          <cell r="B461" t="str">
            <v>PC+</v>
          </cell>
          <cell r="C461">
            <v>26891.41</v>
          </cell>
          <cell r="D461">
            <v>3.99</v>
          </cell>
          <cell r="E461">
            <v>7.980000000000001E-2</v>
          </cell>
          <cell r="G461">
            <v>2</v>
          </cell>
          <cell r="H461">
            <v>0</v>
          </cell>
          <cell r="I461"/>
          <cell r="J461">
            <v>0</v>
          </cell>
          <cell r="K461">
            <v>0</v>
          </cell>
          <cell r="L461">
            <v>-2</v>
          </cell>
        </row>
        <row r="462">
          <cell r="A462">
            <v>454</v>
          </cell>
          <cell r="D462">
            <v>3.99</v>
          </cell>
          <cell r="E462">
            <v>0</v>
          </cell>
          <cell r="H462">
            <v>0</v>
          </cell>
          <cell r="I462"/>
          <cell r="J462">
            <v>0</v>
          </cell>
        </row>
        <row r="463">
          <cell r="A463">
            <v>455</v>
          </cell>
          <cell r="C463">
            <v>26900</v>
          </cell>
          <cell r="D463">
            <v>3.99</v>
          </cell>
          <cell r="E463">
            <v>3231.5093238095237</v>
          </cell>
          <cell r="G463">
            <v>2</v>
          </cell>
          <cell r="H463">
            <v>3231.4295238095237</v>
          </cell>
          <cell r="I463">
            <v>3.99</v>
          </cell>
          <cell r="J463">
            <v>3231.1437238095241</v>
          </cell>
          <cell r="L463">
            <v>-2</v>
          </cell>
        </row>
        <row r="464">
          <cell r="A464">
            <v>456</v>
          </cell>
          <cell r="D464">
            <v>3.99</v>
          </cell>
          <cell r="E464">
            <v>0</v>
          </cell>
          <cell r="H464">
            <v>0</v>
          </cell>
          <cell r="I464"/>
          <cell r="J464">
            <v>0</v>
          </cell>
        </row>
        <row r="465">
          <cell r="A465">
            <v>457</v>
          </cell>
          <cell r="C465">
            <v>26910</v>
          </cell>
          <cell r="D465">
            <v>3.99</v>
          </cell>
          <cell r="E465">
            <v>3230.7898</v>
          </cell>
          <cell r="G465">
            <v>2</v>
          </cell>
          <cell r="H465">
            <v>3230.71</v>
          </cell>
          <cell r="I465">
            <v>3.99</v>
          </cell>
          <cell r="J465">
            <v>3230.4242000000004</v>
          </cell>
          <cell r="L465">
            <v>-2</v>
          </cell>
        </row>
        <row r="466">
          <cell r="A466">
            <v>458</v>
          </cell>
          <cell r="D466">
            <v>3.99</v>
          </cell>
          <cell r="E466">
            <v>0</v>
          </cell>
          <cell r="H466">
            <v>0</v>
          </cell>
          <cell r="I466"/>
          <cell r="J466">
            <v>0</v>
          </cell>
        </row>
        <row r="467">
          <cell r="A467">
            <v>459</v>
          </cell>
          <cell r="C467">
            <v>26920</v>
          </cell>
          <cell r="D467">
            <v>3.99</v>
          </cell>
          <cell r="E467">
            <v>3230.0702761904759</v>
          </cell>
          <cell r="G467">
            <v>2</v>
          </cell>
          <cell r="H467">
            <v>3229.9904761904759</v>
          </cell>
          <cell r="I467">
            <v>3.99</v>
          </cell>
          <cell r="J467">
            <v>3229.7046761904762</v>
          </cell>
          <cell r="L467">
            <v>-2</v>
          </cell>
        </row>
        <row r="468">
          <cell r="A468">
            <v>460</v>
          </cell>
          <cell r="D468">
            <v>3.99</v>
          </cell>
          <cell r="E468">
            <v>0</v>
          </cell>
          <cell r="H468">
            <v>0</v>
          </cell>
          <cell r="I468"/>
          <cell r="J468">
            <v>0</v>
          </cell>
        </row>
        <row r="469">
          <cell r="A469">
            <v>461</v>
          </cell>
          <cell r="B469" t="str">
            <v>PT+</v>
          </cell>
          <cell r="C469">
            <v>26928.755999999979</v>
          </cell>
          <cell r="D469">
            <v>3.99</v>
          </cell>
          <cell r="E469">
            <v>7.980000000000001E-2</v>
          </cell>
          <cell r="G469">
            <v>2</v>
          </cell>
          <cell r="H469">
            <v>0</v>
          </cell>
          <cell r="I469"/>
          <cell r="J469">
            <v>0</v>
          </cell>
          <cell r="K469">
            <v>0</v>
          </cell>
          <cell r="L469">
            <v>-2</v>
          </cell>
        </row>
        <row r="470">
          <cell r="A470">
            <v>462</v>
          </cell>
          <cell r="D470">
            <v>3.99</v>
          </cell>
          <cell r="E470">
            <v>0</v>
          </cell>
          <cell r="H470">
            <v>0</v>
          </cell>
          <cell r="I470"/>
          <cell r="J470">
            <v>0</v>
          </cell>
        </row>
        <row r="471">
          <cell r="A471">
            <v>463</v>
          </cell>
          <cell r="C471">
            <v>26930</v>
          </cell>
          <cell r="D471">
            <v>3.99</v>
          </cell>
          <cell r="E471">
            <v>3229.3507523809521</v>
          </cell>
          <cell r="G471">
            <v>2</v>
          </cell>
          <cell r="H471">
            <v>3229.2709523809522</v>
          </cell>
          <cell r="I471">
            <v>3.99</v>
          </cell>
          <cell r="J471">
            <v>3228.9851523809525</v>
          </cell>
          <cell r="L471">
            <v>-2</v>
          </cell>
        </row>
        <row r="472">
          <cell r="A472">
            <v>464</v>
          </cell>
          <cell r="D472">
            <v>3.99</v>
          </cell>
          <cell r="E472">
            <v>0</v>
          </cell>
          <cell r="H472">
            <v>0</v>
          </cell>
          <cell r="I472"/>
          <cell r="J472">
            <v>0</v>
          </cell>
        </row>
        <row r="473">
          <cell r="A473">
            <v>465</v>
          </cell>
          <cell r="C473">
            <v>26940</v>
          </cell>
          <cell r="D473">
            <v>3.99</v>
          </cell>
          <cell r="E473">
            <v>3228.6312285714284</v>
          </cell>
          <cell r="G473">
            <v>2</v>
          </cell>
          <cell r="H473">
            <v>3228.5514285714285</v>
          </cell>
          <cell r="I473">
            <v>3.99</v>
          </cell>
          <cell r="J473">
            <v>3228.2656285714288</v>
          </cell>
          <cell r="L473">
            <v>-2</v>
          </cell>
        </row>
        <row r="474">
          <cell r="A474">
            <v>466</v>
          </cell>
          <cell r="D474">
            <v>3.99</v>
          </cell>
          <cell r="E474">
            <v>0</v>
          </cell>
          <cell r="H474">
            <v>0</v>
          </cell>
          <cell r="I474"/>
          <cell r="J474">
            <v>0</v>
          </cell>
        </row>
        <row r="475">
          <cell r="A475">
            <v>467</v>
          </cell>
          <cell r="C475">
            <v>26950</v>
          </cell>
          <cell r="D475">
            <v>3.99</v>
          </cell>
          <cell r="E475">
            <v>3227.9117047619047</v>
          </cell>
          <cell r="G475">
            <v>2</v>
          </cell>
          <cell r="H475">
            <v>3227.8319047619048</v>
          </cell>
          <cell r="I475">
            <v>3.99</v>
          </cell>
          <cell r="J475">
            <v>3227.5461047619051</v>
          </cell>
          <cell r="L475">
            <v>-2</v>
          </cell>
        </row>
        <row r="476">
          <cell r="A476">
            <v>468</v>
          </cell>
          <cell r="D476">
            <v>3.99</v>
          </cell>
          <cell r="E476">
            <v>0</v>
          </cell>
          <cell r="H476">
            <v>0</v>
          </cell>
          <cell r="I476"/>
          <cell r="J476">
            <v>0</v>
          </cell>
        </row>
        <row r="477">
          <cell r="A477">
            <v>469</v>
          </cell>
          <cell r="C477">
            <v>26960</v>
          </cell>
          <cell r="D477">
            <v>3.99</v>
          </cell>
          <cell r="E477">
            <v>3227.1921809523806</v>
          </cell>
          <cell r="G477">
            <v>2</v>
          </cell>
          <cell r="H477">
            <v>3227.1123809523806</v>
          </cell>
          <cell r="I477">
            <v>3.99</v>
          </cell>
          <cell r="J477">
            <v>3226.8265809523809</v>
          </cell>
          <cell r="L477">
            <v>-2</v>
          </cell>
        </row>
        <row r="478">
          <cell r="A478">
            <v>470</v>
          </cell>
          <cell r="D478">
            <v>3.99</v>
          </cell>
          <cell r="E478">
            <v>0</v>
          </cell>
          <cell r="H478">
            <v>0</v>
          </cell>
          <cell r="I478"/>
          <cell r="J478">
            <v>0</v>
          </cell>
        </row>
        <row r="479">
          <cell r="A479">
            <v>471</v>
          </cell>
          <cell r="C479">
            <v>26970</v>
          </cell>
          <cell r="D479">
            <v>3.99</v>
          </cell>
          <cell r="E479">
            <v>3226.4726571428569</v>
          </cell>
          <cell r="G479">
            <v>2</v>
          </cell>
          <cell r="H479">
            <v>3226.3928571428569</v>
          </cell>
          <cell r="I479">
            <v>3.99</v>
          </cell>
          <cell r="J479">
            <v>3226.1070571428572</v>
          </cell>
          <cell r="L479">
            <v>-2</v>
          </cell>
        </row>
        <row r="480">
          <cell r="A480">
            <v>472</v>
          </cell>
          <cell r="D480">
            <v>3.99</v>
          </cell>
          <cell r="E480">
            <v>0</v>
          </cell>
          <cell r="H480">
            <v>0</v>
          </cell>
          <cell r="I480"/>
          <cell r="J480">
            <v>0</v>
          </cell>
        </row>
        <row r="481">
          <cell r="A481">
            <v>473</v>
          </cell>
          <cell r="C481">
            <v>26980</v>
          </cell>
          <cell r="D481">
            <v>3.99</v>
          </cell>
          <cell r="E481">
            <v>3225.7531333333332</v>
          </cell>
          <cell r="G481">
            <v>2</v>
          </cell>
          <cell r="H481">
            <v>3225.6733333333332</v>
          </cell>
          <cell r="I481">
            <v>3.99</v>
          </cell>
          <cell r="J481">
            <v>3225.3875333333335</v>
          </cell>
          <cell r="L481">
            <v>-2</v>
          </cell>
        </row>
        <row r="482">
          <cell r="A482">
            <v>474</v>
          </cell>
          <cell r="D482">
            <v>3.99</v>
          </cell>
          <cell r="E482">
            <v>0</v>
          </cell>
          <cell r="H482">
            <v>0</v>
          </cell>
          <cell r="I482"/>
          <cell r="J482">
            <v>0</v>
          </cell>
        </row>
        <row r="483">
          <cell r="A483">
            <v>475</v>
          </cell>
          <cell r="C483">
            <v>26990</v>
          </cell>
          <cell r="D483">
            <v>3.99</v>
          </cell>
          <cell r="E483">
            <v>3225.0336095238094</v>
          </cell>
          <cell r="G483">
            <v>2</v>
          </cell>
          <cell r="H483">
            <v>3224.9538095238095</v>
          </cell>
          <cell r="I483">
            <v>4.116080000000002</v>
          </cell>
          <cell r="J483">
            <v>3224.6654879238095</v>
          </cell>
          <cell r="K483">
            <v>0.12608000000000172</v>
          </cell>
          <cell r="L483">
            <v>-2</v>
          </cell>
        </row>
        <row r="484">
          <cell r="A484">
            <v>476</v>
          </cell>
          <cell r="B484" t="str">
            <v>PC+</v>
          </cell>
          <cell r="D484">
            <v>3.99</v>
          </cell>
          <cell r="E484">
            <v>0</v>
          </cell>
          <cell r="H484">
            <v>0</v>
          </cell>
          <cell r="I484"/>
          <cell r="J484">
            <v>0</v>
          </cell>
        </row>
        <row r="485">
          <cell r="A485">
            <v>477</v>
          </cell>
          <cell r="C485">
            <v>26998.696</v>
          </cell>
          <cell r="D485">
            <v>3.99</v>
          </cell>
          <cell r="E485">
            <v>9.9750000000000019E-2</v>
          </cell>
          <cell r="G485">
            <v>2.5</v>
          </cell>
          <cell r="H485">
            <v>0</v>
          </cell>
          <cell r="I485"/>
          <cell r="J485">
            <v>0</v>
          </cell>
          <cell r="K485">
            <v>0.3</v>
          </cell>
          <cell r="L485">
            <v>-2.5</v>
          </cell>
          <cell r="M485" t="str">
            <v>LT=30</v>
          </cell>
        </row>
        <row r="486">
          <cell r="A486">
            <v>478</v>
          </cell>
          <cell r="D486">
            <v>3.99</v>
          </cell>
          <cell r="E486">
            <v>0</v>
          </cell>
          <cell r="H486">
            <v>0</v>
          </cell>
          <cell r="I486"/>
          <cell r="J486">
            <v>0</v>
          </cell>
        </row>
        <row r="487">
          <cell r="A487">
            <v>479</v>
          </cell>
          <cell r="C487">
            <v>27000</v>
          </cell>
          <cell r="D487">
            <v>3.99</v>
          </cell>
          <cell r="E487">
            <v>3224.3427073142857</v>
          </cell>
          <cell r="G487">
            <v>2.717333333333348</v>
          </cell>
          <cell r="H487">
            <v>3224.2342857142858</v>
          </cell>
          <cell r="I487">
            <v>4.3160800000000021</v>
          </cell>
          <cell r="J487">
            <v>3223.9088514337527</v>
          </cell>
          <cell r="K487">
            <v>0.32608000000000176</v>
          </cell>
          <cell r="L487">
            <v>-2.717333333333348</v>
          </cell>
        </row>
        <row r="488">
          <cell r="A488">
            <v>480</v>
          </cell>
          <cell r="D488">
            <v>3.99</v>
          </cell>
          <cell r="E488">
            <v>0</v>
          </cell>
          <cell r="H488">
            <v>0</v>
          </cell>
          <cell r="I488"/>
          <cell r="J488">
            <v>0</v>
          </cell>
        </row>
        <row r="489">
          <cell r="A489">
            <v>481</v>
          </cell>
          <cell r="C489">
            <v>27010</v>
          </cell>
          <cell r="D489">
            <v>3.99</v>
          </cell>
          <cell r="E489">
            <v>3223.6896835047614</v>
          </cell>
          <cell r="G489">
            <v>4.3840000000000146</v>
          </cell>
          <cell r="H489">
            <v>3223.5147619047616</v>
          </cell>
          <cell r="I489">
            <v>4.5160800000000023</v>
          </cell>
          <cell r="J489">
            <v>3223.1036249575618</v>
          </cell>
          <cell r="K489">
            <v>0.52608000000000177</v>
          </cell>
          <cell r="L489">
            <v>-4.3840000000000146</v>
          </cell>
        </row>
        <row r="490">
          <cell r="A490">
            <v>482</v>
          </cell>
          <cell r="D490">
            <v>3.99</v>
          </cell>
          <cell r="E490">
            <v>0</v>
          </cell>
          <cell r="H490">
            <v>0</v>
          </cell>
          <cell r="I490"/>
          <cell r="J490">
            <v>0</v>
          </cell>
        </row>
        <row r="491">
          <cell r="A491">
            <v>483</v>
          </cell>
          <cell r="C491">
            <v>27020</v>
          </cell>
          <cell r="D491">
            <v>3.99</v>
          </cell>
          <cell r="E491">
            <v>3222.9381399452377</v>
          </cell>
          <cell r="G491">
            <v>3.5815000000002328</v>
          </cell>
          <cell r="H491">
            <v>3222.7952380952379</v>
          </cell>
          <cell r="I491">
            <v>4.4197800000000278</v>
          </cell>
          <cell r="J491">
            <v>3222.4261991745379</v>
          </cell>
          <cell r="K491">
            <v>0.42978000000002792</v>
          </cell>
          <cell r="L491">
            <v>-3.5815000000002328</v>
          </cell>
        </row>
        <row r="492">
          <cell r="A492">
            <v>484</v>
          </cell>
          <cell r="D492">
            <v>3.99</v>
          </cell>
          <cell r="E492">
            <v>0</v>
          </cell>
          <cell r="H492">
            <v>0</v>
          </cell>
          <cell r="I492"/>
          <cell r="J492">
            <v>0</v>
          </cell>
        </row>
        <row r="493">
          <cell r="A493">
            <v>485</v>
          </cell>
          <cell r="B493" t="str">
            <v>PT+</v>
          </cell>
          <cell r="C493">
            <v>27026.489000000001</v>
          </cell>
          <cell r="D493">
            <v>3.99</v>
          </cell>
          <cell r="E493">
            <v>9.9750000000000019E-2</v>
          </cell>
          <cell r="G493">
            <v>2.5</v>
          </cell>
          <cell r="H493">
            <v>0</v>
          </cell>
          <cell r="I493"/>
          <cell r="J493">
            <v>0</v>
          </cell>
          <cell r="K493">
            <v>0.3</v>
          </cell>
          <cell r="L493">
            <v>-2.5</v>
          </cell>
        </row>
        <row r="494">
          <cell r="A494">
            <v>486</v>
          </cell>
          <cell r="D494">
            <v>3.99</v>
          </cell>
          <cell r="E494">
            <v>0</v>
          </cell>
          <cell r="H494">
            <v>0</v>
          </cell>
          <cell r="I494"/>
          <cell r="J494">
            <v>0</v>
          </cell>
        </row>
        <row r="495">
          <cell r="A495">
            <v>487</v>
          </cell>
          <cell r="C495">
            <v>27030</v>
          </cell>
          <cell r="D495">
            <v>3.99</v>
          </cell>
          <cell r="E495">
            <v>3222.1521161357141</v>
          </cell>
          <cell r="G495">
            <v>1.9148333333335663</v>
          </cell>
          <cell r="H495">
            <v>3222.0757142857142</v>
          </cell>
          <cell r="I495">
            <v>4.2197800000000285</v>
          </cell>
          <cell r="J495">
            <v>3221.7680094349075</v>
          </cell>
          <cell r="K495">
            <v>0.22978000000002791</v>
          </cell>
          <cell r="L495">
            <v>-2.3829666666667131</v>
          </cell>
        </row>
        <row r="496">
          <cell r="A496">
            <v>488</v>
          </cell>
          <cell r="D496">
            <v>3.99</v>
          </cell>
          <cell r="E496">
            <v>0</v>
          </cell>
          <cell r="H496">
            <v>0</v>
          </cell>
          <cell r="I496"/>
          <cell r="J496">
            <v>0</v>
          </cell>
        </row>
        <row r="497">
          <cell r="A497">
            <v>489</v>
          </cell>
          <cell r="C497">
            <v>27040</v>
          </cell>
          <cell r="D497">
            <v>3.99</v>
          </cell>
          <cell r="E497">
            <v>3221.3660923261905</v>
          </cell>
          <cell r="G497">
            <v>0.24816666666689979</v>
          </cell>
          <cell r="H497">
            <v>3221.3561904761905</v>
          </cell>
          <cell r="I497">
            <v>4.0197800000000283</v>
          </cell>
          <cell r="J497">
            <v>3221.0697948761908</v>
          </cell>
          <cell r="K497">
            <v>2.9780000000027895E-2</v>
          </cell>
          <cell r="L497">
            <v>-2</v>
          </cell>
        </row>
        <row r="498">
          <cell r="A498">
            <v>490</v>
          </cell>
          <cell r="D498">
            <v>3.99</v>
          </cell>
          <cell r="E498">
            <v>0</v>
          </cell>
          <cell r="H498">
            <v>0</v>
          </cell>
          <cell r="I498"/>
          <cell r="J498">
            <v>0</v>
          </cell>
        </row>
        <row r="499">
          <cell r="A499">
            <v>491</v>
          </cell>
          <cell r="C499">
            <v>27050</v>
          </cell>
          <cell r="D499">
            <v>3.99</v>
          </cell>
          <cell r="E499">
            <v>3220.6932648166662</v>
          </cell>
          <cell r="G499">
            <v>-1.4184999999997672</v>
          </cell>
          <cell r="H499">
            <v>3220.6366666666663</v>
          </cell>
          <cell r="I499">
            <v>3.99</v>
          </cell>
          <cell r="J499">
            <v>3220.3508666666667</v>
          </cell>
          <cell r="L499">
            <v>-2</v>
          </cell>
        </row>
        <row r="500">
          <cell r="A500">
            <v>492</v>
          </cell>
          <cell r="D500">
            <v>3.99</v>
          </cell>
          <cell r="E500">
            <v>0</v>
          </cell>
          <cell r="H500">
            <v>0</v>
          </cell>
          <cell r="I500"/>
          <cell r="J500">
            <v>0</v>
          </cell>
        </row>
        <row r="501">
          <cell r="A501">
            <v>493</v>
          </cell>
          <cell r="C501">
            <v>27060</v>
          </cell>
          <cell r="D501">
            <v>3.99</v>
          </cell>
          <cell r="E501">
            <v>3219.9969428571426</v>
          </cell>
          <cell r="G501">
            <v>-2</v>
          </cell>
          <cell r="H501">
            <v>3219.9171428571426</v>
          </cell>
          <cell r="I501">
            <v>3.99</v>
          </cell>
          <cell r="J501">
            <v>3219.631342857143</v>
          </cell>
          <cell r="L501">
            <v>-2</v>
          </cell>
        </row>
        <row r="502">
          <cell r="A502">
            <v>494</v>
          </cell>
          <cell r="D502">
            <v>3.99</v>
          </cell>
          <cell r="E502">
            <v>0</v>
          </cell>
          <cell r="H502">
            <v>0</v>
          </cell>
          <cell r="I502"/>
          <cell r="J502">
            <v>0</v>
          </cell>
        </row>
        <row r="503">
          <cell r="A503">
            <v>495</v>
          </cell>
          <cell r="C503">
            <v>27070</v>
          </cell>
          <cell r="D503">
            <v>3.99</v>
          </cell>
          <cell r="E503">
            <v>3219.2774190476189</v>
          </cell>
          <cell r="G503">
            <v>-2</v>
          </cell>
          <cell r="H503">
            <v>3219.1976190476189</v>
          </cell>
          <cell r="I503">
            <v>3.99</v>
          </cell>
          <cell r="J503">
            <v>3218.9118190476192</v>
          </cell>
          <cell r="L503">
            <v>-2</v>
          </cell>
        </row>
        <row r="504">
          <cell r="A504">
            <v>496</v>
          </cell>
          <cell r="D504">
            <v>3.99</v>
          </cell>
          <cell r="E504">
            <v>0</v>
          </cell>
          <cell r="H504">
            <v>0</v>
          </cell>
          <cell r="I504"/>
          <cell r="J504">
            <v>0</v>
          </cell>
        </row>
        <row r="505">
          <cell r="A505">
            <v>497</v>
          </cell>
          <cell r="C505">
            <v>27080</v>
          </cell>
          <cell r="D505">
            <v>3.99</v>
          </cell>
          <cell r="E505">
            <v>3218.5578952380952</v>
          </cell>
          <cell r="G505">
            <v>-2</v>
          </cell>
          <cell r="H505">
            <v>3218.4780952380952</v>
          </cell>
          <cell r="I505">
            <v>3.99</v>
          </cell>
          <cell r="J505">
            <v>3218.1922952380955</v>
          </cell>
          <cell r="L505">
            <v>-2</v>
          </cell>
        </row>
        <row r="506">
          <cell r="A506">
            <v>498</v>
          </cell>
          <cell r="D506">
            <v>3.99</v>
          </cell>
          <cell r="E506">
            <v>0</v>
          </cell>
          <cell r="H506">
            <v>0</v>
          </cell>
          <cell r="I506"/>
          <cell r="J506">
            <v>0</v>
          </cell>
        </row>
        <row r="507">
          <cell r="A507">
            <v>499</v>
          </cell>
          <cell r="C507">
            <v>27090</v>
          </cell>
          <cell r="D507">
            <v>3.99</v>
          </cell>
          <cell r="E507">
            <v>3217.8656333333333</v>
          </cell>
          <cell r="G507">
            <v>-2</v>
          </cell>
          <cell r="H507">
            <v>3217.7858333333334</v>
          </cell>
          <cell r="I507">
            <v>3.99</v>
          </cell>
          <cell r="J507">
            <v>3217.5000333333337</v>
          </cell>
          <cell r="L507">
            <v>-2</v>
          </cell>
        </row>
        <row r="508">
          <cell r="A508">
            <v>500</v>
          </cell>
          <cell r="D508">
            <v>3.99</v>
          </cell>
          <cell r="E508">
            <v>0</v>
          </cell>
          <cell r="H508">
            <v>0</v>
          </cell>
          <cell r="I508"/>
          <cell r="J508">
            <v>0</v>
          </cell>
        </row>
        <row r="509">
          <cell r="A509">
            <v>501</v>
          </cell>
          <cell r="C509">
            <v>27100</v>
          </cell>
          <cell r="D509">
            <v>3.99</v>
          </cell>
          <cell r="E509">
            <v>3217.2278952380948</v>
          </cell>
          <cell r="G509">
            <v>-2</v>
          </cell>
          <cell r="H509">
            <v>3217.1480952380948</v>
          </cell>
          <cell r="I509">
            <v>3.99</v>
          </cell>
          <cell r="J509">
            <v>3216.8622952380952</v>
          </cell>
          <cell r="L509">
            <v>-2</v>
          </cell>
        </row>
        <row r="510">
          <cell r="A510">
            <v>502</v>
          </cell>
          <cell r="D510">
            <v>3.99</v>
          </cell>
          <cell r="E510">
            <v>0</v>
          </cell>
          <cell r="H510">
            <v>0</v>
          </cell>
          <cell r="I510"/>
          <cell r="J510">
            <v>0</v>
          </cell>
        </row>
        <row r="511">
          <cell r="A511">
            <v>503</v>
          </cell>
          <cell r="C511">
            <v>27110</v>
          </cell>
          <cell r="D511">
            <v>3.99</v>
          </cell>
          <cell r="E511">
            <v>3216.6446809523809</v>
          </cell>
          <cell r="G511">
            <v>-2</v>
          </cell>
          <cell r="H511">
            <v>3216.5648809523809</v>
          </cell>
          <cell r="I511">
            <v>3.99</v>
          </cell>
          <cell r="J511">
            <v>3216.2790809523813</v>
          </cell>
          <cell r="L511">
            <v>-2</v>
          </cell>
        </row>
        <row r="512">
          <cell r="A512">
            <v>504</v>
          </cell>
          <cell r="D512">
            <v>3.99</v>
          </cell>
          <cell r="E512">
            <v>0</v>
          </cell>
          <cell r="H512">
            <v>0</v>
          </cell>
          <cell r="I512"/>
          <cell r="J512">
            <v>0</v>
          </cell>
        </row>
        <row r="513">
          <cell r="A513">
            <v>505</v>
          </cell>
          <cell r="C513">
            <v>27120</v>
          </cell>
          <cell r="D513">
            <v>3.99</v>
          </cell>
          <cell r="E513">
            <v>3216.1159904761903</v>
          </cell>
          <cell r="G513">
            <v>-2</v>
          </cell>
          <cell r="H513">
            <v>3216.0361904761903</v>
          </cell>
          <cell r="I513">
            <v>3.99</v>
          </cell>
          <cell r="J513">
            <v>3215.7503904761907</v>
          </cell>
          <cell r="L513">
            <v>-2</v>
          </cell>
        </row>
        <row r="514">
          <cell r="A514">
            <v>506</v>
          </cell>
          <cell r="D514">
            <v>3.99</v>
          </cell>
          <cell r="E514">
            <v>0</v>
          </cell>
          <cell r="H514">
            <v>0</v>
          </cell>
          <cell r="I514"/>
          <cell r="J514">
            <v>0</v>
          </cell>
        </row>
        <row r="515">
          <cell r="A515">
            <v>507</v>
          </cell>
          <cell r="C515">
            <v>27130</v>
          </cell>
          <cell r="D515">
            <v>3.99</v>
          </cell>
          <cell r="E515">
            <v>3215.6418238095239</v>
          </cell>
          <cell r="G515">
            <v>-2</v>
          </cell>
          <cell r="H515">
            <v>3215.5620238095239</v>
          </cell>
          <cell r="I515">
            <v>3.99</v>
          </cell>
          <cell r="J515">
            <v>3215.2762238095243</v>
          </cell>
          <cell r="L515">
            <v>-2</v>
          </cell>
        </row>
        <row r="516">
          <cell r="A516">
            <v>508</v>
          </cell>
          <cell r="D516">
            <v>3.99</v>
          </cell>
          <cell r="E516">
            <v>0</v>
          </cell>
          <cell r="H516">
            <v>0</v>
          </cell>
          <cell r="I516"/>
          <cell r="J516">
            <v>0</v>
          </cell>
        </row>
        <row r="517">
          <cell r="A517">
            <v>509</v>
          </cell>
          <cell r="C517">
            <v>27140</v>
          </cell>
          <cell r="D517">
            <v>3.99</v>
          </cell>
          <cell r="E517">
            <v>3215.2221809523808</v>
          </cell>
          <cell r="G517">
            <v>-2</v>
          </cell>
          <cell r="H517">
            <v>3215.1423809523808</v>
          </cell>
          <cell r="I517">
            <v>3.99</v>
          </cell>
          <cell r="J517">
            <v>3214.8565809523811</v>
          </cell>
          <cell r="L517">
            <v>-2</v>
          </cell>
        </row>
        <row r="518">
          <cell r="A518">
            <v>510</v>
          </cell>
          <cell r="D518">
            <v>3.99</v>
          </cell>
          <cell r="E518">
            <v>0</v>
          </cell>
          <cell r="H518">
            <v>0</v>
          </cell>
          <cell r="I518"/>
          <cell r="J518">
            <v>0</v>
          </cell>
        </row>
        <row r="519">
          <cell r="A519">
            <v>511</v>
          </cell>
          <cell r="C519">
            <v>27150</v>
          </cell>
          <cell r="D519">
            <v>3.99</v>
          </cell>
          <cell r="E519">
            <v>3214.8570619047618</v>
          </cell>
          <cell r="G519">
            <v>-2</v>
          </cell>
          <cell r="H519">
            <v>3214.7772619047619</v>
          </cell>
          <cell r="I519">
            <v>3.99</v>
          </cell>
          <cell r="J519">
            <v>3214.4914619047622</v>
          </cell>
          <cell r="L519">
            <v>-2</v>
          </cell>
        </row>
        <row r="520">
          <cell r="A520">
            <v>512</v>
          </cell>
          <cell r="D520">
            <v>3.99</v>
          </cell>
          <cell r="E520">
            <v>0</v>
          </cell>
          <cell r="H520">
            <v>0</v>
          </cell>
          <cell r="I520"/>
          <cell r="J520">
            <v>0</v>
          </cell>
        </row>
        <row r="521">
          <cell r="A521">
            <v>513</v>
          </cell>
          <cell r="C521">
            <v>27160</v>
          </cell>
          <cell r="D521">
            <v>3.99</v>
          </cell>
          <cell r="E521">
            <v>3214.5464666666667</v>
          </cell>
          <cell r="G521">
            <v>-2</v>
          </cell>
          <cell r="H521">
            <v>3214.4666666666667</v>
          </cell>
          <cell r="I521">
            <v>3.99</v>
          </cell>
          <cell r="J521">
            <v>3214.180866666667</v>
          </cell>
          <cell r="L521">
            <v>-2</v>
          </cell>
        </row>
        <row r="522">
          <cell r="A522">
            <v>514</v>
          </cell>
          <cell r="D522">
            <v>3.99</v>
          </cell>
          <cell r="E522">
            <v>0</v>
          </cell>
          <cell r="H522">
            <v>0</v>
          </cell>
          <cell r="I522"/>
          <cell r="J522">
            <v>0</v>
          </cell>
        </row>
        <row r="523">
          <cell r="A523">
            <v>515</v>
          </cell>
          <cell r="C523">
            <v>27170</v>
          </cell>
          <cell r="D523">
            <v>3.99</v>
          </cell>
          <cell r="E523">
            <v>3214.2631333333334</v>
          </cell>
          <cell r="G523">
            <v>-2</v>
          </cell>
          <cell r="H523">
            <v>3214.1833333333334</v>
          </cell>
          <cell r="I523">
            <v>3.99</v>
          </cell>
          <cell r="J523">
            <v>3213.8975333333337</v>
          </cell>
          <cell r="L523">
            <v>-2</v>
          </cell>
        </row>
        <row r="524">
          <cell r="A524">
            <v>516</v>
          </cell>
          <cell r="D524">
            <v>3.99</v>
          </cell>
          <cell r="E524">
            <v>0</v>
          </cell>
          <cell r="H524">
            <v>0</v>
          </cell>
          <cell r="I524"/>
          <cell r="J524">
            <v>0</v>
          </cell>
        </row>
        <row r="525">
          <cell r="A525">
            <v>517</v>
          </cell>
          <cell r="C525">
            <v>27180</v>
          </cell>
          <cell r="D525">
            <v>3.99</v>
          </cell>
          <cell r="E525">
            <v>3213.9798000000001</v>
          </cell>
          <cell r="G525">
            <v>-2</v>
          </cell>
          <cell r="H525">
            <v>3213.9</v>
          </cell>
          <cell r="I525">
            <v>3.99</v>
          </cell>
          <cell r="J525">
            <v>3213.6142</v>
          </cell>
          <cell r="L525">
            <v>-2</v>
          </cell>
        </row>
        <row r="526">
          <cell r="A526">
            <v>518</v>
          </cell>
          <cell r="D526">
            <v>3.99</v>
          </cell>
          <cell r="E526">
            <v>0</v>
          </cell>
          <cell r="H526">
            <v>0</v>
          </cell>
          <cell r="I526"/>
          <cell r="J526">
            <v>0</v>
          </cell>
        </row>
        <row r="527">
          <cell r="A527">
            <v>519</v>
          </cell>
          <cell r="C527">
            <v>27190</v>
          </cell>
          <cell r="D527">
            <v>3.99</v>
          </cell>
          <cell r="E527">
            <v>3213.6964666666668</v>
          </cell>
          <cell r="G527">
            <v>-2</v>
          </cell>
          <cell r="H527">
            <v>3213.6166666666668</v>
          </cell>
          <cell r="I527">
            <v>3.99</v>
          </cell>
          <cell r="J527">
            <v>3213.3308666666671</v>
          </cell>
          <cell r="L527">
            <v>-2</v>
          </cell>
        </row>
        <row r="528">
          <cell r="A528">
            <v>520</v>
          </cell>
          <cell r="D528">
            <v>3.99</v>
          </cell>
          <cell r="E528">
            <v>0</v>
          </cell>
          <cell r="H528">
            <v>0</v>
          </cell>
          <cell r="I528"/>
          <cell r="J528">
            <v>0</v>
          </cell>
        </row>
        <row r="529">
          <cell r="A529">
            <v>521</v>
          </cell>
          <cell r="C529">
            <v>27200</v>
          </cell>
          <cell r="D529">
            <v>3.99</v>
          </cell>
          <cell r="E529">
            <v>3213.4025531833336</v>
          </cell>
          <cell r="G529">
            <v>-1.7348333333332748</v>
          </cell>
          <cell r="H529">
            <v>3213.3333333333335</v>
          </cell>
          <cell r="I529">
            <v>3.99</v>
          </cell>
          <cell r="J529">
            <v>3213.0475333333338</v>
          </cell>
          <cell r="L529">
            <v>-2</v>
          </cell>
        </row>
        <row r="530">
          <cell r="A530">
            <v>522</v>
          </cell>
          <cell r="D530">
            <v>3.99</v>
          </cell>
          <cell r="E530">
            <v>0</v>
          </cell>
          <cell r="H530">
            <v>0</v>
          </cell>
          <cell r="I530"/>
          <cell r="J530">
            <v>0</v>
          </cell>
        </row>
        <row r="531">
          <cell r="A531">
            <v>523</v>
          </cell>
          <cell r="C531">
            <v>27210</v>
          </cell>
          <cell r="D531">
            <v>3.99</v>
          </cell>
          <cell r="E531">
            <v>3213.0527198500004</v>
          </cell>
          <cell r="G531">
            <v>-6.8166666666608311E-2</v>
          </cell>
          <cell r="H531">
            <v>3213.05</v>
          </cell>
          <cell r="I531">
            <v>3.99</v>
          </cell>
          <cell r="J531">
            <v>3212.7642000000001</v>
          </cell>
          <cell r="L531">
            <v>-2</v>
          </cell>
        </row>
        <row r="532">
          <cell r="A532">
            <v>524</v>
          </cell>
          <cell r="D532">
            <v>3.99</v>
          </cell>
          <cell r="E532">
            <v>0</v>
          </cell>
          <cell r="H532">
            <v>0</v>
          </cell>
          <cell r="I532"/>
          <cell r="J532">
            <v>0</v>
          </cell>
        </row>
        <row r="533">
          <cell r="A533">
            <v>525</v>
          </cell>
          <cell r="C533">
            <v>27220</v>
          </cell>
          <cell r="D533">
            <v>3.99</v>
          </cell>
          <cell r="E533">
            <v>3212.8304468166666</v>
          </cell>
          <cell r="G533">
            <v>1.5985000000000582</v>
          </cell>
          <cell r="H533">
            <v>3212.7666666666664</v>
          </cell>
          <cell r="I533">
            <v>4.149850000000006</v>
          </cell>
          <cell r="J533">
            <v>3212.4539593825834</v>
          </cell>
          <cell r="K533">
            <v>0.15985000000000582</v>
          </cell>
          <cell r="L533">
            <v>-2.5328333333333526</v>
          </cell>
        </row>
        <row r="534">
          <cell r="A534">
            <v>526</v>
          </cell>
          <cell r="D534">
            <v>3.99</v>
          </cell>
          <cell r="E534">
            <v>0</v>
          </cell>
          <cell r="H534">
            <v>0</v>
          </cell>
          <cell r="I534"/>
          <cell r="J534">
            <v>0</v>
          </cell>
        </row>
        <row r="535">
          <cell r="A535">
            <v>527</v>
          </cell>
          <cell r="B535" t="str">
            <v>PC+</v>
          </cell>
          <cell r="C535">
            <v>27228.409</v>
          </cell>
          <cell r="D535">
            <v>3.99</v>
          </cell>
          <cell r="E535">
            <v>0.1197</v>
          </cell>
          <cell r="G535">
            <v>3</v>
          </cell>
          <cell r="H535">
            <v>0</v>
          </cell>
          <cell r="I535"/>
          <cell r="J535">
            <v>0</v>
          </cell>
          <cell r="K535">
            <v>0.3</v>
          </cell>
          <cell r="L535">
            <v>-3</v>
          </cell>
          <cell r="M535" t="str">
            <v>LT=36</v>
          </cell>
        </row>
        <row r="536">
          <cell r="A536">
            <v>528</v>
          </cell>
          <cell r="D536">
            <v>3.99</v>
          </cell>
          <cell r="E536">
            <v>0</v>
          </cell>
          <cell r="H536">
            <v>0</v>
          </cell>
          <cell r="I536"/>
          <cell r="J536">
            <v>0</v>
          </cell>
        </row>
        <row r="537">
          <cell r="A537">
            <v>529</v>
          </cell>
          <cell r="C537">
            <v>27230</v>
          </cell>
          <cell r="D537">
            <v>3.99</v>
          </cell>
          <cell r="E537">
            <v>3212.6136134833332</v>
          </cell>
          <cell r="G537">
            <v>3.2651666666667247</v>
          </cell>
          <cell r="H537">
            <v>3212.4833333333331</v>
          </cell>
          <cell r="I537">
            <v>4.316516666666673</v>
          </cell>
          <cell r="J537">
            <v>3212.1325963699724</v>
          </cell>
          <cell r="K537">
            <v>0.32651666666667245</v>
          </cell>
          <cell r="L537">
            <v>-3.2651666666667247</v>
          </cell>
        </row>
        <row r="538">
          <cell r="A538">
            <v>530</v>
          </cell>
          <cell r="D538">
            <v>3.99</v>
          </cell>
          <cell r="E538">
            <v>0</v>
          </cell>
          <cell r="H538">
            <v>0</v>
          </cell>
          <cell r="I538"/>
          <cell r="J538">
            <v>0</v>
          </cell>
        </row>
        <row r="539">
          <cell r="A539">
            <v>531</v>
          </cell>
          <cell r="C539">
            <v>27240</v>
          </cell>
          <cell r="D539">
            <v>3.99</v>
          </cell>
          <cell r="E539">
            <v>3212.3967801499998</v>
          </cell>
          <cell r="G539">
            <v>4.9318333333333912</v>
          </cell>
          <cell r="H539">
            <v>3212.2</v>
          </cell>
          <cell r="I539">
            <v>4.4831833333333391</v>
          </cell>
          <cell r="J539">
            <v>3211.7641013699722</v>
          </cell>
          <cell r="K539">
            <v>0.49318333333333914</v>
          </cell>
          <cell r="L539">
            <v>-4.9318333333333912</v>
          </cell>
        </row>
        <row r="540">
          <cell r="A540">
            <v>532</v>
          </cell>
          <cell r="D540">
            <v>3.99</v>
          </cell>
          <cell r="E540">
            <v>0</v>
          </cell>
          <cell r="H540">
            <v>0</v>
          </cell>
          <cell r="I540"/>
          <cell r="J540">
            <v>0</v>
          </cell>
        </row>
        <row r="541">
          <cell r="A541">
            <v>533</v>
          </cell>
          <cell r="C541">
            <v>27250</v>
          </cell>
          <cell r="D541">
            <v>3.99</v>
          </cell>
          <cell r="E541">
            <v>3212.0514222666666</v>
          </cell>
          <cell r="G541">
            <v>3.3773333333332025</v>
          </cell>
          <cell r="H541">
            <v>3211.9166666666665</v>
          </cell>
          <cell r="I541">
            <v>4.3277333333333203</v>
          </cell>
          <cell r="J541">
            <v>3211.5603726862223</v>
          </cell>
          <cell r="K541">
            <v>0.33773333333332023</v>
          </cell>
          <cell r="L541">
            <v>-3.3773333333332025</v>
          </cell>
        </row>
        <row r="542">
          <cell r="A542">
            <v>534</v>
          </cell>
          <cell r="D542">
            <v>3.99</v>
          </cell>
          <cell r="E542">
            <v>0</v>
          </cell>
          <cell r="H542">
            <v>0</v>
          </cell>
          <cell r="I542"/>
          <cell r="J542">
            <v>0</v>
          </cell>
        </row>
        <row r="543">
          <cell r="A543">
            <v>535</v>
          </cell>
          <cell r="B543" t="str">
            <v>PT+</v>
          </cell>
          <cell r="C543">
            <v>27252.263999999999</v>
          </cell>
          <cell r="D543">
            <v>3.99</v>
          </cell>
          <cell r="E543">
            <v>0.1197</v>
          </cell>
          <cell r="G543">
            <v>3</v>
          </cell>
          <cell r="H543">
            <v>0</v>
          </cell>
          <cell r="I543"/>
          <cell r="J543">
            <v>0</v>
          </cell>
          <cell r="K543">
            <v>0.3</v>
          </cell>
          <cell r="L543">
            <v>-3</v>
          </cell>
        </row>
        <row r="544">
          <cell r="A544">
            <v>536</v>
          </cell>
          <cell r="D544">
            <v>3.99</v>
          </cell>
          <cell r="E544">
            <v>0</v>
          </cell>
          <cell r="H544">
            <v>0</v>
          </cell>
          <cell r="I544"/>
          <cell r="J544">
            <v>0</v>
          </cell>
        </row>
        <row r="545">
          <cell r="A545">
            <v>537</v>
          </cell>
          <cell r="C545">
            <v>27260</v>
          </cell>
          <cell r="D545">
            <v>3.99</v>
          </cell>
          <cell r="E545">
            <v>3211.7015889333334</v>
          </cell>
          <cell r="G545">
            <v>1.7106666666665358</v>
          </cell>
          <cell r="H545">
            <v>3211.6333333333332</v>
          </cell>
          <cell r="I545">
            <v>4.1610666666666534</v>
          </cell>
          <cell r="J545">
            <v>3211.3186740065184</v>
          </cell>
          <cell r="K545">
            <v>0.17106666666665357</v>
          </cell>
          <cell r="L545">
            <v>-2.5702222222221787</v>
          </cell>
        </row>
        <row r="546">
          <cell r="A546">
            <v>538</v>
          </cell>
          <cell r="D546">
            <v>3.99</v>
          </cell>
          <cell r="E546">
            <v>0</v>
          </cell>
          <cell r="H546">
            <v>0</v>
          </cell>
          <cell r="I546"/>
          <cell r="J546">
            <v>0</v>
          </cell>
        </row>
        <row r="547">
          <cell r="A547">
            <v>539</v>
          </cell>
          <cell r="C547">
            <v>27270</v>
          </cell>
          <cell r="D547">
            <v>3.99</v>
          </cell>
          <cell r="E547">
            <v>3211.3517555999997</v>
          </cell>
          <cell r="G547">
            <v>4.3999999999869033E-2</v>
          </cell>
          <cell r="H547">
            <v>3211.35</v>
          </cell>
          <cell r="I547">
            <v>3.9943999999999873</v>
          </cell>
          <cell r="J547">
            <v>3211.0634821546669</v>
          </cell>
          <cell r="K547">
            <v>4.3999999999869144E-3</v>
          </cell>
          <cell r="L547">
            <v>-2.0146666666666233</v>
          </cell>
        </row>
        <row r="548">
          <cell r="A548">
            <v>540</v>
          </cell>
          <cell r="D548">
            <v>3.99</v>
          </cell>
          <cell r="E548">
            <v>0</v>
          </cell>
          <cell r="H548">
            <v>0</v>
          </cell>
          <cell r="I548"/>
          <cell r="J548">
            <v>0</v>
          </cell>
        </row>
        <row r="549">
          <cell r="A549">
            <v>541</v>
          </cell>
          <cell r="C549">
            <v>27280</v>
          </cell>
          <cell r="D549">
            <v>3.99</v>
          </cell>
          <cell r="E549">
            <v>3211.1314110666667</v>
          </cell>
          <cell r="G549">
            <v>-1.622666666666797</v>
          </cell>
          <cell r="H549">
            <v>3211.0666666666666</v>
          </cell>
          <cell r="I549">
            <v>3.99</v>
          </cell>
          <cell r="J549">
            <v>3210.780866666667</v>
          </cell>
          <cell r="L549">
            <v>-2</v>
          </cell>
        </row>
        <row r="550">
          <cell r="A550">
            <v>542</v>
          </cell>
          <cell r="D550">
            <v>3.99</v>
          </cell>
          <cell r="E550">
            <v>0</v>
          </cell>
          <cell r="H550">
            <v>0</v>
          </cell>
          <cell r="I550"/>
          <cell r="J550">
            <v>0</v>
          </cell>
        </row>
        <row r="551">
          <cell r="A551">
            <v>543</v>
          </cell>
          <cell r="C551">
            <v>27290</v>
          </cell>
          <cell r="D551">
            <v>3.99</v>
          </cell>
          <cell r="E551">
            <v>3210.8631333333333</v>
          </cell>
          <cell r="G551">
            <v>-2</v>
          </cell>
          <cell r="H551">
            <v>3210.7833333333333</v>
          </cell>
          <cell r="I551">
            <v>3.99</v>
          </cell>
          <cell r="J551">
            <v>3210.4975333333336</v>
          </cell>
          <cell r="L551">
            <v>-2</v>
          </cell>
        </row>
        <row r="552">
          <cell r="A552">
            <v>544</v>
          </cell>
          <cell r="D552">
            <v>3.99</v>
          </cell>
          <cell r="E552">
            <v>0</v>
          </cell>
          <cell r="H552">
            <v>0</v>
          </cell>
          <cell r="I552"/>
          <cell r="J552">
            <v>0</v>
          </cell>
        </row>
        <row r="553">
          <cell r="A553">
            <v>545</v>
          </cell>
          <cell r="C553">
            <v>27300</v>
          </cell>
          <cell r="D553">
            <v>3.99</v>
          </cell>
          <cell r="E553">
            <v>3210.5798</v>
          </cell>
          <cell r="G553">
            <v>-2</v>
          </cell>
          <cell r="H553">
            <v>3210.5</v>
          </cell>
          <cell r="I553">
            <v>3.99</v>
          </cell>
          <cell r="J553">
            <v>3210.2142000000003</v>
          </cell>
          <cell r="L553">
            <v>-2</v>
          </cell>
        </row>
        <row r="554">
          <cell r="A554">
            <v>546</v>
          </cell>
          <cell r="D554">
            <v>3.99</v>
          </cell>
          <cell r="E554">
            <v>0</v>
          </cell>
          <cell r="H554">
            <v>0</v>
          </cell>
          <cell r="I554"/>
          <cell r="J554">
            <v>0</v>
          </cell>
        </row>
        <row r="555">
          <cell r="A555">
            <v>547</v>
          </cell>
          <cell r="C555">
            <v>27310</v>
          </cell>
          <cell r="D555">
            <v>3.99</v>
          </cell>
          <cell r="E555">
            <v>3210.196642105263</v>
          </cell>
          <cell r="G555">
            <v>-2</v>
          </cell>
          <cell r="H555">
            <v>3210.116842105263</v>
          </cell>
          <cell r="I555">
            <v>3.99</v>
          </cell>
          <cell r="J555">
            <v>3209.8310421052634</v>
          </cell>
          <cell r="L555">
            <v>-2</v>
          </cell>
        </row>
        <row r="556">
          <cell r="A556">
            <v>548</v>
          </cell>
          <cell r="D556">
            <v>3.99</v>
          </cell>
          <cell r="E556">
            <v>0</v>
          </cell>
          <cell r="H556">
            <v>0</v>
          </cell>
          <cell r="I556"/>
          <cell r="J556">
            <v>0</v>
          </cell>
        </row>
        <row r="557">
          <cell r="A557">
            <v>549</v>
          </cell>
          <cell r="C557">
            <v>27320</v>
          </cell>
          <cell r="D557">
            <v>3.99</v>
          </cell>
          <cell r="E557">
            <v>3209.8134842105264</v>
          </cell>
          <cell r="G557">
            <v>-2</v>
          </cell>
          <cell r="H557">
            <v>3209.7336842105265</v>
          </cell>
          <cell r="I557">
            <v>3.99</v>
          </cell>
          <cell r="J557">
            <v>3209.4478842105268</v>
          </cell>
          <cell r="L557">
            <v>-2</v>
          </cell>
        </row>
        <row r="558">
          <cell r="A558">
            <v>550</v>
          </cell>
          <cell r="D558">
            <v>3.99</v>
          </cell>
          <cell r="E558">
            <v>0</v>
          </cell>
          <cell r="H558">
            <v>0</v>
          </cell>
          <cell r="I558"/>
          <cell r="J558">
            <v>0</v>
          </cell>
        </row>
        <row r="559">
          <cell r="A559">
            <v>551</v>
          </cell>
          <cell r="C559">
            <v>27330</v>
          </cell>
          <cell r="D559">
            <v>3.99</v>
          </cell>
          <cell r="E559">
            <v>3209.4303263157894</v>
          </cell>
          <cell r="G559">
            <v>-2</v>
          </cell>
          <cell r="H559">
            <v>3209.3505263157895</v>
          </cell>
          <cell r="I559">
            <v>3.99</v>
          </cell>
          <cell r="J559">
            <v>3209.0647263157898</v>
          </cell>
          <cell r="L559">
            <v>-2</v>
          </cell>
        </row>
        <row r="560">
          <cell r="A560">
            <v>552</v>
          </cell>
          <cell r="D560">
            <v>3.99</v>
          </cell>
          <cell r="E560">
            <v>0</v>
          </cell>
          <cell r="H560">
            <v>0</v>
          </cell>
          <cell r="I560"/>
          <cell r="J560">
            <v>0</v>
          </cell>
        </row>
        <row r="561">
          <cell r="A561">
            <v>553</v>
          </cell>
          <cell r="C561">
            <v>27340</v>
          </cell>
          <cell r="D561">
            <v>3.99</v>
          </cell>
          <cell r="E561">
            <v>3209.0471684210524</v>
          </cell>
          <cell r="G561">
            <v>-2</v>
          </cell>
          <cell r="H561">
            <v>3208.9673684210525</v>
          </cell>
          <cell r="I561">
            <v>3.99</v>
          </cell>
          <cell r="J561">
            <v>3208.6815684210528</v>
          </cell>
          <cell r="L561">
            <v>-2</v>
          </cell>
        </row>
        <row r="562">
          <cell r="A562">
            <v>554</v>
          </cell>
          <cell r="D562">
            <v>3.99</v>
          </cell>
          <cell r="E562">
            <v>0</v>
          </cell>
          <cell r="H562">
            <v>0</v>
          </cell>
          <cell r="I562"/>
          <cell r="J562">
            <v>0</v>
          </cell>
        </row>
        <row r="563">
          <cell r="A563">
            <v>555</v>
          </cell>
          <cell r="C563">
            <v>27350</v>
          </cell>
          <cell r="D563">
            <v>3.99</v>
          </cell>
          <cell r="E563">
            <v>3208.6640105263159</v>
          </cell>
          <cell r="G563">
            <v>-2</v>
          </cell>
          <cell r="H563">
            <v>3208.5842105263159</v>
          </cell>
          <cell r="I563">
            <v>3.99</v>
          </cell>
          <cell r="J563">
            <v>3208.3515278763161</v>
          </cell>
          <cell r="L563">
            <v>-0.76183333333331849</v>
          </cell>
        </row>
        <row r="564">
          <cell r="A564">
            <v>556</v>
          </cell>
          <cell r="D564">
            <v>3.99</v>
          </cell>
          <cell r="E564">
            <v>0</v>
          </cell>
          <cell r="H564">
            <v>0</v>
          </cell>
          <cell r="I564"/>
          <cell r="J564">
            <v>0</v>
          </cell>
        </row>
        <row r="565">
          <cell r="A565">
            <v>557</v>
          </cell>
          <cell r="C565">
            <v>27360</v>
          </cell>
          <cell r="D565">
            <v>4.0985800000000019</v>
          </cell>
          <cell r="E565">
            <v>3208.2904412951857</v>
          </cell>
          <cell r="F565">
            <v>0.10858000000000173</v>
          </cell>
          <cell r="G565">
            <v>-2.1809666666666696</v>
          </cell>
          <cell r="H565">
            <v>3208.2010526315789</v>
          </cell>
          <cell r="I565">
            <v>3.99</v>
          </cell>
          <cell r="J565">
            <v>3208.0398699815792</v>
          </cell>
          <cell r="L565">
            <v>0.90483333333334803</v>
          </cell>
        </row>
        <row r="566">
          <cell r="A566">
            <v>558</v>
          </cell>
          <cell r="D566">
            <v>3.99</v>
          </cell>
          <cell r="E566">
            <v>0</v>
          </cell>
          <cell r="H566">
            <v>0</v>
          </cell>
          <cell r="I566"/>
          <cell r="J566">
            <v>0</v>
          </cell>
        </row>
        <row r="567">
          <cell r="A567">
            <v>559</v>
          </cell>
          <cell r="B567" t="str">
            <v>PC-</v>
          </cell>
          <cell r="C567">
            <v>27369.571</v>
          </cell>
          <cell r="D567">
            <v>4.29</v>
          </cell>
          <cell r="E567">
            <v>0.10725</v>
          </cell>
          <cell r="F567">
            <v>0.3</v>
          </cell>
          <cell r="G567">
            <v>-2.5</v>
          </cell>
          <cell r="H567">
            <v>0</v>
          </cell>
          <cell r="I567"/>
          <cell r="J567">
            <v>0</v>
          </cell>
          <cell r="L567">
            <v>2.5</v>
          </cell>
          <cell r="M567" t="str">
            <v>LT=30</v>
          </cell>
        </row>
        <row r="568">
          <cell r="A568">
            <v>560</v>
          </cell>
          <cell r="D568">
            <v>3.99</v>
          </cell>
          <cell r="E568">
            <v>0</v>
          </cell>
          <cell r="H568">
            <v>0</v>
          </cell>
          <cell r="I568"/>
          <cell r="J568">
            <v>0</v>
          </cell>
        </row>
        <row r="569">
          <cell r="A569">
            <v>561</v>
          </cell>
          <cell r="C569">
            <v>27370</v>
          </cell>
          <cell r="D569">
            <v>4.2985800000000021</v>
          </cell>
          <cell r="E569">
            <v>3207.9284327215419</v>
          </cell>
          <cell r="F569">
            <v>0.30858000000000174</v>
          </cell>
          <cell r="G569">
            <v>-2.5715000000000146</v>
          </cell>
          <cell r="H569">
            <v>3207.8178947368419</v>
          </cell>
          <cell r="I569">
            <v>3.99</v>
          </cell>
          <cell r="J569">
            <v>3207.7282120868422</v>
          </cell>
          <cell r="L569">
            <v>2.5715000000000146</v>
          </cell>
        </row>
        <row r="570">
          <cell r="A570">
            <v>562</v>
          </cell>
          <cell r="D570">
            <v>3.99</v>
          </cell>
          <cell r="E570">
            <v>0</v>
          </cell>
          <cell r="H570">
            <v>0</v>
          </cell>
          <cell r="I570"/>
          <cell r="J570">
            <v>0</v>
          </cell>
        </row>
        <row r="571">
          <cell r="A571">
            <v>563</v>
          </cell>
          <cell r="C571">
            <v>27380</v>
          </cell>
          <cell r="D571">
            <v>4.4985800000000022</v>
          </cell>
          <cell r="E571">
            <v>3207.6253941601385</v>
          </cell>
          <cell r="F571">
            <v>0.50858000000000181</v>
          </cell>
          <cell r="G571">
            <v>-4.2381666666666806</v>
          </cell>
          <cell r="H571">
            <v>3207.4347368421054</v>
          </cell>
          <cell r="I571">
            <v>3.99</v>
          </cell>
          <cell r="J571">
            <v>3207.4165541921057</v>
          </cell>
          <cell r="L571">
            <v>4.2381666666666806</v>
          </cell>
        </row>
        <row r="572">
          <cell r="A572">
            <v>564</v>
          </cell>
          <cell r="D572">
            <v>3.99</v>
          </cell>
          <cell r="E572">
            <v>0</v>
          </cell>
          <cell r="H572">
            <v>0</v>
          </cell>
          <cell r="I572"/>
          <cell r="J572">
            <v>0</v>
          </cell>
        </row>
        <row r="573">
          <cell r="A573">
            <v>565</v>
          </cell>
          <cell r="C573">
            <v>27390</v>
          </cell>
          <cell r="D573">
            <v>4.59</v>
          </cell>
          <cell r="E573">
            <v>3207.2810789473683</v>
          </cell>
          <cell r="F573">
            <v>0.6</v>
          </cell>
          <cell r="G573">
            <v>-5</v>
          </cell>
          <cell r="H573">
            <v>3207.0515789473684</v>
          </cell>
          <cell r="I573">
            <v>3.99</v>
          </cell>
          <cell r="J573">
            <v>3207.0660789473686</v>
          </cell>
          <cell r="L573">
            <v>5</v>
          </cell>
        </row>
        <row r="574">
          <cell r="A574">
            <v>566</v>
          </cell>
          <cell r="D574">
            <v>3.99</v>
          </cell>
          <cell r="E574">
            <v>0</v>
          </cell>
          <cell r="H574">
            <v>0</v>
          </cell>
          <cell r="I574"/>
          <cell r="J574">
            <v>0</v>
          </cell>
        </row>
        <row r="575">
          <cell r="A575">
            <v>567</v>
          </cell>
          <cell r="C575">
            <v>27400</v>
          </cell>
          <cell r="D575">
            <v>4.59</v>
          </cell>
          <cell r="E575">
            <v>3206.8979210526313</v>
          </cell>
          <cell r="F575">
            <v>0.6</v>
          </cell>
          <cell r="G575">
            <v>-5</v>
          </cell>
          <cell r="H575">
            <v>3206.6684210526314</v>
          </cell>
          <cell r="I575">
            <v>3.99</v>
          </cell>
          <cell r="J575">
            <v>3206.6829210526316</v>
          </cell>
          <cell r="L575">
            <v>5</v>
          </cell>
        </row>
        <row r="576">
          <cell r="A576">
            <v>568</v>
          </cell>
          <cell r="D576">
            <v>3.99</v>
          </cell>
          <cell r="E576">
            <v>0</v>
          </cell>
          <cell r="H576">
            <v>0</v>
          </cell>
          <cell r="I576"/>
          <cell r="J576">
            <v>0</v>
          </cell>
        </row>
        <row r="577">
          <cell r="A577">
            <v>569</v>
          </cell>
          <cell r="C577">
            <v>27410</v>
          </cell>
          <cell r="D577">
            <v>4.59</v>
          </cell>
          <cell r="E577">
            <v>3206.5147631578943</v>
          </cell>
          <cell r="F577">
            <v>0.6</v>
          </cell>
          <cell r="G577">
            <v>-5</v>
          </cell>
          <cell r="H577">
            <v>3206.2852631578944</v>
          </cell>
          <cell r="I577">
            <v>3.99</v>
          </cell>
          <cell r="J577">
            <v>3206.2997631578946</v>
          </cell>
          <cell r="L577">
            <v>5</v>
          </cell>
        </row>
        <row r="578">
          <cell r="A578">
            <v>570</v>
          </cell>
          <cell r="D578">
            <v>3.99</v>
          </cell>
          <cell r="E578">
            <v>0</v>
          </cell>
          <cell r="H578">
            <v>0</v>
          </cell>
          <cell r="I578"/>
          <cell r="J578">
            <v>0</v>
          </cell>
        </row>
        <row r="579">
          <cell r="A579">
            <v>571</v>
          </cell>
          <cell r="C579">
            <v>27420</v>
          </cell>
          <cell r="D579">
            <v>4.59</v>
          </cell>
          <cell r="E579">
            <v>3206.1316052631578</v>
          </cell>
          <cell r="F579">
            <v>0.6</v>
          </cell>
          <cell r="G579">
            <v>-5</v>
          </cell>
          <cell r="H579">
            <v>3205.9021052631579</v>
          </cell>
          <cell r="I579">
            <v>3.99</v>
          </cell>
          <cell r="J579">
            <v>3205.9166052631581</v>
          </cell>
          <cell r="L579">
            <v>5</v>
          </cell>
        </row>
        <row r="580">
          <cell r="A580">
            <v>572</v>
          </cell>
          <cell r="D580">
            <v>3.99</v>
          </cell>
          <cell r="E580">
            <v>0</v>
          </cell>
          <cell r="H580">
            <v>0</v>
          </cell>
          <cell r="I580"/>
          <cell r="J580">
            <v>0</v>
          </cell>
        </row>
        <row r="581">
          <cell r="A581">
            <v>573</v>
          </cell>
          <cell r="C581">
            <v>27430</v>
          </cell>
          <cell r="D581">
            <v>4.59</v>
          </cell>
          <cell r="E581">
            <v>3205.7484473684208</v>
          </cell>
          <cell r="F581">
            <v>0.6</v>
          </cell>
          <cell r="G581">
            <v>-5</v>
          </cell>
          <cell r="H581">
            <v>3205.5189473684209</v>
          </cell>
          <cell r="I581">
            <v>3.99</v>
          </cell>
          <cell r="J581">
            <v>3205.5334473684211</v>
          </cell>
          <cell r="L581">
            <v>5</v>
          </cell>
        </row>
        <row r="582">
          <cell r="A582">
            <v>574</v>
          </cell>
          <cell r="D582">
            <v>3.99</v>
          </cell>
          <cell r="E582">
            <v>0</v>
          </cell>
          <cell r="H582">
            <v>0</v>
          </cell>
          <cell r="I582"/>
          <cell r="J582">
            <v>0</v>
          </cell>
        </row>
        <row r="583">
          <cell r="A583">
            <v>575</v>
          </cell>
          <cell r="C583">
            <v>27440</v>
          </cell>
          <cell r="D583">
            <v>4.59</v>
          </cell>
          <cell r="E583">
            <v>3205.3652894736838</v>
          </cell>
          <cell r="F583">
            <v>0.6</v>
          </cell>
          <cell r="G583">
            <v>-5</v>
          </cell>
          <cell r="H583">
            <v>3205.1357894736839</v>
          </cell>
          <cell r="I583">
            <v>3.99</v>
          </cell>
          <cell r="J583">
            <v>3205.1502894736841</v>
          </cell>
          <cell r="L583">
            <v>5</v>
          </cell>
        </row>
        <row r="584">
          <cell r="A584">
            <v>576</v>
          </cell>
          <cell r="D584">
            <v>3.99</v>
          </cell>
          <cell r="E584">
            <v>0</v>
          </cell>
          <cell r="H584">
            <v>0</v>
          </cell>
          <cell r="I584"/>
          <cell r="J584">
            <v>0</v>
          </cell>
        </row>
        <row r="585">
          <cell r="A585">
            <v>577</v>
          </cell>
          <cell r="C585">
            <v>27450</v>
          </cell>
          <cell r="D585">
            <v>4.59</v>
          </cell>
          <cell r="E585">
            <v>3204.9821315789472</v>
          </cell>
          <cell r="F585">
            <v>0.6</v>
          </cell>
          <cell r="G585">
            <v>-5</v>
          </cell>
          <cell r="H585">
            <v>3204.7526315789473</v>
          </cell>
          <cell r="I585">
            <v>3.99</v>
          </cell>
          <cell r="J585">
            <v>3204.7671315789476</v>
          </cell>
          <cell r="L585">
            <v>5</v>
          </cell>
        </row>
        <row r="586">
          <cell r="A586">
            <v>578</v>
          </cell>
          <cell r="D586">
            <v>3.99</v>
          </cell>
          <cell r="E586">
            <v>0</v>
          </cell>
          <cell r="H586">
            <v>0</v>
          </cell>
          <cell r="I586"/>
          <cell r="J586">
            <v>0</v>
          </cell>
        </row>
        <row r="587">
          <cell r="A587">
            <v>579</v>
          </cell>
          <cell r="C587">
            <v>27460</v>
          </cell>
          <cell r="D587">
            <v>4.565699999999997</v>
          </cell>
          <cell r="E587">
            <v>3204.605415055586</v>
          </cell>
          <cell r="F587">
            <v>0.5756999999999971</v>
          </cell>
          <cell r="G587">
            <v>-4.7974999999999755</v>
          </cell>
          <cell r="H587">
            <v>3204.386375598086</v>
          </cell>
          <cell r="I587">
            <v>3.99</v>
          </cell>
          <cell r="J587">
            <v>3204.3921883480862</v>
          </cell>
          <cell r="L587">
            <v>4.7974999999999755</v>
          </cell>
        </row>
        <row r="588">
          <cell r="A588">
            <v>580</v>
          </cell>
          <cell r="D588">
            <v>3.99</v>
          </cell>
          <cell r="E588">
            <v>0</v>
          </cell>
          <cell r="H588">
            <v>0</v>
          </cell>
          <cell r="I588"/>
          <cell r="J588">
            <v>0</v>
          </cell>
        </row>
        <row r="589">
          <cell r="A589">
            <v>581</v>
          </cell>
          <cell r="C589">
            <v>27470</v>
          </cell>
          <cell r="D589">
            <v>4.3656999999999977</v>
          </cell>
          <cell r="E589">
            <v>3204.1906062358089</v>
          </cell>
          <cell r="F589">
            <v>0.37569999999999709</v>
          </cell>
          <cell r="G589">
            <v>-3.1308333333333089</v>
          </cell>
          <cell r="H589">
            <v>3204.0539234449757</v>
          </cell>
          <cell r="I589">
            <v>3.99</v>
          </cell>
          <cell r="J589">
            <v>3203.9882361949758</v>
          </cell>
          <cell r="L589">
            <v>3.1308333333333089</v>
          </cell>
        </row>
        <row r="590">
          <cell r="A590">
            <v>582</v>
          </cell>
          <cell r="D590">
            <v>3.99</v>
          </cell>
          <cell r="E590">
            <v>0</v>
          </cell>
          <cell r="H590">
            <v>0</v>
          </cell>
          <cell r="I590"/>
          <cell r="J590">
            <v>0</v>
          </cell>
        </row>
        <row r="591">
          <cell r="A591">
            <v>583</v>
          </cell>
          <cell r="B591" t="str">
            <v>PT-</v>
          </cell>
          <cell r="C591">
            <v>27473.785</v>
          </cell>
          <cell r="D591">
            <v>4.29</v>
          </cell>
          <cell r="E591">
            <v>0.10725</v>
          </cell>
          <cell r="F591">
            <v>0.3</v>
          </cell>
          <cell r="G591">
            <v>-2.5</v>
          </cell>
          <cell r="H591">
            <v>0</v>
          </cell>
          <cell r="I591"/>
          <cell r="J591">
            <v>0</v>
          </cell>
          <cell r="L591">
            <v>2.5</v>
          </cell>
        </row>
        <row r="592">
          <cell r="A592">
            <v>584</v>
          </cell>
          <cell r="D592">
            <v>3.99</v>
          </cell>
          <cell r="E592">
            <v>0</v>
          </cell>
          <cell r="H592">
            <v>0</v>
          </cell>
          <cell r="I592"/>
          <cell r="J592">
            <v>0</v>
          </cell>
        </row>
        <row r="593">
          <cell r="A593">
            <v>585</v>
          </cell>
          <cell r="C593">
            <v>27480</v>
          </cell>
          <cell r="D593">
            <v>4.1656999999999975</v>
          </cell>
          <cell r="E593">
            <v>3203.7999675942306</v>
          </cell>
          <cell r="F593">
            <v>0.17569999999999708</v>
          </cell>
          <cell r="G593">
            <v>-1.0728682961678619</v>
          </cell>
          <cell r="H593">
            <v>3203.7552751196172</v>
          </cell>
          <cell r="I593">
            <v>3.99</v>
          </cell>
          <cell r="J593">
            <v>3203.6013011695231</v>
          </cell>
          <cell r="L593">
            <v>1.0728682961678619</v>
          </cell>
        </row>
        <row r="594">
          <cell r="A594">
            <v>586</v>
          </cell>
          <cell r="D594">
            <v>3.99</v>
          </cell>
          <cell r="E594">
            <v>0</v>
          </cell>
          <cell r="H594">
            <v>0</v>
          </cell>
          <cell r="I594"/>
          <cell r="J594">
            <v>0</v>
          </cell>
        </row>
        <row r="595">
          <cell r="A595">
            <v>587</v>
          </cell>
          <cell r="C595">
            <v>27490</v>
          </cell>
          <cell r="D595">
            <v>3.99</v>
          </cell>
          <cell r="E595">
            <v>3203.5392443434976</v>
          </cell>
          <cell r="G595">
            <v>1.2234015410519365</v>
          </cell>
          <cell r="H595">
            <v>3203.4904306220096</v>
          </cell>
          <cell r="I595">
            <v>4.0977249999999827</v>
          </cell>
          <cell r="J595">
            <v>3203.2366287865884</v>
          </cell>
          <cell r="K595">
            <v>0.10772499999998217</v>
          </cell>
          <cell r="L595">
            <v>-1.2234015410519365</v>
          </cell>
        </row>
        <row r="596">
          <cell r="A596">
            <v>588</v>
          </cell>
          <cell r="D596">
            <v>3.99</v>
          </cell>
          <cell r="E596">
            <v>0</v>
          </cell>
          <cell r="H596">
            <v>0</v>
          </cell>
          <cell r="I596"/>
          <cell r="J596">
            <v>0</v>
          </cell>
        </row>
        <row r="597">
          <cell r="A597">
            <v>589</v>
          </cell>
          <cell r="B597" t="str">
            <v>PC+</v>
          </cell>
          <cell r="C597">
            <v>27493.382000000001</v>
          </cell>
          <cell r="D597">
            <v>3.99</v>
          </cell>
          <cell r="E597">
            <v>7.980000000000001E-2</v>
          </cell>
          <cell r="G597">
            <v>2</v>
          </cell>
          <cell r="H597">
            <v>0</v>
          </cell>
          <cell r="I597"/>
          <cell r="J597">
            <v>0</v>
          </cell>
          <cell r="K597">
            <v>0.15</v>
          </cell>
          <cell r="L597">
            <v>-2</v>
          </cell>
          <cell r="M597" t="str">
            <v>LT=24</v>
          </cell>
        </row>
        <row r="598">
          <cell r="A598">
            <v>590</v>
          </cell>
          <cell r="D598">
            <v>3.99</v>
          </cell>
          <cell r="E598">
            <v>0</v>
          </cell>
          <cell r="H598">
            <v>0</v>
          </cell>
          <cell r="I598"/>
          <cell r="J598">
            <v>0</v>
          </cell>
        </row>
        <row r="599">
          <cell r="A599">
            <v>591</v>
          </cell>
          <cell r="C599">
            <v>27500</v>
          </cell>
          <cell r="D599">
            <v>3.99</v>
          </cell>
          <cell r="E599">
            <v>3203.3831996521531</v>
          </cell>
          <cell r="G599">
            <v>3.1029999999997622</v>
          </cell>
          <cell r="H599">
            <v>3203.259389952153</v>
          </cell>
          <cell r="I599">
            <v>4.2227249999999827</v>
          </cell>
          <cell r="J599">
            <v>3202.9190497954032</v>
          </cell>
          <cell r="K599">
            <v>0.23272499999998217</v>
          </cell>
          <cell r="L599">
            <v>-3.1029999999997622</v>
          </cell>
        </row>
        <row r="600">
          <cell r="A600">
            <v>592</v>
          </cell>
          <cell r="D600">
            <v>3.99</v>
          </cell>
          <cell r="E600">
            <v>0</v>
          </cell>
          <cell r="H600">
            <v>0</v>
          </cell>
          <cell r="I600"/>
          <cell r="J600">
            <v>0</v>
          </cell>
        </row>
        <row r="601">
          <cell r="A601">
            <v>593</v>
          </cell>
          <cell r="C601">
            <v>27510</v>
          </cell>
          <cell r="D601">
            <v>3.99</v>
          </cell>
          <cell r="E601">
            <v>3203.2217531100478</v>
          </cell>
          <cell r="G601">
            <v>4</v>
          </cell>
          <cell r="H601">
            <v>3203.0621531100478</v>
          </cell>
          <cell r="I601">
            <v>4.29</v>
          </cell>
          <cell r="J601">
            <v>3202.6785531100481</v>
          </cell>
          <cell r="K601">
            <v>0.3</v>
          </cell>
          <cell r="L601">
            <v>-4</v>
          </cell>
        </row>
        <row r="602">
          <cell r="A602">
            <v>594</v>
          </cell>
          <cell r="D602">
            <v>3.99</v>
          </cell>
          <cell r="E602">
            <v>0</v>
          </cell>
          <cell r="H602">
            <v>0</v>
          </cell>
          <cell r="I602"/>
          <cell r="J602">
            <v>0</v>
          </cell>
        </row>
        <row r="603">
          <cell r="A603">
            <v>595</v>
          </cell>
          <cell r="C603">
            <v>27520</v>
          </cell>
          <cell r="D603">
            <v>3.99</v>
          </cell>
          <cell r="E603">
            <v>3203.0583200956935</v>
          </cell>
          <cell r="G603">
            <v>4</v>
          </cell>
          <cell r="H603">
            <v>3202.8987200956935</v>
          </cell>
          <cell r="I603">
            <v>4.29</v>
          </cell>
          <cell r="J603">
            <v>3202.5151200956939</v>
          </cell>
          <cell r="K603">
            <v>0.3</v>
          </cell>
          <cell r="L603">
            <v>-4</v>
          </cell>
        </row>
        <row r="604">
          <cell r="A604">
            <v>596</v>
          </cell>
          <cell r="D604">
            <v>3.99</v>
          </cell>
          <cell r="E604">
            <v>0</v>
          </cell>
          <cell r="H604">
            <v>0</v>
          </cell>
          <cell r="I604"/>
          <cell r="J604">
            <v>0</v>
          </cell>
        </row>
        <row r="605">
          <cell r="A605">
            <v>597</v>
          </cell>
          <cell r="C605">
            <v>27530</v>
          </cell>
          <cell r="D605">
            <v>3.99</v>
          </cell>
          <cell r="E605">
            <v>3202.8770204090906</v>
          </cell>
          <cell r="G605">
            <v>2.7049999999999272</v>
          </cell>
          <cell r="H605">
            <v>3202.7690909090907</v>
          </cell>
          <cell r="I605">
            <v>4.1928749999999946</v>
          </cell>
          <cell r="J605">
            <v>3202.447558640341</v>
          </cell>
          <cell r="K605">
            <v>0.20287499999999453</v>
          </cell>
          <cell r="L605">
            <v>-2.7049999999999272</v>
          </cell>
        </row>
        <row r="606">
          <cell r="A606">
            <v>598</v>
          </cell>
          <cell r="D606">
            <v>3.99</v>
          </cell>
          <cell r="E606">
            <v>0</v>
          </cell>
          <cell r="H606">
            <v>0</v>
          </cell>
          <cell r="I606"/>
          <cell r="J606">
            <v>0</v>
          </cell>
        </row>
        <row r="607">
          <cell r="A607">
            <v>599</v>
          </cell>
          <cell r="B607" t="str">
            <v>PT+</v>
          </cell>
          <cell r="C607">
            <v>27534.23</v>
          </cell>
          <cell r="D607">
            <v>3.99</v>
          </cell>
          <cell r="E607">
            <v>7.980000000000001E-2</v>
          </cell>
          <cell r="G607">
            <v>2</v>
          </cell>
          <cell r="H607">
            <v>0</v>
          </cell>
          <cell r="I607"/>
          <cell r="J607">
            <v>0</v>
          </cell>
          <cell r="K607">
            <v>0.15</v>
          </cell>
          <cell r="L607">
            <v>-2</v>
          </cell>
        </row>
        <row r="608">
          <cell r="A608">
            <v>600</v>
          </cell>
          <cell r="D608">
            <v>3.99</v>
          </cell>
          <cell r="E608">
            <v>0</v>
          </cell>
          <cell r="H608">
            <v>0</v>
          </cell>
          <cell r="I608"/>
          <cell r="J608">
            <v>0</v>
          </cell>
        </row>
        <row r="609">
          <cell r="A609">
            <v>601</v>
          </cell>
          <cell r="C609">
            <v>27540</v>
          </cell>
          <cell r="D609">
            <v>3.99</v>
          </cell>
          <cell r="E609">
            <v>3202.7361636363635</v>
          </cell>
          <cell r="G609">
            <v>2</v>
          </cell>
          <cell r="H609">
            <v>3202.6563636363635</v>
          </cell>
          <cell r="I609">
            <v>4.0678749999999946</v>
          </cell>
          <cell r="J609">
            <v>3202.3690061363636</v>
          </cell>
          <cell r="K609">
            <v>7.7874999999994546E-2</v>
          </cell>
          <cell r="L609">
            <v>-2</v>
          </cell>
        </row>
        <row r="610">
          <cell r="A610">
            <v>602</v>
          </cell>
          <cell r="D610">
            <v>3.99</v>
          </cell>
          <cell r="E610">
            <v>0</v>
          </cell>
          <cell r="H610">
            <v>0</v>
          </cell>
          <cell r="I610"/>
          <cell r="J610">
            <v>0</v>
          </cell>
        </row>
        <row r="611">
          <cell r="A611">
            <v>603</v>
          </cell>
          <cell r="C611">
            <v>27550</v>
          </cell>
          <cell r="D611">
            <v>3.99</v>
          </cell>
          <cell r="E611">
            <v>3202.6234363636363</v>
          </cell>
          <cell r="G611">
            <v>2</v>
          </cell>
          <cell r="H611">
            <v>3202.5436363636363</v>
          </cell>
          <cell r="I611">
            <v>3.99</v>
          </cell>
          <cell r="J611">
            <v>3202.2578363636367</v>
          </cell>
          <cell r="L611">
            <v>-2</v>
          </cell>
        </row>
        <row r="612">
          <cell r="A612">
            <v>604</v>
          </cell>
          <cell r="D612">
            <v>3.99</v>
          </cell>
          <cell r="E612">
            <v>0</v>
          </cell>
          <cell r="H612">
            <v>0</v>
          </cell>
          <cell r="I612"/>
          <cell r="J612">
            <v>0</v>
          </cell>
        </row>
        <row r="613">
          <cell r="A613">
            <v>605</v>
          </cell>
          <cell r="C613">
            <v>27560</v>
          </cell>
          <cell r="D613">
            <v>3.99</v>
          </cell>
          <cell r="E613">
            <v>3202.5107090909091</v>
          </cell>
          <cell r="G613">
            <v>2</v>
          </cell>
          <cell r="H613">
            <v>3202.4309090909092</v>
          </cell>
          <cell r="I613">
            <v>3.99</v>
          </cell>
          <cell r="J613">
            <v>3202.1451090909095</v>
          </cell>
          <cell r="L613">
            <v>-2</v>
          </cell>
        </row>
        <row r="614">
          <cell r="A614">
            <v>606</v>
          </cell>
          <cell r="D614">
            <v>3.99</v>
          </cell>
          <cell r="E614">
            <v>0</v>
          </cell>
          <cell r="H614">
            <v>0</v>
          </cell>
          <cell r="I614"/>
          <cell r="J614">
            <v>0</v>
          </cell>
        </row>
        <row r="615">
          <cell r="A615">
            <v>607</v>
          </cell>
          <cell r="C615">
            <v>27570</v>
          </cell>
          <cell r="D615">
            <v>3.99</v>
          </cell>
          <cell r="E615">
            <v>3202.3806524773336</v>
          </cell>
          <cell r="G615">
            <v>2</v>
          </cell>
          <cell r="H615">
            <v>3202.3008524773336</v>
          </cell>
          <cell r="I615">
            <v>3.99</v>
          </cell>
          <cell r="J615">
            <v>3202.0150524773339</v>
          </cell>
          <cell r="L615">
            <v>-2</v>
          </cell>
        </row>
        <row r="616">
          <cell r="A616">
            <v>608</v>
          </cell>
          <cell r="D616">
            <v>3.99</v>
          </cell>
          <cell r="E616">
            <v>0</v>
          </cell>
          <cell r="H616">
            <v>0</v>
          </cell>
          <cell r="I616"/>
          <cell r="J616">
            <v>0</v>
          </cell>
        </row>
        <row r="617">
          <cell r="A617">
            <v>609</v>
          </cell>
          <cell r="C617">
            <v>27580</v>
          </cell>
          <cell r="D617">
            <v>3.99</v>
          </cell>
          <cell r="E617">
            <v>3202.2159371820599</v>
          </cell>
          <cell r="G617">
            <v>2</v>
          </cell>
          <cell r="H617">
            <v>3202.1361371820599</v>
          </cell>
          <cell r="I617">
            <v>3.99</v>
          </cell>
          <cell r="J617">
            <v>3201.8503371820602</v>
          </cell>
          <cell r="L617">
            <v>-2</v>
          </cell>
        </row>
        <row r="618">
          <cell r="A618">
            <v>610</v>
          </cell>
          <cell r="D618">
            <v>3.99</v>
          </cell>
          <cell r="E618">
            <v>0</v>
          </cell>
          <cell r="H618">
            <v>0</v>
          </cell>
          <cell r="I618"/>
          <cell r="J618">
            <v>0</v>
          </cell>
        </row>
        <row r="619">
          <cell r="A619">
            <v>611</v>
          </cell>
          <cell r="C619">
            <v>27590</v>
          </cell>
          <cell r="D619">
            <v>3.99</v>
          </cell>
          <cell r="E619">
            <v>3202.0165632050898</v>
          </cell>
          <cell r="G619">
            <v>2</v>
          </cell>
          <cell r="H619">
            <v>3201.9367632050898</v>
          </cell>
          <cell r="I619">
            <v>4.0100499999999926</v>
          </cell>
          <cell r="J619">
            <v>3201.65056220509</v>
          </cell>
          <cell r="K619">
            <v>2.0049999999991991E-2</v>
          </cell>
          <cell r="L619">
            <v>-2</v>
          </cell>
        </row>
        <row r="620">
          <cell r="A620">
            <v>612</v>
          </cell>
          <cell r="D620">
            <v>3.99</v>
          </cell>
          <cell r="E620">
            <v>0</v>
          </cell>
          <cell r="H620">
            <v>0</v>
          </cell>
          <cell r="I620"/>
          <cell r="J620">
            <v>0</v>
          </cell>
        </row>
        <row r="621">
          <cell r="A621">
            <v>613</v>
          </cell>
          <cell r="C621">
            <v>27600</v>
          </cell>
          <cell r="D621">
            <v>3.99</v>
          </cell>
          <cell r="E621">
            <v>3201.7825305464225</v>
          </cell>
          <cell r="G621">
            <v>2</v>
          </cell>
          <cell r="H621">
            <v>3201.7027305464226</v>
          </cell>
          <cell r="I621">
            <v>4.1350499999999926</v>
          </cell>
          <cell r="J621">
            <v>3201.4140295464226</v>
          </cell>
          <cell r="K621">
            <v>0.14504999999999199</v>
          </cell>
          <cell r="L621">
            <v>-2</v>
          </cell>
        </row>
        <row r="622">
          <cell r="A622">
            <v>614</v>
          </cell>
          <cell r="D622">
            <v>3.99</v>
          </cell>
          <cell r="E622">
            <v>0</v>
          </cell>
          <cell r="H622">
            <v>0</v>
          </cell>
          <cell r="I622"/>
          <cell r="J622">
            <v>0</v>
          </cell>
        </row>
        <row r="623">
          <cell r="A623">
            <v>615</v>
          </cell>
          <cell r="B623" t="str">
            <v>PC+</v>
          </cell>
          <cell r="C623">
            <v>27600.396000000001</v>
          </cell>
          <cell r="D623">
            <v>3.99</v>
          </cell>
          <cell r="E623">
            <v>7.980000000000001E-2</v>
          </cell>
          <cell r="G623">
            <v>2</v>
          </cell>
          <cell r="H623">
            <v>0</v>
          </cell>
          <cell r="I623"/>
          <cell r="J623">
            <v>0</v>
          </cell>
          <cell r="K623">
            <v>0.15</v>
          </cell>
          <cell r="L623">
            <v>-2</v>
          </cell>
          <cell r="M623" t="str">
            <v>LT=24</v>
          </cell>
        </row>
        <row r="624">
          <cell r="A624">
            <v>616</v>
          </cell>
          <cell r="D624">
            <v>3.99</v>
          </cell>
          <cell r="E624">
            <v>0</v>
          </cell>
          <cell r="H624">
            <v>0</v>
          </cell>
          <cell r="I624"/>
          <cell r="J624">
            <v>0</v>
          </cell>
        </row>
        <row r="625">
          <cell r="A625">
            <v>617</v>
          </cell>
          <cell r="C625">
            <v>27610</v>
          </cell>
          <cell r="D625">
            <v>3.99</v>
          </cell>
          <cell r="E625">
            <v>3201.5777058060576</v>
          </cell>
          <cell r="G625">
            <v>3.6006666666665597</v>
          </cell>
          <cell r="H625">
            <v>3201.4340392060576</v>
          </cell>
          <cell r="I625">
            <v>4.2600499999999926</v>
          </cell>
          <cell r="J625">
            <v>3201.0698470057246</v>
          </cell>
          <cell r="K625">
            <v>0.27004999999999196</v>
          </cell>
          <cell r="L625">
            <v>-3.6006666666665597</v>
          </cell>
        </row>
        <row r="626">
          <cell r="A626">
            <v>618</v>
          </cell>
          <cell r="D626">
            <v>3.99</v>
          </cell>
          <cell r="E626">
            <v>0</v>
          </cell>
          <cell r="H626">
            <v>0</v>
          </cell>
          <cell r="I626"/>
          <cell r="J626">
            <v>0</v>
          </cell>
        </row>
        <row r="627">
          <cell r="A627">
            <v>619</v>
          </cell>
          <cell r="C627">
            <v>27620</v>
          </cell>
          <cell r="D627">
            <v>3.99</v>
          </cell>
          <cell r="E627">
            <v>3201.2902891839958</v>
          </cell>
          <cell r="G627">
            <v>4</v>
          </cell>
          <cell r="H627">
            <v>3201.1306891839959</v>
          </cell>
          <cell r="I627">
            <v>4.29</v>
          </cell>
          <cell r="J627">
            <v>3200.7470891839962</v>
          </cell>
          <cell r="K627">
            <v>0.3</v>
          </cell>
          <cell r="L627">
            <v>-4</v>
          </cell>
        </row>
        <row r="628">
          <cell r="A628">
            <v>620</v>
          </cell>
          <cell r="D628">
            <v>3.99</v>
          </cell>
          <cell r="E628">
            <v>0</v>
          </cell>
          <cell r="H628">
            <v>0</v>
          </cell>
          <cell r="I628"/>
          <cell r="J628">
            <v>0</v>
          </cell>
        </row>
        <row r="629">
          <cell r="A629">
            <v>621</v>
          </cell>
          <cell r="C629">
            <v>27630</v>
          </cell>
          <cell r="D629">
            <v>3.99</v>
          </cell>
          <cell r="E629">
            <v>3200.9522804802368</v>
          </cell>
          <cell r="G629">
            <v>4</v>
          </cell>
          <cell r="H629">
            <v>3200.7926804802369</v>
          </cell>
          <cell r="I629">
            <v>4.29</v>
          </cell>
          <cell r="J629">
            <v>3200.4090804802372</v>
          </cell>
          <cell r="K629">
            <v>0.3</v>
          </cell>
          <cell r="L629">
            <v>-4</v>
          </cell>
        </row>
        <row r="630">
          <cell r="A630">
            <v>622</v>
          </cell>
          <cell r="D630">
            <v>3.99</v>
          </cell>
          <cell r="E630">
            <v>0</v>
          </cell>
          <cell r="H630">
            <v>0</v>
          </cell>
          <cell r="I630"/>
          <cell r="J630">
            <v>0</v>
          </cell>
        </row>
        <row r="631">
          <cell r="A631">
            <v>623</v>
          </cell>
          <cell r="C631">
            <v>27640</v>
          </cell>
          <cell r="D631">
            <v>3.99</v>
          </cell>
          <cell r="E631">
            <v>3200.5796130947806</v>
          </cell>
          <cell r="G631">
            <v>4</v>
          </cell>
          <cell r="H631">
            <v>3200.4200130947806</v>
          </cell>
          <cell r="I631">
            <v>4.29</v>
          </cell>
          <cell r="J631">
            <v>3200.036413094781</v>
          </cell>
          <cell r="K631">
            <v>0.3</v>
          </cell>
          <cell r="L631">
            <v>-4</v>
          </cell>
        </row>
        <row r="632">
          <cell r="A632">
            <v>624</v>
          </cell>
          <cell r="D632">
            <v>3.99</v>
          </cell>
          <cell r="E632">
            <v>0</v>
          </cell>
          <cell r="H632">
            <v>0</v>
          </cell>
          <cell r="I632"/>
          <cell r="J632">
            <v>0</v>
          </cell>
        </row>
        <row r="633">
          <cell r="A633">
            <v>625</v>
          </cell>
          <cell r="C633">
            <v>27650</v>
          </cell>
          <cell r="D633">
            <v>3.99</v>
          </cell>
          <cell r="E633">
            <v>3200.1805191684757</v>
          </cell>
          <cell r="G633">
            <v>3.7720000000002374</v>
          </cell>
          <cell r="H633">
            <v>3200.0300163684756</v>
          </cell>
          <cell r="I633">
            <v>4.2729000000000177</v>
          </cell>
          <cell r="J633">
            <v>3199.6575265804759</v>
          </cell>
          <cell r="K633">
            <v>0.2829000000000178</v>
          </cell>
          <cell r="L633">
            <v>-3.7720000000002374</v>
          </cell>
        </row>
        <row r="634">
          <cell r="A634">
            <v>626</v>
          </cell>
          <cell r="D634">
            <v>3.99</v>
          </cell>
          <cell r="E634">
            <v>0</v>
          </cell>
          <cell r="H634">
            <v>0</v>
          </cell>
          <cell r="I634"/>
          <cell r="J634">
            <v>0</v>
          </cell>
        </row>
        <row r="635">
          <cell r="A635">
            <v>627</v>
          </cell>
          <cell r="C635">
            <v>27660</v>
          </cell>
          <cell r="D635">
            <v>3.99</v>
          </cell>
          <cell r="E635">
            <v>3199.7240224421712</v>
          </cell>
          <cell r="G635">
            <v>2.1053333333335709</v>
          </cell>
          <cell r="H635">
            <v>3199.640019642171</v>
          </cell>
          <cell r="I635">
            <v>4.1479000000000177</v>
          </cell>
          <cell r="J635">
            <v>3199.3463765208376</v>
          </cell>
          <cell r="K635">
            <v>0.15790000000001783</v>
          </cell>
          <cell r="L635">
            <v>-2.1053333333335709</v>
          </cell>
        </row>
        <row r="636">
          <cell r="A636">
            <v>628</v>
          </cell>
          <cell r="D636">
            <v>3.99</v>
          </cell>
          <cell r="E636">
            <v>0</v>
          </cell>
          <cell r="H636">
            <v>0</v>
          </cell>
          <cell r="I636"/>
          <cell r="J636">
            <v>0</v>
          </cell>
        </row>
        <row r="637">
          <cell r="A637">
            <v>629</v>
          </cell>
          <cell r="B637" t="str">
            <v>PT+</v>
          </cell>
          <cell r="C637">
            <v>27660.632000000001</v>
          </cell>
          <cell r="D637">
            <v>3.99</v>
          </cell>
          <cell r="E637">
            <v>7.980000000000001E-2</v>
          </cell>
          <cell r="G637">
            <v>2</v>
          </cell>
          <cell r="H637">
            <v>0</v>
          </cell>
          <cell r="I637"/>
          <cell r="J637">
            <v>0</v>
          </cell>
          <cell r="K637">
            <v>0.15</v>
          </cell>
          <cell r="L637">
            <v>-2</v>
          </cell>
        </row>
        <row r="638">
          <cell r="A638">
            <v>630</v>
          </cell>
          <cell r="D638">
            <v>3.99</v>
          </cell>
          <cell r="E638">
            <v>0</v>
          </cell>
          <cell r="H638">
            <v>0</v>
          </cell>
          <cell r="I638"/>
          <cell r="J638">
            <v>0</v>
          </cell>
        </row>
        <row r="639">
          <cell r="A639">
            <v>631</v>
          </cell>
          <cell r="C639">
            <v>27670</v>
          </cell>
          <cell r="D639">
            <v>3.99</v>
          </cell>
          <cell r="E639">
            <v>3199.3298229158659</v>
          </cell>
          <cell r="G639">
            <v>2</v>
          </cell>
          <cell r="H639">
            <v>3199.2500229158659</v>
          </cell>
          <cell r="I639">
            <v>4.0229000000000177</v>
          </cell>
          <cell r="J639">
            <v>3198.9635649158658</v>
          </cell>
          <cell r="K639">
            <v>3.2900000000017832E-2</v>
          </cell>
          <cell r="L639">
            <v>-2</v>
          </cell>
        </row>
        <row r="640">
          <cell r="A640">
            <v>632</v>
          </cell>
          <cell r="D640">
            <v>3.99</v>
          </cell>
          <cell r="E640">
            <v>0</v>
          </cell>
          <cell r="H640">
            <v>0</v>
          </cell>
          <cell r="I640"/>
          <cell r="J640">
            <v>0</v>
          </cell>
        </row>
        <row r="641">
          <cell r="A641">
            <v>633</v>
          </cell>
          <cell r="C641">
            <v>27680</v>
          </cell>
          <cell r="D641">
            <v>3.99</v>
          </cell>
          <cell r="E641">
            <v>3198.9398261895612</v>
          </cell>
          <cell r="G641">
            <v>2</v>
          </cell>
          <cell r="H641">
            <v>3198.8600261895613</v>
          </cell>
          <cell r="I641">
            <v>3.99</v>
          </cell>
          <cell r="J641">
            <v>3198.5742261895616</v>
          </cell>
          <cell r="L641">
            <v>-2</v>
          </cell>
        </row>
        <row r="642">
          <cell r="A642">
            <v>634</v>
          </cell>
          <cell r="D642">
            <v>3.99</v>
          </cell>
          <cell r="E642">
            <v>0</v>
          </cell>
          <cell r="H642">
            <v>0</v>
          </cell>
          <cell r="I642"/>
          <cell r="J642">
            <v>0</v>
          </cell>
        </row>
        <row r="643">
          <cell r="A643">
            <v>635</v>
          </cell>
          <cell r="C643">
            <v>27690</v>
          </cell>
          <cell r="D643">
            <v>3.99</v>
          </cell>
          <cell r="E643">
            <v>3198.5498294632562</v>
          </cell>
          <cell r="G643">
            <v>2</v>
          </cell>
          <cell r="H643">
            <v>3198.4700294632562</v>
          </cell>
          <cell r="I643">
            <v>3.99</v>
          </cell>
          <cell r="J643">
            <v>3198.1842294632565</v>
          </cell>
          <cell r="L643">
            <v>-2</v>
          </cell>
        </row>
        <row r="644">
          <cell r="A644">
            <v>636</v>
          </cell>
          <cell r="D644">
            <v>3.99</v>
          </cell>
          <cell r="E644">
            <v>0</v>
          </cell>
          <cell r="H644">
            <v>0</v>
          </cell>
          <cell r="I644"/>
          <cell r="J644">
            <v>0</v>
          </cell>
        </row>
        <row r="645">
          <cell r="A645">
            <v>637</v>
          </cell>
          <cell r="C645">
            <v>27700</v>
          </cell>
          <cell r="D645">
            <v>3.99</v>
          </cell>
          <cell r="E645">
            <v>3198.1397869052194</v>
          </cell>
          <cell r="G645">
            <v>2</v>
          </cell>
          <cell r="H645">
            <v>3198.0599869052194</v>
          </cell>
          <cell r="I645">
            <v>3.99</v>
          </cell>
          <cell r="J645">
            <v>3197.7741869052197</v>
          </cell>
          <cell r="L645">
            <v>-2</v>
          </cell>
        </row>
        <row r="646">
          <cell r="A646">
            <v>638</v>
          </cell>
          <cell r="D646">
            <v>3.99</v>
          </cell>
          <cell r="E646">
            <v>0</v>
          </cell>
          <cell r="H646">
            <v>0</v>
          </cell>
          <cell r="I646"/>
          <cell r="J646">
            <v>0</v>
          </cell>
        </row>
        <row r="647">
          <cell r="A647">
            <v>639</v>
          </cell>
          <cell r="C647">
            <v>27710</v>
          </cell>
          <cell r="D647">
            <v>3.99</v>
          </cell>
          <cell r="E647">
            <v>3197.760102474309</v>
          </cell>
          <cell r="G647">
            <v>2</v>
          </cell>
          <cell r="H647">
            <v>3197.680302474309</v>
          </cell>
          <cell r="I647">
            <v>3.99</v>
          </cell>
          <cell r="J647">
            <v>3197.3945024743093</v>
          </cell>
          <cell r="L647">
            <v>-2</v>
          </cell>
        </row>
        <row r="648">
          <cell r="A648">
            <v>640</v>
          </cell>
          <cell r="D648">
            <v>3.99</v>
          </cell>
          <cell r="E648">
            <v>0</v>
          </cell>
          <cell r="H648">
            <v>0</v>
          </cell>
          <cell r="I648"/>
          <cell r="J648">
            <v>0</v>
          </cell>
        </row>
        <row r="649">
          <cell r="A649">
            <v>641</v>
          </cell>
          <cell r="C649">
            <v>27720</v>
          </cell>
          <cell r="D649">
            <v>3.99</v>
          </cell>
          <cell r="E649">
            <v>3197.4010426341861</v>
          </cell>
          <cell r="G649">
            <v>2</v>
          </cell>
          <cell r="H649">
            <v>3197.3212426341861</v>
          </cell>
          <cell r="I649">
            <v>3.995533333333309</v>
          </cell>
          <cell r="J649">
            <v>3197.0353319675196</v>
          </cell>
          <cell r="K649">
            <v>5.5333333333086043E-3</v>
          </cell>
          <cell r="L649">
            <v>-2</v>
          </cell>
        </row>
        <row r="650">
          <cell r="A650">
            <v>642</v>
          </cell>
          <cell r="D650">
            <v>3.99</v>
          </cell>
          <cell r="E650">
            <v>0</v>
          </cell>
          <cell r="H650">
            <v>0</v>
          </cell>
          <cell r="I650"/>
          <cell r="J650">
            <v>0</v>
          </cell>
        </row>
        <row r="651">
          <cell r="A651">
            <v>643</v>
          </cell>
          <cell r="B651" t="str">
            <v>PC+</v>
          </cell>
          <cell r="C651">
            <v>27728.668000000001</v>
          </cell>
          <cell r="D651">
            <v>3.99</v>
          </cell>
          <cell r="E651">
            <v>7.980000000000001E-2</v>
          </cell>
          <cell r="G651">
            <v>2</v>
          </cell>
          <cell r="H651">
            <v>0</v>
          </cell>
          <cell r="I651"/>
          <cell r="J651">
            <v>0</v>
          </cell>
          <cell r="K651">
            <v>0.15</v>
          </cell>
          <cell r="L651">
            <v>-2</v>
          </cell>
          <cell r="M651" t="str">
            <v>LT=18</v>
          </cell>
        </row>
        <row r="652">
          <cell r="A652">
            <v>644</v>
          </cell>
          <cell r="D652">
            <v>3.99</v>
          </cell>
          <cell r="E652">
            <v>0</v>
          </cell>
          <cell r="H652">
            <v>0</v>
          </cell>
          <cell r="I652"/>
          <cell r="J652">
            <v>0</v>
          </cell>
        </row>
        <row r="653">
          <cell r="A653">
            <v>645</v>
          </cell>
          <cell r="C653">
            <v>27730</v>
          </cell>
          <cell r="D653">
            <v>3.99</v>
          </cell>
          <cell r="E653">
            <v>3197.0685125848518</v>
          </cell>
          <cell r="G653">
            <v>2.1479999999998349</v>
          </cell>
          <cell r="H653">
            <v>3196.9828073848516</v>
          </cell>
          <cell r="I653">
            <v>4.1621999999999755</v>
          </cell>
          <cell r="J653">
            <v>3196.686959328852</v>
          </cell>
          <cell r="K653">
            <v>0.17219999999997526</v>
          </cell>
          <cell r="L653">
            <v>-2.1479999999998349</v>
          </cell>
        </row>
        <row r="654">
          <cell r="A654">
            <v>646</v>
          </cell>
          <cell r="D654">
            <v>3.99</v>
          </cell>
          <cell r="E654">
            <v>0</v>
          </cell>
          <cell r="H654">
            <v>0</v>
          </cell>
          <cell r="I654"/>
          <cell r="J654">
            <v>0</v>
          </cell>
        </row>
        <row r="655">
          <cell r="A655">
            <v>647</v>
          </cell>
          <cell r="C655">
            <v>27740</v>
          </cell>
          <cell r="D655">
            <v>3.99</v>
          </cell>
          <cell r="E655">
            <v>3196.7950352596381</v>
          </cell>
          <cell r="G655">
            <v>3.2591111111109461</v>
          </cell>
          <cell r="H655">
            <v>3196.6649967263047</v>
          </cell>
          <cell r="I655">
            <v>4.29</v>
          </cell>
          <cell r="J655">
            <v>3196.3154035263051</v>
          </cell>
          <cell r="K655">
            <v>0.3</v>
          </cell>
          <cell r="L655">
            <v>-3.2591111111109461</v>
          </cell>
        </row>
        <row r="656">
          <cell r="A656">
            <v>648</v>
          </cell>
          <cell r="D656">
            <v>3.99</v>
          </cell>
          <cell r="E656">
            <v>0</v>
          </cell>
          <cell r="H656">
            <v>0</v>
          </cell>
          <cell r="I656"/>
          <cell r="J656">
            <v>0</v>
          </cell>
        </row>
        <row r="657">
          <cell r="A657">
            <v>649</v>
          </cell>
          <cell r="C657">
            <v>27750</v>
          </cell>
          <cell r="D657">
            <v>3.99</v>
          </cell>
          <cell r="E657">
            <v>3196.5274106585466</v>
          </cell>
          <cell r="G657">
            <v>4</v>
          </cell>
          <cell r="H657">
            <v>3196.3678106585467</v>
          </cell>
          <cell r="I657">
            <v>4.29</v>
          </cell>
          <cell r="J657">
            <v>3195.984210658547</v>
          </cell>
          <cell r="K657">
            <v>0.3</v>
          </cell>
          <cell r="L657">
            <v>-4</v>
          </cell>
        </row>
        <row r="658">
          <cell r="A658">
            <v>650</v>
          </cell>
          <cell r="D658">
            <v>3.99</v>
          </cell>
          <cell r="E658">
            <v>0</v>
          </cell>
          <cell r="H658">
            <v>0</v>
          </cell>
          <cell r="I658"/>
          <cell r="J658">
            <v>0</v>
          </cell>
        </row>
        <row r="659">
          <cell r="A659">
            <v>651</v>
          </cell>
          <cell r="C659">
            <v>27760</v>
          </cell>
          <cell r="D659">
            <v>3.99</v>
          </cell>
          <cell r="E659">
            <v>3196.2508491815765</v>
          </cell>
          <cell r="G659">
            <v>4</v>
          </cell>
          <cell r="H659">
            <v>3196.0912491815766</v>
          </cell>
          <cell r="I659">
            <v>4.29</v>
          </cell>
          <cell r="J659">
            <v>3195.7076491815769</v>
          </cell>
          <cell r="K659">
            <v>0.3</v>
          </cell>
          <cell r="L659">
            <v>-4</v>
          </cell>
        </row>
        <row r="660">
          <cell r="A660">
            <v>652</v>
          </cell>
          <cell r="D660">
            <v>3.99</v>
          </cell>
          <cell r="E660">
            <v>0</v>
          </cell>
          <cell r="H660">
            <v>0</v>
          </cell>
          <cell r="I660"/>
          <cell r="J660">
            <v>0</v>
          </cell>
        </row>
        <row r="661">
          <cell r="A661">
            <v>653</v>
          </cell>
          <cell r="C661">
            <v>27770</v>
          </cell>
          <cell r="D661">
            <v>3.99</v>
          </cell>
          <cell r="E661">
            <v>3195.9508671287272</v>
          </cell>
          <cell r="G661">
            <v>2.8961111111109656</v>
          </cell>
          <cell r="H661">
            <v>3195.835312295394</v>
          </cell>
          <cell r="I661">
            <v>4.274416666666645</v>
          </cell>
          <cell r="J661">
            <v>3195.5028321060422</v>
          </cell>
          <cell r="K661">
            <v>0.28441666666664484</v>
          </cell>
          <cell r="L661">
            <v>-2.8961111111109656</v>
          </cell>
        </row>
        <row r="662">
          <cell r="A662">
            <v>654</v>
          </cell>
          <cell r="D662">
            <v>3.99</v>
          </cell>
          <cell r="E662">
            <v>0</v>
          </cell>
          <cell r="H662">
            <v>0</v>
          </cell>
          <cell r="I662"/>
          <cell r="J662">
            <v>0</v>
          </cell>
        </row>
        <row r="663">
          <cell r="A663">
            <v>655</v>
          </cell>
          <cell r="B663" t="str">
            <v>PT+</v>
          </cell>
          <cell r="C663">
            <v>27778.064999999999</v>
          </cell>
          <cell r="D663">
            <v>3.99</v>
          </cell>
          <cell r="E663">
            <v>7.980000000000001E-2</v>
          </cell>
          <cell r="G663">
            <v>2</v>
          </cell>
          <cell r="H663">
            <v>0</v>
          </cell>
          <cell r="I663"/>
          <cell r="J663">
            <v>0</v>
          </cell>
          <cell r="K663">
            <v>0.15</v>
          </cell>
          <cell r="L663">
            <v>-2</v>
          </cell>
        </row>
        <row r="664">
          <cell r="A664">
            <v>656</v>
          </cell>
          <cell r="D664">
            <v>3.99</v>
          </cell>
          <cell r="E664">
            <v>0</v>
          </cell>
          <cell r="H664">
            <v>0</v>
          </cell>
          <cell r="I664"/>
          <cell r="J664">
            <v>0</v>
          </cell>
        </row>
        <row r="665">
          <cell r="A665">
            <v>657</v>
          </cell>
          <cell r="C665">
            <v>27780</v>
          </cell>
          <cell r="D665">
            <v>3.99</v>
          </cell>
          <cell r="E665">
            <v>3195.6797999999999</v>
          </cell>
          <cell r="G665">
            <v>2</v>
          </cell>
          <cell r="H665">
            <v>3195.6</v>
          </cell>
          <cell r="I665">
            <v>4.107749999999978</v>
          </cell>
          <cell r="J665">
            <v>3195.3118450000002</v>
          </cell>
          <cell r="K665">
            <v>0.11774999999997816</v>
          </cell>
          <cell r="L665">
            <v>-2</v>
          </cell>
        </row>
        <row r="666">
          <cell r="A666">
            <v>658</v>
          </cell>
          <cell r="D666">
            <v>3.99</v>
          </cell>
          <cell r="E666">
            <v>0</v>
          </cell>
          <cell r="H666">
            <v>0</v>
          </cell>
          <cell r="I666"/>
          <cell r="J666">
            <v>0</v>
          </cell>
        </row>
        <row r="667">
          <cell r="A667">
            <v>659</v>
          </cell>
          <cell r="C667">
            <v>27790</v>
          </cell>
          <cell r="D667">
            <v>3.99</v>
          </cell>
          <cell r="E667">
            <v>3195.4548</v>
          </cell>
          <cell r="G667">
            <v>2</v>
          </cell>
          <cell r="H667">
            <v>3195.375</v>
          </cell>
          <cell r="I667">
            <v>3.99</v>
          </cell>
          <cell r="J667">
            <v>3195.0892000000003</v>
          </cell>
          <cell r="L667">
            <v>-2</v>
          </cell>
        </row>
        <row r="668">
          <cell r="A668">
            <v>660</v>
          </cell>
          <cell r="D668">
            <v>3.99</v>
          </cell>
          <cell r="E668">
            <v>0</v>
          </cell>
          <cell r="H668">
            <v>0</v>
          </cell>
          <cell r="I668"/>
          <cell r="J668">
            <v>0</v>
          </cell>
        </row>
        <row r="669">
          <cell r="A669">
            <v>661</v>
          </cell>
          <cell r="C669">
            <v>27800</v>
          </cell>
          <cell r="D669">
            <v>3.99</v>
          </cell>
          <cell r="E669">
            <v>3195.2456203500001</v>
          </cell>
          <cell r="G669">
            <v>2.3964999999999339</v>
          </cell>
          <cell r="H669">
            <v>3195.15</v>
          </cell>
          <cell r="I669">
            <v>4.1684249999999707</v>
          </cell>
          <cell r="J669">
            <v>3194.842914194875</v>
          </cell>
          <cell r="K669">
            <v>0.17842499999997019</v>
          </cell>
          <cell r="L669">
            <v>-2.3964999999999339</v>
          </cell>
        </row>
        <row r="670">
          <cell r="A670">
            <v>662</v>
          </cell>
          <cell r="D670">
            <v>3.99</v>
          </cell>
          <cell r="E670">
            <v>0</v>
          </cell>
          <cell r="H670">
            <v>0</v>
          </cell>
          <cell r="I670"/>
          <cell r="J670">
            <v>0</v>
          </cell>
        </row>
        <row r="671">
          <cell r="A671">
            <v>663</v>
          </cell>
          <cell r="C671">
            <v>27810</v>
          </cell>
          <cell r="D671">
            <v>3.99</v>
          </cell>
          <cell r="E671">
            <v>3195.0427870166668</v>
          </cell>
          <cell r="G671">
            <v>2.9520555555554893</v>
          </cell>
          <cell r="H671">
            <v>3194.9250000000002</v>
          </cell>
          <cell r="I671">
            <v>4.4184249999999707</v>
          </cell>
          <cell r="J671">
            <v>3194.585709472653</v>
          </cell>
          <cell r="K671">
            <v>0.42842499999997019</v>
          </cell>
          <cell r="L671">
            <v>-2.9520555555554893</v>
          </cell>
        </row>
        <row r="672">
          <cell r="A672">
            <v>664</v>
          </cell>
          <cell r="D672">
            <v>3.99</v>
          </cell>
          <cell r="E672">
            <v>0</v>
          </cell>
          <cell r="H672">
            <v>0</v>
          </cell>
          <cell r="I672"/>
          <cell r="J672">
            <v>0</v>
          </cell>
        </row>
        <row r="673">
          <cell r="A673">
            <v>665</v>
          </cell>
          <cell r="B673" t="str">
            <v>PC+</v>
          </cell>
          <cell r="C673">
            <v>27810.863000000001</v>
          </cell>
          <cell r="D673">
            <v>3.99</v>
          </cell>
          <cell r="E673">
            <v>0.1197</v>
          </cell>
          <cell r="G673">
            <v>3</v>
          </cell>
          <cell r="H673">
            <v>0</v>
          </cell>
          <cell r="I673"/>
          <cell r="J673">
            <v>0</v>
          </cell>
          <cell r="K673">
            <v>0.45</v>
          </cell>
          <cell r="L673">
            <v>-3</v>
          </cell>
          <cell r="M673" t="str">
            <v>LT=36</v>
          </cell>
        </row>
        <row r="674">
          <cell r="A674">
            <v>666</v>
          </cell>
          <cell r="D674">
            <v>3.99</v>
          </cell>
          <cell r="E674">
            <v>0</v>
          </cell>
          <cell r="H674">
            <v>0</v>
          </cell>
          <cell r="I674"/>
          <cell r="J674">
            <v>0</v>
          </cell>
        </row>
        <row r="675">
          <cell r="A675">
            <v>667</v>
          </cell>
          <cell r="C675">
            <v>27820</v>
          </cell>
          <cell r="D675">
            <v>3.99</v>
          </cell>
          <cell r="E675">
            <v>3194.8804610499997</v>
          </cell>
          <cell r="G675">
            <v>4.5228333333331339</v>
          </cell>
          <cell r="H675">
            <v>3194.7</v>
          </cell>
          <cell r="I675">
            <v>4.6684249999999707</v>
          </cell>
          <cell r="J675">
            <v>3194.2752864179583</v>
          </cell>
          <cell r="K675">
            <v>0.67842499999997019</v>
          </cell>
          <cell r="L675">
            <v>-4.5228333333331339</v>
          </cell>
        </row>
        <row r="676">
          <cell r="A676">
            <v>668</v>
          </cell>
          <cell r="D676">
            <v>3.99</v>
          </cell>
          <cell r="E676">
            <v>0</v>
          </cell>
          <cell r="H676">
            <v>0</v>
          </cell>
          <cell r="I676"/>
          <cell r="J676">
            <v>0</v>
          </cell>
        </row>
        <row r="677">
          <cell r="A677">
            <v>669</v>
          </cell>
          <cell r="C677">
            <v>27830</v>
          </cell>
          <cell r="D677">
            <v>3.99</v>
          </cell>
          <cell r="E677">
            <v>3194.7143999999998</v>
          </cell>
          <cell r="G677">
            <v>6</v>
          </cell>
          <cell r="H677">
            <v>3194.4749999999999</v>
          </cell>
          <cell r="I677">
            <v>4.8899999999999997</v>
          </cell>
          <cell r="J677">
            <v>3193.9636</v>
          </cell>
          <cell r="K677">
            <v>0.9</v>
          </cell>
          <cell r="L677">
            <v>-6</v>
          </cell>
        </row>
        <row r="678">
          <cell r="A678">
            <v>670</v>
          </cell>
          <cell r="D678">
            <v>3.99</v>
          </cell>
          <cell r="E678">
            <v>0</v>
          </cell>
          <cell r="H678">
            <v>0</v>
          </cell>
          <cell r="I678"/>
          <cell r="J678">
            <v>0</v>
          </cell>
        </row>
        <row r="679">
          <cell r="A679">
            <v>671</v>
          </cell>
          <cell r="C679">
            <v>27840</v>
          </cell>
          <cell r="D679">
            <v>3.99</v>
          </cell>
          <cell r="E679">
            <v>3194.4772438</v>
          </cell>
          <cell r="G679">
            <v>5.6953333333331102</v>
          </cell>
          <cell r="H679">
            <v>3194.25</v>
          </cell>
          <cell r="I679">
            <v>4.7795999999999736</v>
          </cell>
          <cell r="J679">
            <v>3193.7606998480001</v>
          </cell>
          <cell r="K679">
            <v>0.7895999999999731</v>
          </cell>
          <cell r="L679">
            <v>-5.6953333333331102</v>
          </cell>
        </row>
        <row r="680">
          <cell r="A680">
            <v>672</v>
          </cell>
          <cell r="D680">
            <v>3.99</v>
          </cell>
          <cell r="E680">
            <v>0</v>
          </cell>
          <cell r="H680">
            <v>0</v>
          </cell>
          <cell r="I680"/>
          <cell r="J680">
            <v>0</v>
          </cell>
        </row>
        <row r="681">
          <cell r="A681">
            <v>673</v>
          </cell>
          <cell r="C681">
            <v>27850</v>
          </cell>
          <cell r="D681">
            <v>4.1753000000000071</v>
          </cell>
          <cell r="E681">
            <v>3194.123620586</v>
          </cell>
          <cell r="F681">
            <v>0.18530000000000657</v>
          </cell>
          <cell r="G681">
            <v>2.3619999999997767</v>
          </cell>
          <cell r="H681">
            <v>3194.0250000000001</v>
          </cell>
          <cell r="I681">
            <v>4.5295999999999736</v>
          </cell>
          <cell r="J681">
            <v>3193.7109248480001</v>
          </cell>
          <cell r="K681">
            <v>0.5395999999999731</v>
          </cell>
          <cell r="L681">
            <v>-2.3619999999997767</v>
          </cell>
        </row>
        <row r="682">
          <cell r="A682">
            <v>674</v>
          </cell>
          <cell r="D682">
            <v>3.99</v>
          </cell>
          <cell r="E682">
            <v>0</v>
          </cell>
          <cell r="H682">
            <v>0</v>
          </cell>
          <cell r="I682"/>
          <cell r="J682">
            <v>0</v>
          </cell>
        </row>
        <row r="683">
          <cell r="A683">
            <v>675</v>
          </cell>
          <cell r="B683" t="str">
            <v>PT+</v>
          </cell>
          <cell r="C683">
            <v>27853.583999999999</v>
          </cell>
          <cell r="D683">
            <v>4.2648999999999795</v>
          </cell>
          <cell r="E683">
            <v>4.9785599333338884E-2</v>
          </cell>
          <cell r="F683">
            <v>0.27489999999997961</v>
          </cell>
          <cell r="G683">
            <v>1.167333333333469</v>
          </cell>
          <cell r="H683">
            <v>0</v>
          </cell>
          <cell r="I683"/>
          <cell r="J683">
            <v>0</v>
          </cell>
          <cell r="K683">
            <v>0.45</v>
          </cell>
          <cell r="L683">
            <v>-1.167333333333469</v>
          </cell>
          <cell r="M683">
            <v>27857.085999999999</v>
          </cell>
        </row>
        <row r="684">
          <cell r="A684">
            <v>676</v>
          </cell>
          <cell r="D684">
            <v>3.99</v>
          </cell>
          <cell r="E684">
            <v>0</v>
          </cell>
          <cell r="H684">
            <v>0</v>
          </cell>
          <cell r="I684"/>
          <cell r="J684">
            <v>0</v>
          </cell>
        </row>
        <row r="685">
          <cell r="A685">
            <v>677</v>
          </cell>
          <cell r="C685">
            <v>27857.085999999999</v>
          </cell>
          <cell r="D685">
            <v>4.3524499999999904</v>
          </cell>
          <cell r="E685">
            <v>0</v>
          </cell>
          <cell r="F685">
            <v>0.36244999999998984</v>
          </cell>
          <cell r="G685">
            <v>0</v>
          </cell>
          <cell r="H685">
            <v>0</v>
          </cell>
          <cell r="I685"/>
          <cell r="J685">
            <v>0</v>
          </cell>
          <cell r="K685">
            <v>0.36244999999998984</v>
          </cell>
          <cell r="L685">
            <v>0</v>
          </cell>
        </row>
        <row r="686">
          <cell r="A686">
            <v>678</v>
          </cell>
          <cell r="D686">
            <v>3.99</v>
          </cell>
          <cell r="E686">
            <v>0</v>
          </cell>
          <cell r="H686">
            <v>0</v>
          </cell>
          <cell r="I686"/>
          <cell r="J686">
            <v>0</v>
          </cell>
        </row>
        <row r="687">
          <cell r="A687">
            <v>679</v>
          </cell>
          <cell r="C687">
            <v>27860</v>
          </cell>
          <cell r="D687">
            <v>4.4253000000000071</v>
          </cell>
          <cell r="E687">
            <v>3193.8429844140001</v>
          </cell>
          <cell r="F687">
            <v>0.43530000000000657</v>
          </cell>
          <cell r="G687">
            <v>-0.97133333333355643</v>
          </cell>
          <cell r="H687">
            <v>3193.8</v>
          </cell>
          <cell r="I687">
            <v>4.2795999999999736</v>
          </cell>
          <cell r="J687">
            <v>3193.6444831813333</v>
          </cell>
          <cell r="K687">
            <v>0.2895999999999731</v>
          </cell>
          <cell r="L687">
            <v>0.97133333333355643</v>
          </cell>
        </row>
        <row r="688">
          <cell r="A688">
            <v>680</v>
          </cell>
          <cell r="D688">
            <v>3.99</v>
          </cell>
          <cell r="E688">
            <v>0</v>
          </cell>
          <cell r="H688">
            <v>0</v>
          </cell>
          <cell r="I688"/>
          <cell r="J688">
            <v>0</v>
          </cell>
        </row>
        <row r="689">
          <cell r="A689">
            <v>681</v>
          </cell>
          <cell r="B689" t="str">
            <v>PC-</v>
          </cell>
          <cell r="C689">
            <v>27860.588</v>
          </cell>
          <cell r="D689">
            <v>4.4400000000000004</v>
          </cell>
          <cell r="E689">
            <v>5.1829600000006026E-2</v>
          </cell>
          <cell r="F689">
            <v>0.45</v>
          </cell>
          <cell r="G689">
            <v>-1.167333333333469</v>
          </cell>
          <cell r="H689">
            <v>0</v>
          </cell>
          <cell r="I689"/>
          <cell r="J689">
            <v>0</v>
          </cell>
          <cell r="K689">
            <v>0.27489999999997961</v>
          </cell>
          <cell r="L689">
            <v>1.167333333333469</v>
          </cell>
          <cell r="M689" t="str">
            <v>LT=36</v>
          </cell>
        </row>
        <row r="690">
          <cell r="A690">
            <v>682</v>
          </cell>
          <cell r="D690">
            <v>3.99</v>
          </cell>
          <cell r="E690">
            <v>0</v>
          </cell>
          <cell r="H690">
            <v>0</v>
          </cell>
          <cell r="I690"/>
          <cell r="J690">
            <v>0</v>
          </cell>
        </row>
        <row r="691">
          <cell r="A691">
            <v>683</v>
          </cell>
          <cell r="C691">
            <v>27870</v>
          </cell>
          <cell r="D691">
            <v>4.6753000000000071</v>
          </cell>
          <cell r="E691">
            <v>3193.7762560806664</v>
          </cell>
          <cell r="F691">
            <v>0.68530000000000657</v>
          </cell>
          <cell r="G691">
            <v>-4.3046666666668898</v>
          </cell>
          <cell r="H691">
            <v>3193.5749999999998</v>
          </cell>
          <cell r="I691">
            <v>4.0295999999999736</v>
          </cell>
          <cell r="J691">
            <v>3193.561374848</v>
          </cell>
          <cell r="K691">
            <v>3.9599999999973046E-2</v>
          </cell>
          <cell r="L691">
            <v>4.3046666666668898</v>
          </cell>
        </row>
        <row r="692">
          <cell r="A692">
            <v>684</v>
          </cell>
          <cell r="D692">
            <v>3.99</v>
          </cell>
          <cell r="E692">
            <v>0</v>
          </cell>
          <cell r="H692">
            <v>0</v>
          </cell>
          <cell r="I692"/>
          <cell r="J692">
            <v>0</v>
          </cell>
        </row>
        <row r="693">
          <cell r="A693">
            <v>685</v>
          </cell>
          <cell r="C693">
            <v>27880</v>
          </cell>
          <cell r="D693">
            <v>4.8900000000000006</v>
          </cell>
          <cell r="E693">
            <v>3193.6433999999999</v>
          </cell>
          <cell r="F693">
            <v>0.9</v>
          </cell>
          <cell r="G693">
            <v>-6</v>
          </cell>
          <cell r="H693">
            <v>3193.35</v>
          </cell>
          <cell r="I693">
            <v>3.99</v>
          </cell>
          <cell r="J693">
            <v>3193.4074000000001</v>
          </cell>
          <cell r="L693">
            <v>6</v>
          </cell>
        </row>
        <row r="694">
          <cell r="A694">
            <v>686</v>
          </cell>
          <cell r="D694">
            <v>3.99</v>
          </cell>
          <cell r="E694">
            <v>0</v>
          </cell>
          <cell r="H694">
            <v>0</v>
          </cell>
          <cell r="I694"/>
          <cell r="J694">
            <v>0</v>
          </cell>
        </row>
        <row r="695">
          <cell r="A695">
            <v>687</v>
          </cell>
          <cell r="C695">
            <v>27890</v>
          </cell>
          <cell r="D695">
            <v>4.8900000000000006</v>
          </cell>
          <cell r="E695">
            <v>3193.4094991379311</v>
          </cell>
          <cell r="F695">
            <v>0.9</v>
          </cell>
          <cell r="G695">
            <v>-6</v>
          </cell>
          <cell r="H695">
            <v>3193.1160991379311</v>
          </cell>
          <cell r="I695">
            <v>3.99</v>
          </cell>
          <cell r="J695">
            <v>3193.1734991379312</v>
          </cell>
          <cell r="L695">
            <v>6</v>
          </cell>
        </row>
        <row r="696">
          <cell r="A696">
            <v>688</v>
          </cell>
          <cell r="D696">
            <v>3.99</v>
          </cell>
          <cell r="E696">
            <v>0</v>
          </cell>
          <cell r="H696">
            <v>0</v>
          </cell>
          <cell r="I696"/>
          <cell r="J696">
            <v>0</v>
          </cell>
        </row>
        <row r="697">
          <cell r="A697">
            <v>689</v>
          </cell>
          <cell r="C697">
            <v>27900</v>
          </cell>
          <cell r="D697">
            <v>4.8900000000000006</v>
          </cell>
          <cell r="E697">
            <v>3193.1577965517245</v>
          </cell>
          <cell r="F697">
            <v>0.9</v>
          </cell>
          <cell r="G697">
            <v>-6</v>
          </cell>
          <cell r="H697">
            <v>3192.8643965517244</v>
          </cell>
          <cell r="I697">
            <v>3.99</v>
          </cell>
          <cell r="J697">
            <v>3192.9217965517246</v>
          </cell>
          <cell r="L697">
            <v>6</v>
          </cell>
        </row>
        <row r="698">
          <cell r="A698">
            <v>690</v>
          </cell>
          <cell r="D698">
            <v>3.99</v>
          </cell>
          <cell r="E698">
            <v>0</v>
          </cell>
          <cell r="H698">
            <v>0</v>
          </cell>
          <cell r="I698"/>
          <cell r="J698">
            <v>0</v>
          </cell>
        </row>
        <row r="699">
          <cell r="A699">
            <v>691</v>
          </cell>
          <cell r="C699">
            <v>27910</v>
          </cell>
          <cell r="D699">
            <v>4.8900000000000006</v>
          </cell>
          <cell r="E699">
            <v>3192.8882922413795</v>
          </cell>
          <cell r="F699">
            <v>0.9</v>
          </cell>
          <cell r="G699">
            <v>-6</v>
          </cell>
          <cell r="H699">
            <v>3192.5948922413795</v>
          </cell>
          <cell r="I699">
            <v>3.99</v>
          </cell>
          <cell r="J699">
            <v>3192.6522922413797</v>
          </cell>
          <cell r="L699">
            <v>6</v>
          </cell>
        </row>
        <row r="700">
          <cell r="A700">
            <v>692</v>
          </cell>
          <cell r="D700">
            <v>3.99</v>
          </cell>
          <cell r="E700">
            <v>0</v>
          </cell>
          <cell r="H700">
            <v>0</v>
          </cell>
          <cell r="I700"/>
          <cell r="J700">
            <v>0</v>
          </cell>
        </row>
        <row r="701">
          <cell r="A701">
            <v>693</v>
          </cell>
          <cell r="C701">
            <v>27920</v>
          </cell>
          <cell r="D701">
            <v>4.8900000000000006</v>
          </cell>
          <cell r="E701">
            <v>3192.6009862068963</v>
          </cell>
          <cell r="F701">
            <v>0.9</v>
          </cell>
          <cell r="G701">
            <v>-6</v>
          </cell>
          <cell r="H701">
            <v>3192.3075862068963</v>
          </cell>
          <cell r="I701">
            <v>3.99</v>
          </cell>
          <cell r="J701">
            <v>3192.3649862068964</v>
          </cell>
          <cell r="L701">
            <v>6</v>
          </cell>
        </row>
        <row r="702">
          <cell r="A702">
            <v>694</v>
          </cell>
          <cell r="D702">
            <v>3.99</v>
          </cell>
          <cell r="E702">
            <v>0</v>
          </cell>
          <cell r="H702">
            <v>0</v>
          </cell>
          <cell r="I702"/>
          <cell r="J702">
            <v>0</v>
          </cell>
        </row>
        <row r="703">
          <cell r="A703">
            <v>695</v>
          </cell>
          <cell r="C703">
            <v>27930</v>
          </cell>
          <cell r="D703">
            <v>4.7851250000000078</v>
          </cell>
          <cell r="E703">
            <v>3192.2561299493173</v>
          </cell>
          <cell r="F703">
            <v>0.7951250000000073</v>
          </cell>
          <cell r="G703">
            <v>-5.3008333333333812</v>
          </cell>
          <cell r="H703">
            <v>3192.0024784482757</v>
          </cell>
          <cell r="I703">
            <v>3.99</v>
          </cell>
          <cell r="J703">
            <v>3192.0298841982758</v>
          </cell>
          <cell r="L703">
            <v>5.3008333333333812</v>
          </cell>
        </row>
        <row r="704">
          <cell r="A704">
            <v>696</v>
          </cell>
          <cell r="D704">
            <v>3.99</v>
          </cell>
          <cell r="E704">
            <v>0</v>
          </cell>
          <cell r="H704">
            <v>0</v>
          </cell>
          <cell r="I704"/>
          <cell r="J704">
            <v>0</v>
          </cell>
        </row>
        <row r="705">
          <cell r="A705">
            <v>697</v>
          </cell>
          <cell r="C705">
            <v>27940</v>
          </cell>
          <cell r="D705">
            <v>4.5351250000000078</v>
          </cell>
          <cell r="E705">
            <v>3191.8443829665589</v>
          </cell>
          <cell r="F705">
            <v>0.5451250000000073</v>
          </cell>
          <cell r="G705">
            <v>-3.6341666666667152</v>
          </cell>
          <cell r="H705">
            <v>3191.6795689655173</v>
          </cell>
          <cell r="I705">
            <v>3.99</v>
          </cell>
          <cell r="J705">
            <v>3191.6354747155174</v>
          </cell>
          <cell r="L705">
            <v>3.6341666666667152</v>
          </cell>
        </row>
        <row r="706">
          <cell r="A706">
            <v>698</v>
          </cell>
          <cell r="D706">
            <v>3.99</v>
          </cell>
          <cell r="E706">
            <v>0</v>
          </cell>
          <cell r="H706">
            <v>0</v>
          </cell>
          <cell r="I706"/>
          <cell r="J706">
            <v>0</v>
          </cell>
        </row>
        <row r="707">
          <cell r="A707">
            <v>699</v>
          </cell>
          <cell r="B707" t="str">
            <v>PT-</v>
          </cell>
          <cell r="C707">
            <v>27943.805</v>
          </cell>
          <cell r="D707">
            <v>4.4400000000000004</v>
          </cell>
          <cell r="E707">
            <v>0.13320000000000001</v>
          </cell>
          <cell r="F707">
            <v>0.45</v>
          </cell>
          <cell r="G707">
            <v>-3</v>
          </cell>
          <cell r="H707">
            <v>0</v>
          </cell>
          <cell r="I707"/>
          <cell r="J707">
            <v>0</v>
          </cell>
          <cell r="L707">
            <v>3</v>
          </cell>
        </row>
        <row r="708">
          <cell r="A708">
            <v>700</v>
          </cell>
          <cell r="D708">
            <v>3.99</v>
          </cell>
          <cell r="E708">
            <v>0</v>
          </cell>
          <cell r="H708">
            <v>0</v>
          </cell>
          <cell r="I708"/>
          <cell r="J708">
            <v>0</v>
          </cell>
        </row>
        <row r="709">
          <cell r="A709">
            <v>701</v>
          </cell>
          <cell r="C709">
            <v>27950</v>
          </cell>
          <cell r="D709">
            <v>4.2851250000000078</v>
          </cell>
          <cell r="E709">
            <v>3191.4526635367456</v>
          </cell>
          <cell r="F709">
            <v>0.2951250000000073</v>
          </cell>
          <cell r="G709">
            <v>-2.6558333333333497</v>
          </cell>
          <cell r="H709">
            <v>3191.3388577586206</v>
          </cell>
          <cell r="I709">
            <v>3.99</v>
          </cell>
          <cell r="J709">
            <v>3191.2232635086207</v>
          </cell>
          <cell r="L709">
            <v>1.9675000000000487</v>
          </cell>
        </row>
        <row r="710">
          <cell r="A710">
            <v>702</v>
          </cell>
          <cell r="D710">
            <v>3.99</v>
          </cell>
          <cell r="E710">
            <v>0</v>
          </cell>
          <cell r="H710">
            <v>0</v>
          </cell>
          <cell r="I710"/>
          <cell r="J710">
            <v>0</v>
          </cell>
        </row>
        <row r="711">
          <cell r="A711">
            <v>703</v>
          </cell>
          <cell r="C711">
            <v>27960</v>
          </cell>
          <cell r="D711">
            <v>4.0351250000000078</v>
          </cell>
          <cell r="E711">
            <v>3191.0650936612665</v>
          </cell>
          <cell r="F711">
            <v>4.5125000000007243E-2</v>
          </cell>
          <cell r="G711">
            <v>-2.1002777777777939</v>
          </cell>
          <cell r="H711">
            <v>3190.9803448275861</v>
          </cell>
          <cell r="I711">
            <v>3.99</v>
          </cell>
          <cell r="J711">
            <v>3190.7932505775862</v>
          </cell>
          <cell r="L711">
            <v>0.30083333333338214</v>
          </cell>
        </row>
        <row r="712">
          <cell r="A712">
            <v>704</v>
          </cell>
          <cell r="D712">
            <v>3.99</v>
          </cell>
          <cell r="E712">
            <v>0</v>
          </cell>
          <cell r="H712">
            <v>0</v>
          </cell>
          <cell r="I712"/>
          <cell r="J712">
            <v>0</v>
          </cell>
        </row>
        <row r="713">
          <cell r="A713">
            <v>705</v>
          </cell>
          <cell r="C713">
            <v>27970</v>
          </cell>
          <cell r="D713">
            <v>3.99</v>
          </cell>
          <cell r="E713">
            <v>3190.6838301724138</v>
          </cell>
          <cell r="G713">
            <v>-2</v>
          </cell>
          <cell r="H713">
            <v>3190.6040301724138</v>
          </cell>
          <cell r="I713">
            <v>3.99</v>
          </cell>
          <cell r="J713">
            <v>3190.3454359224138</v>
          </cell>
          <cell r="L713">
            <v>-1.3658333333332848</v>
          </cell>
        </row>
        <row r="714">
          <cell r="A714">
            <v>706</v>
          </cell>
          <cell r="D714">
            <v>3.99</v>
          </cell>
          <cell r="E714">
            <v>0</v>
          </cell>
          <cell r="H714">
            <v>0</v>
          </cell>
          <cell r="I714"/>
          <cell r="J714">
            <v>0</v>
          </cell>
        </row>
        <row r="715">
          <cell r="A715">
            <v>707</v>
          </cell>
          <cell r="C715">
            <v>27980</v>
          </cell>
          <cell r="D715">
            <v>3.99</v>
          </cell>
          <cell r="E715">
            <v>3190.2897137931036</v>
          </cell>
          <cell r="G715">
            <v>-2</v>
          </cell>
          <cell r="H715">
            <v>3190.2099137931036</v>
          </cell>
          <cell r="I715">
            <v>3.99</v>
          </cell>
          <cell r="J715">
            <v>3189.924113793104</v>
          </cell>
          <cell r="L715">
            <v>-2</v>
          </cell>
        </row>
        <row r="716">
          <cell r="A716">
            <v>708</v>
          </cell>
          <cell r="D716">
            <v>3.99</v>
          </cell>
          <cell r="E716">
            <v>0</v>
          </cell>
          <cell r="H716">
            <v>0</v>
          </cell>
          <cell r="I716"/>
          <cell r="J716">
            <v>0</v>
          </cell>
        </row>
        <row r="717">
          <cell r="A717">
            <v>709</v>
          </cell>
          <cell r="C717">
            <v>27990</v>
          </cell>
          <cell r="D717">
            <v>3.99</v>
          </cell>
          <cell r="E717">
            <v>3189.8777956896552</v>
          </cell>
          <cell r="G717">
            <v>-2</v>
          </cell>
          <cell r="H717">
            <v>3189.7979956896552</v>
          </cell>
          <cell r="I717">
            <v>3.99</v>
          </cell>
          <cell r="J717">
            <v>3189.5121956896555</v>
          </cell>
          <cell r="L717">
            <v>-2</v>
          </cell>
        </row>
        <row r="718">
          <cell r="A718">
            <v>710</v>
          </cell>
          <cell r="D718">
            <v>3.99</v>
          </cell>
          <cell r="E718">
            <v>0</v>
          </cell>
          <cell r="H718">
            <v>0</v>
          </cell>
          <cell r="I718"/>
          <cell r="J718">
            <v>0</v>
          </cell>
        </row>
        <row r="719">
          <cell r="A719">
            <v>711</v>
          </cell>
          <cell r="C719">
            <v>28000</v>
          </cell>
          <cell r="D719">
            <v>3.99</v>
          </cell>
          <cell r="E719">
            <v>3189.4480758620689</v>
          </cell>
          <cell r="G719">
            <v>-2</v>
          </cell>
          <cell r="H719">
            <v>3189.3682758620689</v>
          </cell>
          <cell r="I719">
            <v>3.99</v>
          </cell>
          <cell r="J719">
            <v>3189.0824758620693</v>
          </cell>
          <cell r="L719">
            <v>-2</v>
          </cell>
        </row>
        <row r="720">
          <cell r="A720">
            <v>712</v>
          </cell>
          <cell r="D720">
            <v>3.99</v>
          </cell>
          <cell r="E720">
            <v>0</v>
          </cell>
          <cell r="H720">
            <v>0</v>
          </cell>
          <cell r="I720"/>
          <cell r="J720">
            <v>0</v>
          </cell>
        </row>
        <row r="721">
          <cell r="A721">
            <v>713</v>
          </cell>
          <cell r="C721">
            <v>28010</v>
          </cell>
          <cell r="D721">
            <v>3.99</v>
          </cell>
          <cell r="E721">
            <v>3189.0094551724137</v>
          </cell>
          <cell r="G721">
            <v>-2</v>
          </cell>
          <cell r="H721">
            <v>3188.9296551724137</v>
          </cell>
          <cell r="I721">
            <v>3.99</v>
          </cell>
          <cell r="J721">
            <v>3188.6438551724141</v>
          </cell>
          <cell r="L721">
            <v>-2</v>
          </cell>
        </row>
        <row r="722">
          <cell r="A722">
            <v>714</v>
          </cell>
          <cell r="D722">
            <v>3.99</v>
          </cell>
          <cell r="E722">
            <v>0</v>
          </cell>
          <cell r="H722">
            <v>0</v>
          </cell>
          <cell r="I722"/>
          <cell r="J722">
            <v>0</v>
          </cell>
        </row>
        <row r="723">
          <cell r="A723">
            <v>715</v>
          </cell>
          <cell r="C723">
            <v>28020</v>
          </cell>
          <cell r="D723">
            <v>3.99</v>
          </cell>
          <cell r="E723">
            <v>3188.5708344827585</v>
          </cell>
          <cell r="G723">
            <v>-2</v>
          </cell>
          <cell r="H723">
            <v>3188.4910344827586</v>
          </cell>
          <cell r="I723">
            <v>3.99</v>
          </cell>
          <cell r="J723">
            <v>3188.2052344827589</v>
          </cell>
          <cell r="L723">
            <v>-2</v>
          </cell>
        </row>
        <row r="724">
          <cell r="A724">
            <v>716</v>
          </cell>
          <cell r="D724">
            <v>3.99</v>
          </cell>
          <cell r="E724">
            <v>0</v>
          </cell>
          <cell r="H724">
            <v>0</v>
          </cell>
          <cell r="I724"/>
          <cell r="J724">
            <v>0</v>
          </cell>
        </row>
        <row r="725">
          <cell r="A725">
            <v>717</v>
          </cell>
          <cell r="C725">
            <v>28030</v>
          </cell>
          <cell r="D725">
            <v>3.99</v>
          </cell>
          <cell r="E725">
            <v>3188.0673031431033</v>
          </cell>
          <cell r="G725">
            <v>-0.37316666666689935</v>
          </cell>
          <cell r="H725">
            <v>3188.0524137931034</v>
          </cell>
          <cell r="I725">
            <v>3.9526833333333102</v>
          </cell>
          <cell r="J725">
            <v>3187.7673601264369</v>
          </cell>
          <cell r="K725">
            <v>-3.7316666666689979E-2</v>
          </cell>
          <cell r="L725">
            <v>-2</v>
          </cell>
        </row>
        <row r="726">
          <cell r="A726">
            <v>718</v>
          </cell>
          <cell r="D726">
            <v>3.99</v>
          </cell>
          <cell r="E726">
            <v>0</v>
          </cell>
          <cell r="H726">
            <v>0</v>
          </cell>
          <cell r="I726"/>
          <cell r="J726">
            <v>0</v>
          </cell>
        </row>
        <row r="727">
          <cell r="A727">
            <v>719</v>
          </cell>
          <cell r="C727">
            <v>28040</v>
          </cell>
          <cell r="D727">
            <v>3.99</v>
          </cell>
          <cell r="E727">
            <v>3187.6654037534481</v>
          </cell>
          <cell r="G727">
            <v>1.2934999999997672</v>
          </cell>
          <cell r="H727">
            <v>3187.6137931034482</v>
          </cell>
          <cell r="I727">
            <v>4.1193499999999768</v>
          </cell>
          <cell r="J727">
            <v>3187.3063513393649</v>
          </cell>
          <cell r="K727">
            <v>0.12934999999997671</v>
          </cell>
          <cell r="L727">
            <v>-2.4311666666665892</v>
          </cell>
        </row>
        <row r="728">
          <cell r="A728">
            <v>720</v>
          </cell>
          <cell r="D728">
            <v>3.99</v>
          </cell>
          <cell r="E728">
            <v>0</v>
          </cell>
          <cell r="H728">
            <v>0</v>
          </cell>
          <cell r="I728"/>
          <cell r="J728">
            <v>0</v>
          </cell>
        </row>
        <row r="729">
          <cell r="A729">
            <v>721</v>
          </cell>
          <cell r="C729">
            <v>28050</v>
          </cell>
          <cell r="D729">
            <v>3.99</v>
          </cell>
          <cell r="E729">
            <v>3187.2932830637928</v>
          </cell>
          <cell r="G729">
            <v>2.9601666666664337</v>
          </cell>
          <cell r="H729">
            <v>3187.175172413793</v>
          </cell>
          <cell r="I729">
            <v>4.2860166666666437</v>
          </cell>
          <cell r="J729">
            <v>3186.8382008348949</v>
          </cell>
          <cell r="K729">
            <v>0.29601666666664339</v>
          </cell>
          <cell r="L729">
            <v>-2.9867222222221446</v>
          </cell>
        </row>
        <row r="730">
          <cell r="A730">
            <v>722</v>
          </cell>
          <cell r="D730">
            <v>3.99</v>
          </cell>
          <cell r="E730">
            <v>0</v>
          </cell>
          <cell r="H730">
            <v>0</v>
          </cell>
          <cell r="I730"/>
          <cell r="J730">
            <v>0</v>
          </cell>
        </row>
        <row r="731">
          <cell r="A731">
            <v>723</v>
          </cell>
          <cell r="B731" t="str">
            <v>PC+</v>
          </cell>
          <cell r="C731">
            <v>28050.239000000001</v>
          </cell>
          <cell r="D731">
            <v>3.99</v>
          </cell>
          <cell r="E731">
            <v>0.1197</v>
          </cell>
          <cell r="G731">
            <v>3</v>
          </cell>
          <cell r="H731">
            <v>0</v>
          </cell>
          <cell r="I731"/>
          <cell r="J731">
            <v>0</v>
          </cell>
          <cell r="K731">
            <v>0.3</v>
          </cell>
          <cell r="L731">
            <v>-3</v>
          </cell>
          <cell r="M731" t="str">
            <v>LT=36</v>
          </cell>
        </row>
        <row r="732">
          <cell r="A732">
            <v>724</v>
          </cell>
          <cell r="D732">
            <v>3.99</v>
          </cell>
          <cell r="E732">
            <v>0</v>
          </cell>
          <cell r="H732">
            <v>0</v>
          </cell>
          <cell r="I732"/>
          <cell r="J732">
            <v>0</v>
          </cell>
        </row>
        <row r="733">
          <cell r="A733">
            <v>725</v>
          </cell>
          <cell r="C733">
            <v>28060</v>
          </cell>
          <cell r="D733">
            <v>3.99</v>
          </cell>
          <cell r="E733">
            <v>3186.921162374138</v>
          </cell>
          <cell r="G733">
            <v>4.6268333333331002</v>
          </cell>
          <cell r="H733">
            <v>3186.7365517241378</v>
          </cell>
          <cell r="I733">
            <v>4.4526833333333098</v>
          </cell>
          <cell r="J733">
            <v>3186.3166529874434</v>
          </cell>
          <cell r="K733">
            <v>0.46268333333331002</v>
          </cell>
          <cell r="L733">
            <v>-4.6268333333331002</v>
          </cell>
        </row>
        <row r="734">
          <cell r="A734">
            <v>726</v>
          </cell>
          <cell r="D734">
            <v>3.99</v>
          </cell>
          <cell r="E734">
            <v>0</v>
          </cell>
          <cell r="H734">
            <v>0</v>
          </cell>
          <cell r="I734"/>
          <cell r="J734">
            <v>0</v>
          </cell>
        </row>
        <row r="735">
          <cell r="A735">
            <v>727</v>
          </cell>
          <cell r="C735">
            <v>28070</v>
          </cell>
          <cell r="D735">
            <v>3.99</v>
          </cell>
          <cell r="E735">
            <v>3186.5373310344826</v>
          </cell>
          <cell r="G735">
            <v>6</v>
          </cell>
          <cell r="H735">
            <v>3186.2979310344826</v>
          </cell>
          <cell r="I735">
            <v>4.59</v>
          </cell>
          <cell r="J735">
            <v>3185.8045310344828</v>
          </cell>
          <cell r="K735">
            <v>0.6</v>
          </cell>
          <cell r="L735">
            <v>-6</v>
          </cell>
        </row>
        <row r="736">
          <cell r="A736">
            <v>728</v>
          </cell>
          <cell r="D736">
            <v>3.99</v>
          </cell>
          <cell r="E736">
            <v>0</v>
          </cell>
          <cell r="H736">
            <v>0</v>
          </cell>
          <cell r="I736"/>
          <cell r="J736">
            <v>0</v>
          </cell>
        </row>
        <row r="737">
          <cell r="A737">
            <v>729</v>
          </cell>
          <cell r="C737">
            <v>28080</v>
          </cell>
          <cell r="D737">
            <v>3.99</v>
          </cell>
          <cell r="E737">
            <v>3186.0975665448273</v>
          </cell>
          <cell r="G737">
            <v>5.9713333333335559</v>
          </cell>
          <cell r="H737">
            <v>3185.8593103448275</v>
          </cell>
          <cell r="I737">
            <v>4.5871333333333562</v>
          </cell>
          <cell r="J737">
            <v>3185.3674833230498</v>
          </cell>
          <cell r="K737">
            <v>0.59713333333335561</v>
          </cell>
          <cell r="L737">
            <v>-5.9713333333335559</v>
          </cell>
        </row>
        <row r="738">
          <cell r="A738">
            <v>730</v>
          </cell>
          <cell r="D738">
            <v>3.99</v>
          </cell>
          <cell r="E738">
            <v>0</v>
          </cell>
          <cell r="H738">
            <v>0</v>
          </cell>
          <cell r="I738"/>
          <cell r="J738">
            <v>0</v>
          </cell>
        </row>
        <row r="739">
          <cell r="A739">
            <v>731</v>
          </cell>
          <cell r="C739">
            <v>28090</v>
          </cell>
          <cell r="D739">
            <v>3.99</v>
          </cell>
          <cell r="E739">
            <v>3185.5924458551722</v>
          </cell>
          <cell r="G739">
            <v>4.3046666666668898</v>
          </cell>
          <cell r="H739">
            <v>3185.4206896551723</v>
          </cell>
          <cell r="I739">
            <v>4.4204666666666892</v>
          </cell>
          <cell r="J739">
            <v>3185.0174893000612</v>
          </cell>
          <cell r="K739">
            <v>0.43046666666668898</v>
          </cell>
          <cell r="L739">
            <v>-4.3046666666668898</v>
          </cell>
        </row>
        <row r="740">
          <cell r="A740">
            <v>732</v>
          </cell>
          <cell r="D740">
            <v>3.99</v>
          </cell>
          <cell r="E740">
            <v>0</v>
          </cell>
          <cell r="H740">
            <v>0</v>
          </cell>
          <cell r="I740"/>
          <cell r="J740">
            <v>0</v>
          </cell>
        </row>
        <row r="741">
          <cell r="A741">
            <v>733</v>
          </cell>
          <cell r="B741" t="str">
            <v>PT+</v>
          </cell>
          <cell r="C741">
            <v>28097.828000000001</v>
          </cell>
          <cell r="D741">
            <v>3.99</v>
          </cell>
          <cell r="E741">
            <v>0.1197</v>
          </cell>
          <cell r="G741">
            <v>3</v>
          </cell>
          <cell r="H741">
            <v>0</v>
          </cell>
          <cell r="I741"/>
          <cell r="J741">
            <v>0</v>
          </cell>
          <cell r="K741">
            <v>0.3</v>
          </cell>
          <cell r="L741">
            <v>-3</v>
          </cell>
        </row>
        <row r="742">
          <cell r="A742">
            <v>734</v>
          </cell>
          <cell r="D742">
            <v>3.99</v>
          </cell>
          <cell r="E742">
            <v>0</v>
          </cell>
          <cell r="H742">
            <v>0</v>
          </cell>
          <cell r="I742"/>
          <cell r="J742">
            <v>0</v>
          </cell>
        </row>
        <row r="743">
          <cell r="A743">
            <v>735</v>
          </cell>
          <cell r="C743">
            <v>28100</v>
          </cell>
          <cell r="D743">
            <v>3.99</v>
          </cell>
          <cell r="E743">
            <v>3185.0873251655171</v>
          </cell>
          <cell r="G743">
            <v>2.6380000000002233</v>
          </cell>
          <cell r="H743">
            <v>3184.9820689655171</v>
          </cell>
          <cell r="I743">
            <v>4.2538000000000222</v>
          </cell>
          <cell r="J743">
            <v>3184.6509498841838</v>
          </cell>
          <cell r="K743">
            <v>0.26380000000002229</v>
          </cell>
          <cell r="L743">
            <v>-2.8793333333334079</v>
          </cell>
        </row>
        <row r="744">
          <cell r="A744">
            <v>736</v>
          </cell>
          <cell r="D744">
            <v>3.99</v>
          </cell>
          <cell r="E744">
            <v>0</v>
          </cell>
          <cell r="H744">
            <v>0</v>
          </cell>
          <cell r="I744"/>
          <cell r="J744">
            <v>0</v>
          </cell>
        </row>
        <row r="745">
          <cell r="A745">
            <v>737</v>
          </cell>
          <cell r="C745">
            <v>28110</v>
          </cell>
          <cell r="D745">
            <v>3.99</v>
          </cell>
          <cell r="E745">
            <v>3184.582204475862</v>
          </cell>
          <cell r="G745">
            <v>0.97133333333355676</v>
          </cell>
          <cell r="H745">
            <v>3184.5434482758619</v>
          </cell>
          <cell r="I745">
            <v>4.0871333333333562</v>
          </cell>
          <cell r="J745">
            <v>3184.2415010463806</v>
          </cell>
          <cell r="K745">
            <v>9.7133333333355637E-2</v>
          </cell>
          <cell r="L745">
            <v>-2.3237777777778521</v>
          </cell>
        </row>
        <row r="746">
          <cell r="A746">
            <v>738</v>
          </cell>
          <cell r="D746">
            <v>3.99</v>
          </cell>
          <cell r="E746">
            <v>0</v>
          </cell>
          <cell r="H746">
            <v>0</v>
          </cell>
          <cell r="I746"/>
          <cell r="J746">
            <v>0</v>
          </cell>
        </row>
        <row r="747">
          <cell r="A747">
            <v>739</v>
          </cell>
          <cell r="C747">
            <v>28120</v>
          </cell>
          <cell r="D747">
            <v>3.99</v>
          </cell>
          <cell r="E747">
            <v>3184.1325713862066</v>
          </cell>
          <cell r="G747">
            <v>-0.6953333333331102</v>
          </cell>
          <cell r="H747">
            <v>3184.1048275862067</v>
          </cell>
          <cell r="I747">
            <v>3.99</v>
          </cell>
          <cell r="J747">
            <v>3183.8190275862071</v>
          </cell>
          <cell r="L747">
            <v>-2</v>
          </cell>
        </row>
        <row r="748">
          <cell r="A748">
            <v>740</v>
          </cell>
          <cell r="D748">
            <v>3.99</v>
          </cell>
          <cell r="E748">
            <v>0</v>
          </cell>
          <cell r="H748">
            <v>0</v>
          </cell>
          <cell r="I748"/>
          <cell r="J748">
            <v>0</v>
          </cell>
        </row>
        <row r="749">
          <cell r="A749">
            <v>741</v>
          </cell>
          <cell r="C749">
            <v>28130</v>
          </cell>
          <cell r="D749">
            <v>3.99</v>
          </cell>
          <cell r="E749">
            <v>3183.7460068965515</v>
          </cell>
          <cell r="G749">
            <v>-2</v>
          </cell>
          <cell r="H749">
            <v>3183.6662068965516</v>
          </cell>
          <cell r="I749">
            <v>3.99</v>
          </cell>
          <cell r="J749">
            <v>3183.3804068965519</v>
          </cell>
          <cell r="L749">
            <v>-2</v>
          </cell>
        </row>
        <row r="750">
          <cell r="A750">
            <v>742</v>
          </cell>
          <cell r="D750">
            <v>3.99</v>
          </cell>
          <cell r="E750">
            <v>0</v>
          </cell>
          <cell r="H750">
            <v>0</v>
          </cell>
          <cell r="I750"/>
          <cell r="J750">
            <v>0</v>
          </cell>
        </row>
        <row r="751">
          <cell r="A751">
            <v>743</v>
          </cell>
          <cell r="C751">
            <v>28140</v>
          </cell>
          <cell r="D751">
            <v>3.99</v>
          </cell>
          <cell r="E751">
            <v>3183.3073862068964</v>
          </cell>
          <cell r="G751">
            <v>-2</v>
          </cell>
          <cell r="H751">
            <v>3183.2275862068964</v>
          </cell>
          <cell r="I751">
            <v>3.99</v>
          </cell>
          <cell r="J751">
            <v>3182.9417862068967</v>
          </cell>
          <cell r="L751">
            <v>-2</v>
          </cell>
        </row>
        <row r="752">
          <cell r="A752">
            <v>744</v>
          </cell>
          <cell r="D752">
            <v>3.99</v>
          </cell>
          <cell r="E752">
            <v>0</v>
          </cell>
          <cell r="H752">
            <v>0</v>
          </cell>
          <cell r="I752"/>
          <cell r="J752">
            <v>0</v>
          </cell>
        </row>
        <row r="753">
          <cell r="A753">
            <v>745</v>
          </cell>
          <cell r="C753">
            <v>28150</v>
          </cell>
          <cell r="D753">
            <v>3.99</v>
          </cell>
          <cell r="E753">
            <v>3182.8687655172412</v>
          </cell>
          <cell r="G753">
            <v>-2</v>
          </cell>
          <cell r="H753">
            <v>3182.7889655172412</v>
          </cell>
          <cell r="I753">
            <v>3.99</v>
          </cell>
          <cell r="J753">
            <v>3182.5031655172415</v>
          </cell>
          <cell r="L753">
            <v>-2</v>
          </cell>
        </row>
        <row r="754">
          <cell r="A754">
            <v>746</v>
          </cell>
          <cell r="D754">
            <v>3.99</v>
          </cell>
          <cell r="E754">
            <v>0</v>
          </cell>
          <cell r="H754">
            <v>0</v>
          </cell>
          <cell r="I754"/>
          <cell r="J754">
            <v>0</v>
          </cell>
        </row>
        <row r="755">
          <cell r="A755">
            <v>747</v>
          </cell>
          <cell r="C755">
            <v>28160</v>
          </cell>
          <cell r="D755">
            <v>3.99</v>
          </cell>
          <cell r="E755">
            <v>3182.430144827586</v>
          </cell>
          <cell r="G755">
            <v>-2</v>
          </cell>
          <cell r="H755">
            <v>3182.350344827586</v>
          </cell>
          <cell r="I755">
            <v>3.99</v>
          </cell>
          <cell r="J755">
            <v>3182.0645448275864</v>
          </cell>
          <cell r="L755">
            <v>-2</v>
          </cell>
        </row>
        <row r="756">
          <cell r="A756">
            <v>748</v>
          </cell>
          <cell r="D756">
            <v>3.99</v>
          </cell>
          <cell r="E756">
            <v>0</v>
          </cell>
          <cell r="H756">
            <v>0</v>
          </cell>
          <cell r="I756"/>
          <cell r="J756">
            <v>0</v>
          </cell>
        </row>
        <row r="757">
          <cell r="A757">
            <v>749</v>
          </cell>
          <cell r="C757">
            <v>28170</v>
          </cell>
          <cell r="D757">
            <v>3.99</v>
          </cell>
          <cell r="E757">
            <v>3182.0043584747305</v>
          </cell>
          <cell r="G757">
            <v>-2</v>
          </cell>
          <cell r="H757">
            <v>3181.9245584747305</v>
          </cell>
          <cell r="I757">
            <v>3.99</v>
          </cell>
          <cell r="J757">
            <v>3181.6387584747308</v>
          </cell>
          <cell r="L757">
            <v>-2</v>
          </cell>
        </row>
        <row r="758">
          <cell r="A758">
            <v>750</v>
          </cell>
          <cell r="D758">
            <v>3.99</v>
          </cell>
          <cell r="E758">
            <v>0</v>
          </cell>
          <cell r="H758">
            <v>0</v>
          </cell>
          <cell r="I758"/>
          <cell r="J758">
            <v>0</v>
          </cell>
        </row>
        <row r="759">
          <cell r="A759">
            <v>751</v>
          </cell>
          <cell r="C759">
            <v>28180</v>
          </cell>
          <cell r="D759">
            <v>3.99</v>
          </cell>
          <cell r="E759">
            <v>3181.6042407954751</v>
          </cell>
          <cell r="G759">
            <v>-2</v>
          </cell>
          <cell r="H759">
            <v>3181.5244407954751</v>
          </cell>
          <cell r="I759">
            <v>3.99</v>
          </cell>
          <cell r="J759">
            <v>3181.2386407954755</v>
          </cell>
          <cell r="L759">
            <v>-2</v>
          </cell>
        </row>
        <row r="760">
          <cell r="A760">
            <v>752</v>
          </cell>
          <cell r="D760">
            <v>3.99</v>
          </cell>
          <cell r="E760">
            <v>0</v>
          </cell>
          <cell r="H760">
            <v>0</v>
          </cell>
          <cell r="I760"/>
          <cell r="J760">
            <v>0</v>
          </cell>
        </row>
        <row r="761">
          <cell r="A761">
            <v>753</v>
          </cell>
          <cell r="C761">
            <v>28190</v>
          </cell>
          <cell r="D761">
            <v>3.99</v>
          </cell>
          <cell r="E761">
            <v>3181.229791789819</v>
          </cell>
          <cell r="G761">
            <v>-2</v>
          </cell>
          <cell r="H761">
            <v>3181.1499917898191</v>
          </cell>
          <cell r="I761">
            <v>3.99</v>
          </cell>
          <cell r="J761">
            <v>3180.8641917898194</v>
          </cell>
          <cell r="L761">
            <v>-2</v>
          </cell>
        </row>
        <row r="762">
          <cell r="A762">
            <v>754</v>
          </cell>
          <cell r="D762">
            <v>3.99</v>
          </cell>
          <cell r="E762">
            <v>0</v>
          </cell>
          <cell r="H762">
            <v>0</v>
          </cell>
          <cell r="I762"/>
          <cell r="J762">
            <v>0</v>
          </cell>
        </row>
        <row r="763">
          <cell r="A763">
            <v>755</v>
          </cell>
          <cell r="C763">
            <v>28200</v>
          </cell>
          <cell r="D763">
            <v>3.99</v>
          </cell>
          <cell r="E763">
            <v>3180.8810114577627</v>
          </cell>
          <cell r="G763">
            <v>-2</v>
          </cell>
          <cell r="H763">
            <v>3180.8012114577627</v>
          </cell>
          <cell r="I763">
            <v>3.99</v>
          </cell>
          <cell r="J763">
            <v>3180.5154114577631</v>
          </cell>
          <cell r="L763">
            <v>-2</v>
          </cell>
        </row>
        <row r="764">
          <cell r="A764">
            <v>756</v>
          </cell>
          <cell r="D764">
            <v>3.99</v>
          </cell>
          <cell r="E764">
            <v>0</v>
          </cell>
          <cell r="H764">
            <v>0</v>
          </cell>
          <cell r="I764"/>
          <cell r="J764">
            <v>0</v>
          </cell>
        </row>
        <row r="765">
          <cell r="A765">
            <v>757</v>
          </cell>
          <cell r="C765">
            <v>28210</v>
          </cell>
          <cell r="D765">
            <v>3.99</v>
          </cell>
          <cell r="E765">
            <v>3180.5578997993066</v>
          </cell>
          <cell r="G765">
            <v>-2</v>
          </cell>
          <cell r="H765">
            <v>3180.4780997993066</v>
          </cell>
          <cell r="I765">
            <v>3.99</v>
          </cell>
          <cell r="J765">
            <v>3180.2621409993067</v>
          </cell>
          <cell r="L765">
            <v>-0.371999999999995</v>
          </cell>
        </row>
        <row r="766">
          <cell r="A766">
            <v>758</v>
          </cell>
          <cell r="D766">
            <v>3.99</v>
          </cell>
          <cell r="E766">
            <v>0</v>
          </cell>
          <cell r="H766">
            <v>0</v>
          </cell>
          <cell r="I766"/>
          <cell r="J766">
            <v>0</v>
          </cell>
        </row>
        <row r="767">
          <cell r="A767">
            <v>759</v>
          </cell>
          <cell r="C767">
            <v>28220</v>
          </cell>
          <cell r="D767">
            <v>4.145360000000001</v>
          </cell>
          <cell r="E767">
            <v>3180.2742977332764</v>
          </cell>
          <cell r="F767">
            <v>0.15536000000000058</v>
          </cell>
          <cell r="G767">
            <v>-2.2589333333333341</v>
          </cell>
          <cell r="H767">
            <v>3180.1806568144498</v>
          </cell>
          <cell r="I767">
            <v>3.99</v>
          </cell>
          <cell r="J767">
            <v>3180.0361980144498</v>
          </cell>
          <cell r="L767">
            <v>1.2946666666666715</v>
          </cell>
        </row>
        <row r="768">
          <cell r="A768">
            <v>760</v>
          </cell>
          <cell r="D768">
            <v>3.99</v>
          </cell>
          <cell r="E768">
            <v>0</v>
          </cell>
          <cell r="H768">
            <v>0</v>
          </cell>
          <cell r="I768"/>
          <cell r="J768">
            <v>0</v>
          </cell>
        </row>
        <row r="769">
          <cell r="A769">
            <v>761</v>
          </cell>
          <cell r="B769" t="str">
            <v>PC-</v>
          </cell>
          <cell r="C769">
            <v>28227.232</v>
          </cell>
          <cell r="D769">
            <v>4.29</v>
          </cell>
          <cell r="E769">
            <v>0.10725</v>
          </cell>
          <cell r="F769">
            <v>0.3</v>
          </cell>
          <cell r="G769">
            <v>-2.5</v>
          </cell>
          <cell r="H769">
            <v>0</v>
          </cell>
          <cell r="I769"/>
          <cell r="J769">
            <v>0</v>
          </cell>
          <cell r="L769">
            <v>2.5</v>
          </cell>
          <cell r="M769" t="str">
            <v>LT=30</v>
          </cell>
        </row>
        <row r="770">
          <cell r="A770">
            <v>762</v>
          </cell>
          <cell r="D770">
            <v>3.99</v>
          </cell>
          <cell r="E770">
            <v>0</v>
          </cell>
          <cell r="H770">
            <v>0</v>
          </cell>
          <cell r="I770"/>
          <cell r="J770">
            <v>0</v>
          </cell>
        </row>
        <row r="771">
          <cell r="A771">
            <v>763</v>
          </cell>
          <cell r="C771">
            <v>28230</v>
          </cell>
          <cell r="D771">
            <v>4.3453600000000012</v>
          </cell>
          <cell r="E771">
            <v>3180.0375630973258</v>
          </cell>
          <cell r="F771">
            <v>0.35536000000000056</v>
          </cell>
          <cell r="G771">
            <v>-2.961333333333338</v>
          </cell>
          <cell r="H771">
            <v>3179.9088825031927</v>
          </cell>
          <cell r="I771">
            <v>3.99</v>
          </cell>
          <cell r="J771">
            <v>3179.8359237031927</v>
          </cell>
          <cell r="L771">
            <v>2.961333333333338</v>
          </cell>
        </row>
        <row r="772">
          <cell r="A772">
            <v>764</v>
          </cell>
          <cell r="D772">
            <v>3.99</v>
          </cell>
          <cell r="E772">
            <v>0</v>
          </cell>
          <cell r="H772">
            <v>0</v>
          </cell>
          <cell r="I772"/>
          <cell r="J772">
            <v>0</v>
          </cell>
        </row>
        <row r="773">
          <cell r="A773">
            <v>765</v>
          </cell>
          <cell r="C773">
            <v>28240</v>
          </cell>
          <cell r="D773">
            <v>4.5453600000000005</v>
          </cell>
          <cell r="E773">
            <v>3179.8731361263353</v>
          </cell>
          <cell r="F773">
            <v>0.55536000000000052</v>
          </cell>
          <cell r="G773">
            <v>-4.6280000000000046</v>
          </cell>
          <cell r="H773">
            <v>3179.6627768655353</v>
          </cell>
          <cell r="I773">
            <v>3.99</v>
          </cell>
          <cell r="J773">
            <v>3179.6613180655354</v>
          </cell>
          <cell r="L773">
            <v>4.6280000000000046</v>
          </cell>
        </row>
        <row r="774">
          <cell r="A774">
            <v>766</v>
          </cell>
          <cell r="D774">
            <v>3.99</v>
          </cell>
          <cell r="E774">
            <v>0</v>
          </cell>
          <cell r="H774">
            <v>0</v>
          </cell>
          <cell r="I774"/>
          <cell r="J774">
            <v>0</v>
          </cell>
        </row>
        <row r="775">
          <cell r="A775">
            <v>767</v>
          </cell>
          <cell r="C775">
            <v>28250</v>
          </cell>
          <cell r="D775">
            <v>4.59</v>
          </cell>
          <cell r="E775">
            <v>3179.6718399014776</v>
          </cell>
          <cell r="F775">
            <v>0.6</v>
          </cell>
          <cell r="G775">
            <v>-5</v>
          </cell>
          <cell r="H775">
            <v>3179.4423399014777</v>
          </cell>
          <cell r="I775">
            <v>3.99</v>
          </cell>
          <cell r="J775">
            <v>3179.4568399014779</v>
          </cell>
          <cell r="L775">
            <v>5</v>
          </cell>
        </row>
        <row r="776">
          <cell r="A776">
            <v>768</v>
          </cell>
          <cell r="D776">
            <v>3.99</v>
          </cell>
          <cell r="E776">
            <v>0</v>
          </cell>
          <cell r="H776">
            <v>0</v>
          </cell>
          <cell r="I776"/>
          <cell r="J776">
            <v>0</v>
          </cell>
        </row>
        <row r="777">
          <cell r="A777">
            <v>769</v>
          </cell>
          <cell r="C777">
            <v>28260</v>
          </cell>
          <cell r="D777">
            <v>4.59</v>
          </cell>
          <cell r="E777">
            <v>3179.4770716110193</v>
          </cell>
          <cell r="F777">
            <v>0.6</v>
          </cell>
          <cell r="G777">
            <v>-5</v>
          </cell>
          <cell r="H777">
            <v>3179.2475716110193</v>
          </cell>
          <cell r="I777">
            <v>3.99</v>
          </cell>
          <cell r="J777">
            <v>3179.2620716110196</v>
          </cell>
          <cell r="L777">
            <v>5</v>
          </cell>
        </row>
        <row r="778">
          <cell r="A778">
            <v>770</v>
          </cell>
          <cell r="D778">
            <v>3.99</v>
          </cell>
          <cell r="E778">
            <v>0</v>
          </cell>
          <cell r="H778">
            <v>0</v>
          </cell>
          <cell r="I778"/>
          <cell r="J778">
            <v>0</v>
          </cell>
        </row>
        <row r="779">
          <cell r="A779">
            <v>771</v>
          </cell>
          <cell r="C779">
            <v>28270</v>
          </cell>
          <cell r="D779">
            <v>4.4383000000000177</v>
          </cell>
          <cell r="E779">
            <v>3179.2442794849944</v>
          </cell>
          <cell r="F779">
            <v>0.44830000000001746</v>
          </cell>
          <cell r="G779">
            <v>-3.7358333333334786</v>
          </cell>
          <cell r="H779">
            <v>3179.0784719941612</v>
          </cell>
          <cell r="I779">
            <v>3.99</v>
          </cell>
          <cell r="J779">
            <v>3179.0387392441612</v>
          </cell>
          <cell r="L779">
            <v>3.7358333333334786</v>
          </cell>
        </row>
        <row r="780">
          <cell r="A780">
            <v>772</v>
          </cell>
          <cell r="D780">
            <v>3.99</v>
          </cell>
          <cell r="E780">
            <v>0</v>
          </cell>
          <cell r="H780">
            <v>0</v>
          </cell>
          <cell r="I780"/>
          <cell r="J780">
            <v>0</v>
          </cell>
        </row>
        <row r="781">
          <cell r="A781">
            <v>773</v>
          </cell>
          <cell r="B781" t="str">
            <v>PT-</v>
          </cell>
          <cell r="C781">
            <v>28277.415000000001</v>
          </cell>
          <cell r="D781">
            <v>4.29</v>
          </cell>
          <cell r="E781">
            <v>0.10725</v>
          </cell>
          <cell r="F781">
            <v>0.3</v>
          </cell>
          <cell r="G781">
            <v>-2.5</v>
          </cell>
          <cell r="H781">
            <v>0</v>
          </cell>
          <cell r="I781"/>
          <cell r="J781">
            <v>0</v>
          </cell>
          <cell r="L781">
            <v>2.5</v>
          </cell>
        </row>
        <row r="782">
          <cell r="A782">
            <v>774</v>
          </cell>
          <cell r="D782">
            <v>3.99</v>
          </cell>
          <cell r="E782">
            <v>0</v>
          </cell>
          <cell r="H782">
            <v>0</v>
          </cell>
          <cell r="I782"/>
          <cell r="J782">
            <v>0</v>
          </cell>
        </row>
        <row r="783">
          <cell r="A783">
            <v>775</v>
          </cell>
          <cell r="C783">
            <v>28280</v>
          </cell>
          <cell r="D783">
            <v>4.2383000000000175</v>
          </cell>
          <cell r="E783">
            <v>3179.0198070509027</v>
          </cell>
          <cell r="F783">
            <v>0.24830000000001745</v>
          </cell>
          <cell r="G783">
            <v>-2</v>
          </cell>
          <cell r="H783">
            <v>3178.9350410509028</v>
          </cell>
          <cell r="I783">
            <v>3.99</v>
          </cell>
          <cell r="J783">
            <v>3178.8238083009028</v>
          </cell>
          <cell r="L783">
            <v>2.069166666666812</v>
          </cell>
        </row>
        <row r="784">
          <cell r="A784">
            <v>776</v>
          </cell>
          <cell r="D784">
            <v>3.99</v>
          </cell>
          <cell r="E784">
            <v>0</v>
          </cell>
          <cell r="H784">
            <v>0</v>
          </cell>
          <cell r="I784"/>
          <cell r="J784">
            <v>0</v>
          </cell>
        </row>
        <row r="785">
          <cell r="A785">
            <v>777</v>
          </cell>
          <cell r="C785">
            <v>28290</v>
          </cell>
          <cell r="D785">
            <v>4.0383000000000173</v>
          </cell>
          <cell r="E785">
            <v>3178.8980447812437</v>
          </cell>
          <cell r="F785">
            <v>4.830000000001744E-2</v>
          </cell>
          <cell r="G785">
            <v>-2</v>
          </cell>
          <cell r="H785">
            <v>3178.8172787812437</v>
          </cell>
          <cell r="I785">
            <v>3.99</v>
          </cell>
          <cell r="J785">
            <v>3178.6345460312436</v>
          </cell>
          <cell r="L785">
            <v>0.40250000000014552</v>
          </cell>
        </row>
        <row r="786">
          <cell r="A786">
            <v>778</v>
          </cell>
          <cell r="D786">
            <v>3.99</v>
          </cell>
          <cell r="E786">
            <v>0</v>
          </cell>
          <cell r="H786">
            <v>0</v>
          </cell>
          <cell r="I786"/>
          <cell r="J786">
            <v>0</v>
          </cell>
        </row>
        <row r="787">
          <cell r="A787">
            <v>779</v>
          </cell>
          <cell r="C787">
            <v>28300</v>
          </cell>
          <cell r="D787">
            <v>3.99</v>
          </cell>
          <cell r="E787">
            <v>3178.8049851851852</v>
          </cell>
          <cell r="G787">
            <v>-2</v>
          </cell>
          <cell r="H787">
            <v>3178.7251851851852</v>
          </cell>
          <cell r="I787">
            <v>3.99</v>
          </cell>
          <cell r="J787">
            <v>3178.4709524351852</v>
          </cell>
          <cell r="L787">
            <v>-1.264166666666521</v>
          </cell>
        </row>
        <row r="788">
          <cell r="A788">
            <v>780</v>
          </cell>
          <cell r="D788">
            <v>3.99</v>
          </cell>
          <cell r="E788">
            <v>0</v>
          </cell>
          <cell r="H788">
            <v>0</v>
          </cell>
          <cell r="I788"/>
          <cell r="J788">
            <v>0</v>
          </cell>
        </row>
        <row r="789">
          <cell r="A789">
            <v>781</v>
          </cell>
          <cell r="C789">
            <v>28310</v>
          </cell>
          <cell r="D789">
            <v>3.99</v>
          </cell>
          <cell r="E789">
            <v>3178.6663946259259</v>
          </cell>
          <cell r="G789">
            <v>-0.51300000000022283</v>
          </cell>
          <cell r="H789">
            <v>3178.6459259259259</v>
          </cell>
          <cell r="I789">
            <v>3.99</v>
          </cell>
          <cell r="J789">
            <v>3178.3601259259262</v>
          </cell>
          <cell r="L789">
            <v>-2</v>
          </cell>
        </row>
        <row r="790">
          <cell r="A790">
            <v>782</v>
          </cell>
          <cell r="D790">
            <v>3.99</v>
          </cell>
          <cell r="E790">
            <v>0</v>
          </cell>
          <cell r="H790">
            <v>0</v>
          </cell>
          <cell r="I790"/>
          <cell r="J790">
            <v>0</v>
          </cell>
        </row>
        <row r="791">
          <cell r="A791">
            <v>783</v>
          </cell>
          <cell r="C791">
            <v>28320</v>
          </cell>
          <cell r="D791">
            <v>3.99</v>
          </cell>
          <cell r="E791">
            <v>3178.6126979666665</v>
          </cell>
          <cell r="G791">
            <v>1.1536666666664437</v>
          </cell>
          <cell r="H791">
            <v>3178.5666666666666</v>
          </cell>
          <cell r="I791">
            <v>4.1053666666666446</v>
          </cell>
          <cell r="J791">
            <v>3178.2616182510742</v>
          </cell>
          <cell r="K791">
            <v>0.11536666666664436</v>
          </cell>
          <cell r="L791">
            <v>-2.3845555555554814</v>
          </cell>
        </row>
        <row r="792">
          <cell r="A792">
            <v>784</v>
          </cell>
          <cell r="D792">
            <v>3.99</v>
          </cell>
          <cell r="E792">
            <v>0</v>
          </cell>
          <cell r="H792">
            <v>0</v>
          </cell>
          <cell r="I792"/>
          <cell r="J792">
            <v>0</v>
          </cell>
        </row>
        <row r="793">
          <cell r="A793">
            <v>785</v>
          </cell>
          <cell r="C793">
            <v>28330</v>
          </cell>
          <cell r="D793">
            <v>3.99</v>
          </cell>
          <cell r="E793">
            <v>3178.5999387074071</v>
          </cell>
          <cell r="G793">
            <v>2.8203333333331102</v>
          </cell>
          <cell r="H793">
            <v>3178.4874074074073</v>
          </cell>
          <cell r="I793">
            <v>4.2720333333333116</v>
          </cell>
          <cell r="J793">
            <v>3178.1529845473706</v>
          </cell>
          <cell r="K793">
            <v>0.28203333333331099</v>
          </cell>
          <cell r="L793">
            <v>-2.9401111111110367</v>
          </cell>
        </row>
        <row r="794">
          <cell r="A794">
            <v>786</v>
          </cell>
          <cell r="D794">
            <v>3.99</v>
          </cell>
          <cell r="E794">
            <v>0</v>
          </cell>
          <cell r="H794">
            <v>0</v>
          </cell>
          <cell r="I794"/>
          <cell r="J794">
            <v>0</v>
          </cell>
        </row>
        <row r="795">
          <cell r="A795">
            <v>787</v>
          </cell>
          <cell r="B795" t="str">
            <v>PC+</v>
          </cell>
          <cell r="C795">
            <v>28331.078000000001</v>
          </cell>
          <cell r="D795">
            <v>3.99</v>
          </cell>
          <cell r="E795">
            <v>0.1197</v>
          </cell>
          <cell r="G795">
            <v>3</v>
          </cell>
          <cell r="H795">
            <v>0</v>
          </cell>
          <cell r="I795"/>
          <cell r="J795">
            <v>0</v>
          </cell>
          <cell r="K795">
            <v>0.3</v>
          </cell>
          <cell r="L795">
            <v>-3</v>
          </cell>
          <cell r="M795" t="str">
            <v>LT=36</v>
          </cell>
        </row>
        <row r="796">
          <cell r="A796">
            <v>788</v>
          </cell>
          <cell r="D796">
            <v>3.99</v>
          </cell>
          <cell r="E796">
            <v>0</v>
          </cell>
          <cell r="H796">
            <v>0</v>
          </cell>
          <cell r="I796"/>
          <cell r="J796">
            <v>0</v>
          </cell>
        </row>
        <row r="797">
          <cell r="A797">
            <v>789</v>
          </cell>
          <cell r="C797">
            <v>28340</v>
          </cell>
          <cell r="D797">
            <v>3.99</v>
          </cell>
          <cell r="E797">
            <v>3178.5871794481482</v>
          </cell>
          <cell r="G797">
            <v>4.4869999999997763</v>
          </cell>
          <cell r="H797">
            <v>3178.408148148148</v>
          </cell>
          <cell r="I797">
            <v>4.4386999999999777</v>
          </cell>
          <cell r="J797">
            <v>3177.9955226791481</v>
          </cell>
          <cell r="K797">
            <v>0.44869999999997767</v>
          </cell>
          <cell r="L797">
            <v>-4.4869999999997763</v>
          </cell>
        </row>
        <row r="798">
          <cell r="A798">
            <v>790</v>
          </cell>
          <cell r="D798">
            <v>3.99</v>
          </cell>
          <cell r="E798">
            <v>0</v>
          </cell>
          <cell r="H798">
            <v>0</v>
          </cell>
          <cell r="I798"/>
          <cell r="J798">
            <v>0</v>
          </cell>
        </row>
        <row r="799">
          <cell r="A799">
            <v>791</v>
          </cell>
          <cell r="C799">
            <v>28350</v>
          </cell>
          <cell r="D799">
            <v>3.99</v>
          </cell>
          <cell r="E799">
            <v>3178.5682888888887</v>
          </cell>
          <cell r="G799">
            <v>6</v>
          </cell>
          <cell r="H799">
            <v>3178.3288888888887</v>
          </cell>
          <cell r="I799">
            <v>4.59</v>
          </cell>
          <cell r="J799">
            <v>3177.8354888888889</v>
          </cell>
          <cell r="K799">
            <v>0.6</v>
          </cell>
          <cell r="L799">
            <v>-6</v>
          </cell>
        </row>
        <row r="800">
          <cell r="A800">
            <v>792</v>
          </cell>
          <cell r="D800">
            <v>3.99</v>
          </cell>
          <cell r="E800">
            <v>0</v>
          </cell>
          <cell r="H800">
            <v>0</v>
          </cell>
          <cell r="I800"/>
          <cell r="J800">
            <v>0</v>
          </cell>
        </row>
        <row r="801">
          <cell r="A801">
            <v>793</v>
          </cell>
          <cell r="C801">
            <v>28360</v>
          </cell>
          <cell r="D801">
            <v>3.99</v>
          </cell>
          <cell r="E801">
            <v>3178.4738011296295</v>
          </cell>
          <cell r="G801">
            <v>5.6183333333331875</v>
          </cell>
          <cell r="H801">
            <v>3178.2496296296295</v>
          </cell>
          <cell r="I801">
            <v>4.5518333333333185</v>
          </cell>
          <cell r="J801">
            <v>3177.7770374601851</v>
          </cell>
          <cell r="K801">
            <v>0.56183333333331875</v>
          </cell>
          <cell r="L801">
            <v>-5.6183333333331875</v>
          </cell>
        </row>
        <row r="802">
          <cell r="A802">
            <v>794</v>
          </cell>
          <cell r="D802">
            <v>3.99</v>
          </cell>
          <cell r="E802">
            <v>0</v>
          </cell>
          <cell r="H802">
            <v>0</v>
          </cell>
          <cell r="I802"/>
          <cell r="J802">
            <v>0</v>
          </cell>
        </row>
        <row r="803">
          <cell r="A803">
            <v>795</v>
          </cell>
          <cell r="C803">
            <v>28370</v>
          </cell>
          <cell r="D803">
            <v>3.99</v>
          </cell>
          <cell r="E803">
            <v>3178.3280418703703</v>
          </cell>
          <cell r="G803">
            <v>3.951666666666521</v>
          </cell>
          <cell r="H803">
            <v>3178.1703703703702</v>
          </cell>
          <cell r="I803">
            <v>4.3851666666666524</v>
          </cell>
          <cell r="J803">
            <v>3177.7852282009258</v>
          </cell>
          <cell r="K803">
            <v>0.39516666666665212</v>
          </cell>
          <cell r="L803">
            <v>-3.951666666666521</v>
          </cell>
        </row>
        <row r="804">
          <cell r="A804">
            <v>796</v>
          </cell>
          <cell r="D804">
            <v>3.99</v>
          </cell>
          <cell r="E804">
            <v>0</v>
          </cell>
          <cell r="H804">
            <v>0</v>
          </cell>
          <cell r="I804"/>
          <cell r="J804">
            <v>0</v>
          </cell>
        </row>
        <row r="805">
          <cell r="A805">
            <v>797</v>
          </cell>
          <cell r="B805" t="str">
            <v>PT+</v>
          </cell>
          <cell r="C805">
            <v>28375.71</v>
          </cell>
          <cell r="D805">
            <v>3.99</v>
          </cell>
          <cell r="E805">
            <v>0.1197</v>
          </cell>
          <cell r="G805">
            <v>3</v>
          </cell>
          <cell r="H805">
            <v>0</v>
          </cell>
          <cell r="I805"/>
          <cell r="J805">
            <v>0</v>
          </cell>
          <cell r="K805">
            <v>0.3</v>
          </cell>
          <cell r="L805">
            <v>-3</v>
          </cell>
        </row>
        <row r="806">
          <cell r="A806">
            <v>798</v>
          </cell>
          <cell r="D806">
            <v>3.99</v>
          </cell>
          <cell r="E806">
            <v>0</v>
          </cell>
          <cell r="H806">
            <v>0</v>
          </cell>
          <cell r="I806"/>
          <cell r="J806">
            <v>0</v>
          </cell>
        </row>
        <row r="807">
          <cell r="A807">
            <v>799</v>
          </cell>
          <cell r="C807">
            <v>28380</v>
          </cell>
          <cell r="D807">
            <v>3.99</v>
          </cell>
          <cell r="E807">
            <v>3178.1822826111111</v>
          </cell>
          <cell r="G807">
            <v>2.2849999999998545</v>
          </cell>
          <cell r="H807">
            <v>3178.0911111111109</v>
          </cell>
          <cell r="I807">
            <v>4.2184999999999855</v>
          </cell>
          <cell r="J807">
            <v>3177.7663252027778</v>
          </cell>
          <cell r="K807">
            <v>0.22849999999998544</v>
          </cell>
          <cell r="L807">
            <v>-2.7616666666666183</v>
          </cell>
        </row>
        <row r="808">
          <cell r="A808">
            <v>800</v>
          </cell>
          <cell r="D808">
            <v>3.99</v>
          </cell>
          <cell r="E808">
            <v>0</v>
          </cell>
          <cell r="H808">
            <v>0</v>
          </cell>
          <cell r="I808"/>
          <cell r="J808">
            <v>0</v>
          </cell>
        </row>
        <row r="809">
          <cell r="A809">
            <v>801</v>
          </cell>
          <cell r="C809">
            <v>28390</v>
          </cell>
          <cell r="D809">
            <v>3.99</v>
          </cell>
          <cell r="E809">
            <v>3178.0365233518514</v>
          </cell>
          <cell r="G809">
            <v>0.61833333333318796</v>
          </cell>
          <cell r="H809">
            <v>3178.0118518518516</v>
          </cell>
          <cell r="I809">
            <v>4.0518333333333194</v>
          </cell>
          <cell r="J809">
            <v>3177.7158455731483</v>
          </cell>
          <cell r="K809">
            <v>6.183333333331878E-2</v>
          </cell>
          <cell r="L809">
            <v>-2.2061111111110625</v>
          </cell>
        </row>
        <row r="810">
          <cell r="A810">
            <v>802</v>
          </cell>
          <cell r="D810">
            <v>3.99</v>
          </cell>
          <cell r="E810">
            <v>0</v>
          </cell>
          <cell r="H810">
            <v>0</v>
          </cell>
          <cell r="I810"/>
          <cell r="J810">
            <v>0</v>
          </cell>
        </row>
        <row r="811">
          <cell r="A811">
            <v>803</v>
          </cell>
          <cell r="C811">
            <v>28400</v>
          </cell>
          <cell r="D811">
            <v>3.99</v>
          </cell>
          <cell r="E811">
            <v>3177.9744210925924</v>
          </cell>
          <cell r="G811">
            <v>-1.0483333333334786</v>
          </cell>
          <cell r="H811">
            <v>3177.9325925925923</v>
          </cell>
          <cell r="I811">
            <v>3.99</v>
          </cell>
          <cell r="J811">
            <v>3177.6467925925926</v>
          </cell>
          <cell r="L811">
            <v>-2</v>
          </cell>
        </row>
        <row r="812">
          <cell r="A812">
            <v>804</v>
          </cell>
          <cell r="D812">
            <v>3.99</v>
          </cell>
          <cell r="E812">
            <v>0</v>
          </cell>
          <cell r="H812">
            <v>0</v>
          </cell>
          <cell r="I812"/>
          <cell r="J812">
            <v>0</v>
          </cell>
        </row>
        <row r="813">
          <cell r="A813">
            <v>805</v>
          </cell>
          <cell r="C813">
            <v>28410</v>
          </cell>
          <cell r="D813">
            <v>3.99</v>
          </cell>
          <cell r="E813">
            <v>3177.933133333333</v>
          </cell>
          <cell r="G813">
            <v>-2</v>
          </cell>
          <cell r="H813">
            <v>3177.853333333333</v>
          </cell>
          <cell r="I813">
            <v>3.99</v>
          </cell>
          <cell r="J813">
            <v>3177.5675333333334</v>
          </cell>
          <cell r="L813">
            <v>-2</v>
          </cell>
        </row>
        <row r="814">
          <cell r="A814">
            <v>806</v>
          </cell>
          <cell r="D814">
            <v>3.99</v>
          </cell>
          <cell r="E814">
            <v>0</v>
          </cell>
          <cell r="H814">
            <v>0</v>
          </cell>
          <cell r="I814"/>
          <cell r="J814">
            <v>0</v>
          </cell>
        </row>
        <row r="815">
          <cell r="A815">
            <v>807</v>
          </cell>
          <cell r="C815">
            <v>28420</v>
          </cell>
          <cell r="D815">
            <v>3.99</v>
          </cell>
          <cell r="E815">
            <v>3177.8538740740737</v>
          </cell>
          <cell r="G815">
            <v>-2</v>
          </cell>
          <cell r="H815">
            <v>3177.7740740740737</v>
          </cell>
          <cell r="I815">
            <v>3.99</v>
          </cell>
          <cell r="J815">
            <v>3177.4882740740741</v>
          </cell>
          <cell r="L815">
            <v>-2</v>
          </cell>
        </row>
        <row r="816">
          <cell r="A816">
            <v>808</v>
          </cell>
          <cell r="D816">
            <v>3.99</v>
          </cell>
          <cell r="E816">
            <v>0</v>
          </cell>
          <cell r="H816">
            <v>0</v>
          </cell>
          <cell r="I816"/>
          <cell r="J816">
            <v>0</v>
          </cell>
        </row>
        <row r="817">
          <cell r="A817">
            <v>809</v>
          </cell>
          <cell r="C817">
            <v>28430</v>
          </cell>
          <cell r="D817">
            <v>3.99</v>
          </cell>
          <cell r="E817">
            <v>3177.7746148148144</v>
          </cell>
          <cell r="G817">
            <v>-2</v>
          </cell>
          <cell r="H817">
            <v>3177.6948148148144</v>
          </cell>
          <cell r="I817">
            <v>3.99</v>
          </cell>
          <cell r="J817">
            <v>3177.4206478648148</v>
          </cell>
          <cell r="L817">
            <v>-1.7288333333332653</v>
          </cell>
        </row>
        <row r="818">
          <cell r="A818">
            <v>810</v>
          </cell>
          <cell r="D818">
            <v>3.99</v>
          </cell>
          <cell r="E818">
            <v>0</v>
          </cell>
          <cell r="H818">
            <v>0</v>
          </cell>
          <cell r="I818"/>
          <cell r="J818">
            <v>0</v>
          </cell>
        </row>
        <row r="819">
          <cell r="A819">
            <v>811</v>
          </cell>
          <cell r="C819">
            <v>28440</v>
          </cell>
          <cell r="D819">
            <v>3.99</v>
          </cell>
          <cell r="E819">
            <v>3177.6953555555556</v>
          </cell>
          <cell r="F819">
            <v>-4.6624999999949068E-3</v>
          </cell>
          <cell r="G819">
            <v>-2</v>
          </cell>
          <cell r="H819">
            <v>3177.6155555555556</v>
          </cell>
          <cell r="I819">
            <v>3.99</v>
          </cell>
          <cell r="J819">
            <v>3177.412888605556</v>
          </cell>
          <cell r="L819">
            <v>-6.2166666666598758E-2</v>
          </cell>
        </row>
        <row r="820">
          <cell r="A820">
            <v>812</v>
          </cell>
          <cell r="D820">
            <v>3.99</v>
          </cell>
          <cell r="E820">
            <v>0</v>
          </cell>
          <cell r="H820">
            <v>0</v>
          </cell>
          <cell r="I820"/>
          <cell r="J820">
            <v>0</v>
          </cell>
        </row>
        <row r="821">
          <cell r="A821">
            <v>813</v>
          </cell>
          <cell r="C821">
            <v>28450</v>
          </cell>
          <cell r="D821">
            <v>4.1103375000000053</v>
          </cell>
          <cell r="E821">
            <v>3177.6185030462962</v>
          </cell>
          <cell r="F821">
            <v>0.12033750000000509</v>
          </cell>
          <cell r="G821">
            <v>-2</v>
          </cell>
          <cell r="H821">
            <v>3177.5362962962963</v>
          </cell>
          <cell r="I821">
            <v>3.99</v>
          </cell>
          <cell r="J821">
            <v>3177.4051293462967</v>
          </cell>
          <cell r="L821">
            <v>1.604500000000068</v>
          </cell>
        </row>
        <row r="822">
          <cell r="A822">
            <v>814</v>
          </cell>
          <cell r="D822">
            <v>3.99</v>
          </cell>
          <cell r="E822">
            <v>0</v>
          </cell>
          <cell r="H822">
            <v>0</v>
          </cell>
          <cell r="I822"/>
          <cell r="J822">
            <v>0</v>
          </cell>
        </row>
        <row r="823">
          <cell r="A823">
            <v>815</v>
          </cell>
          <cell r="B823" t="str">
            <v>PC-</v>
          </cell>
          <cell r="C823">
            <v>28452.373</v>
          </cell>
          <cell r="D823">
            <v>4.1400000000000006</v>
          </cell>
          <cell r="E823">
            <v>8.2800000000000012E-2</v>
          </cell>
          <cell r="F823">
            <v>0.15</v>
          </cell>
          <cell r="G823">
            <v>-2</v>
          </cell>
          <cell r="H823">
            <v>0</v>
          </cell>
          <cell r="I823"/>
          <cell r="J823">
            <v>0</v>
          </cell>
          <cell r="L823">
            <v>2</v>
          </cell>
          <cell r="M823" t="str">
            <v>LT=24</v>
          </cell>
        </row>
        <row r="824">
          <cell r="A824">
            <v>816</v>
          </cell>
          <cell r="D824">
            <v>3.99</v>
          </cell>
          <cell r="E824">
            <v>0</v>
          </cell>
          <cell r="H824">
            <v>0</v>
          </cell>
          <cell r="I824"/>
          <cell r="J824">
            <v>0</v>
          </cell>
        </row>
        <row r="825">
          <cell r="A825">
            <v>817</v>
          </cell>
          <cell r="C825">
            <v>28460</v>
          </cell>
          <cell r="D825">
            <v>4.2353375000000053</v>
          </cell>
          <cell r="E825">
            <v>3177.5955819855581</v>
          </cell>
          <cell r="F825">
            <v>0.24533750000000509</v>
          </cell>
          <cell r="G825">
            <v>-3.2711666666667343</v>
          </cell>
          <cell r="H825">
            <v>3177.457037037037</v>
          </cell>
          <cell r="I825">
            <v>3.99</v>
          </cell>
          <cell r="J825">
            <v>3177.3973700870374</v>
          </cell>
          <cell r="L825">
            <v>3.2711666666667343</v>
          </cell>
        </row>
        <row r="826">
          <cell r="A826">
            <v>818</v>
          </cell>
          <cell r="D826">
            <v>3.99</v>
          </cell>
          <cell r="E826">
            <v>0</v>
          </cell>
          <cell r="H826">
            <v>0</v>
          </cell>
          <cell r="I826"/>
          <cell r="J826">
            <v>0</v>
          </cell>
        </row>
        <row r="827">
          <cell r="A827">
            <v>819</v>
          </cell>
          <cell r="C827">
            <v>28470</v>
          </cell>
          <cell r="D827">
            <v>4.29</v>
          </cell>
          <cell r="E827">
            <v>3177.5559461109474</v>
          </cell>
          <cell r="F827">
            <v>0.3</v>
          </cell>
          <cell r="G827">
            <v>-4</v>
          </cell>
          <cell r="H827">
            <v>3177.3843461109473</v>
          </cell>
          <cell r="I827">
            <v>3.99</v>
          </cell>
          <cell r="J827">
            <v>3177.3559461109476</v>
          </cell>
          <cell r="L827">
            <v>4</v>
          </cell>
        </row>
        <row r="828">
          <cell r="A828">
            <v>820</v>
          </cell>
          <cell r="D828">
            <v>3.99</v>
          </cell>
          <cell r="E828">
            <v>0</v>
          </cell>
          <cell r="H828">
            <v>0</v>
          </cell>
          <cell r="I828"/>
          <cell r="J828">
            <v>0</v>
          </cell>
        </row>
        <row r="829">
          <cell r="A829">
            <v>821</v>
          </cell>
          <cell r="C829">
            <v>28480</v>
          </cell>
          <cell r="D829">
            <v>4.29</v>
          </cell>
          <cell r="E829">
            <v>3177.4963918511958</v>
          </cell>
          <cell r="F829">
            <v>0.3</v>
          </cell>
          <cell r="G829">
            <v>-4</v>
          </cell>
          <cell r="H829">
            <v>3177.3247918511956</v>
          </cell>
          <cell r="I829">
            <v>3.99</v>
          </cell>
          <cell r="J829">
            <v>3177.2963918511959</v>
          </cell>
          <cell r="L829">
            <v>4</v>
          </cell>
        </row>
        <row r="830">
          <cell r="A830">
            <v>822</v>
          </cell>
          <cell r="D830">
            <v>3.99</v>
          </cell>
          <cell r="E830">
            <v>0</v>
          </cell>
          <cell r="H830">
            <v>0</v>
          </cell>
          <cell r="I830"/>
          <cell r="J830">
            <v>0</v>
          </cell>
        </row>
        <row r="831">
          <cell r="A831">
            <v>823</v>
          </cell>
          <cell r="C831">
            <v>28490</v>
          </cell>
          <cell r="D831">
            <v>4.29</v>
          </cell>
          <cell r="E831">
            <v>3177.4499742577832</v>
          </cell>
          <cell r="F831">
            <v>0.3</v>
          </cell>
          <cell r="G831">
            <v>-4</v>
          </cell>
          <cell r="H831">
            <v>3177.2783742577831</v>
          </cell>
          <cell r="I831">
            <v>3.99</v>
          </cell>
          <cell r="J831">
            <v>3177.2499742577834</v>
          </cell>
          <cell r="L831">
            <v>4</v>
          </cell>
        </row>
        <row r="832">
          <cell r="A832">
            <v>824</v>
          </cell>
          <cell r="D832">
            <v>3.99</v>
          </cell>
          <cell r="E832">
            <v>0</v>
          </cell>
          <cell r="H832">
            <v>0</v>
          </cell>
          <cell r="I832"/>
          <cell r="J832">
            <v>0</v>
          </cell>
        </row>
        <row r="833">
          <cell r="A833">
            <v>825</v>
          </cell>
          <cell r="C833">
            <v>28500</v>
          </cell>
          <cell r="D833">
            <v>4.29</v>
          </cell>
          <cell r="E833">
            <v>3177.4166933307088</v>
          </cell>
          <cell r="F833">
            <v>0.3</v>
          </cell>
          <cell r="G833">
            <v>-4</v>
          </cell>
          <cell r="H833">
            <v>3177.2450933307086</v>
          </cell>
          <cell r="I833">
            <v>3.99</v>
          </cell>
          <cell r="J833">
            <v>3177.2166933307089</v>
          </cell>
          <cell r="L833">
            <v>4</v>
          </cell>
        </row>
        <row r="834">
          <cell r="A834">
            <v>826</v>
          </cell>
          <cell r="D834">
            <v>3.99</v>
          </cell>
          <cell r="E834">
            <v>0</v>
          </cell>
          <cell r="H834">
            <v>0</v>
          </cell>
          <cell r="I834"/>
          <cell r="J834">
            <v>0</v>
          </cell>
        </row>
        <row r="835">
          <cell r="A835">
            <v>827</v>
          </cell>
          <cell r="C835">
            <v>28510</v>
          </cell>
          <cell r="D835">
            <v>4.29</v>
          </cell>
          <cell r="E835">
            <v>3177.3965490699734</v>
          </cell>
          <cell r="F835">
            <v>0.3</v>
          </cell>
          <cell r="G835">
            <v>-4</v>
          </cell>
          <cell r="H835">
            <v>3177.2249490699733</v>
          </cell>
          <cell r="I835">
            <v>3.99</v>
          </cell>
          <cell r="J835">
            <v>3177.1965490699736</v>
          </cell>
          <cell r="L835">
            <v>4</v>
          </cell>
        </row>
        <row r="836">
          <cell r="A836">
            <v>828</v>
          </cell>
          <cell r="D836">
            <v>3.99</v>
          </cell>
          <cell r="E836">
            <v>0</v>
          </cell>
          <cell r="H836">
            <v>0</v>
          </cell>
          <cell r="I836"/>
          <cell r="J836">
            <v>0</v>
          </cell>
        </row>
        <row r="837">
          <cell r="A837">
            <v>829</v>
          </cell>
          <cell r="C837">
            <v>28520</v>
          </cell>
          <cell r="D837">
            <v>4.29</v>
          </cell>
          <cell r="E837">
            <v>3177.3895414755766</v>
          </cell>
          <cell r="F837">
            <v>0.3</v>
          </cell>
          <cell r="G837">
            <v>-4</v>
          </cell>
          <cell r="H837">
            <v>3177.2179414755765</v>
          </cell>
          <cell r="I837">
            <v>3.99</v>
          </cell>
          <cell r="J837">
            <v>3177.1895414755768</v>
          </cell>
          <cell r="L837">
            <v>4</v>
          </cell>
        </row>
        <row r="838">
          <cell r="A838">
            <v>830</v>
          </cell>
          <cell r="D838">
            <v>3.99</v>
          </cell>
          <cell r="E838">
            <v>0</v>
          </cell>
          <cell r="H838">
            <v>0</v>
          </cell>
          <cell r="I838"/>
          <cell r="J838">
            <v>0</v>
          </cell>
        </row>
        <row r="839">
          <cell r="A839">
            <v>831</v>
          </cell>
          <cell r="C839">
            <v>28530</v>
          </cell>
          <cell r="D839">
            <v>4.29</v>
          </cell>
          <cell r="E839">
            <v>3177.3956705475184</v>
          </cell>
          <cell r="F839">
            <v>0.3</v>
          </cell>
          <cell r="G839">
            <v>-4</v>
          </cell>
          <cell r="H839">
            <v>3177.2240705475183</v>
          </cell>
          <cell r="I839">
            <v>3.99</v>
          </cell>
          <cell r="J839">
            <v>3177.1956705475186</v>
          </cell>
          <cell r="L839">
            <v>4</v>
          </cell>
        </row>
        <row r="840">
          <cell r="A840">
            <v>832</v>
          </cell>
          <cell r="D840">
            <v>3.99</v>
          </cell>
          <cell r="E840">
            <v>0</v>
          </cell>
          <cell r="H840">
            <v>0</v>
          </cell>
          <cell r="I840"/>
          <cell r="J840">
            <v>0</v>
          </cell>
        </row>
        <row r="841">
          <cell r="A841">
            <v>833</v>
          </cell>
          <cell r="C841">
            <v>28540</v>
          </cell>
          <cell r="D841">
            <v>4.29</v>
          </cell>
          <cell r="E841">
            <v>3177.4149362857988</v>
          </cell>
          <cell r="F841">
            <v>0.3</v>
          </cell>
          <cell r="G841">
            <v>-4</v>
          </cell>
          <cell r="H841">
            <v>3177.2433362857987</v>
          </cell>
          <cell r="I841">
            <v>3.99</v>
          </cell>
          <cell r="J841">
            <v>3177.214936285799</v>
          </cell>
          <cell r="L841">
            <v>4</v>
          </cell>
        </row>
        <row r="842">
          <cell r="A842">
            <v>834</v>
          </cell>
          <cell r="D842">
            <v>3.99</v>
          </cell>
          <cell r="E842">
            <v>0</v>
          </cell>
          <cell r="H842">
            <v>0</v>
          </cell>
          <cell r="I842"/>
          <cell r="J842">
            <v>0</v>
          </cell>
        </row>
        <row r="843">
          <cell r="A843">
            <v>835</v>
          </cell>
          <cell r="C843">
            <v>28550</v>
          </cell>
          <cell r="D843">
            <v>4.29</v>
          </cell>
          <cell r="E843">
            <v>3177.4407703572483</v>
          </cell>
          <cell r="F843">
            <v>0.3</v>
          </cell>
          <cell r="G843">
            <v>-4</v>
          </cell>
          <cell r="H843">
            <v>3177.2691703572482</v>
          </cell>
          <cell r="I843">
            <v>3.99</v>
          </cell>
          <cell r="J843">
            <v>3177.2407703572485</v>
          </cell>
          <cell r="L843">
            <v>4</v>
          </cell>
        </row>
        <row r="844">
          <cell r="A844">
            <v>836</v>
          </cell>
          <cell r="D844">
            <v>3.99</v>
          </cell>
          <cell r="E844">
            <v>0</v>
          </cell>
          <cell r="H844">
            <v>0</v>
          </cell>
          <cell r="I844"/>
          <cell r="J844">
            <v>0</v>
          </cell>
        </row>
        <row r="845">
          <cell r="A845">
            <v>837</v>
          </cell>
          <cell r="C845">
            <v>28560</v>
          </cell>
          <cell r="D845">
            <v>4.29</v>
          </cell>
          <cell r="E845">
            <v>3177.4666044286978</v>
          </cell>
          <cell r="F845">
            <v>0.3</v>
          </cell>
          <cell r="G845">
            <v>-4</v>
          </cell>
          <cell r="H845">
            <v>3177.2950044286977</v>
          </cell>
          <cell r="I845">
            <v>3.99</v>
          </cell>
          <cell r="J845">
            <v>3177.266604428698</v>
          </cell>
          <cell r="L845">
            <v>4</v>
          </cell>
        </row>
        <row r="846">
          <cell r="A846">
            <v>838</v>
          </cell>
          <cell r="D846">
            <v>3.99</v>
          </cell>
          <cell r="E846">
            <v>0</v>
          </cell>
          <cell r="H846">
            <v>0</v>
          </cell>
          <cell r="I846"/>
          <cell r="J846">
            <v>0</v>
          </cell>
        </row>
        <row r="847">
          <cell r="A847">
            <v>839</v>
          </cell>
          <cell r="C847">
            <v>28570</v>
          </cell>
          <cell r="D847">
            <v>4.29</v>
          </cell>
          <cell r="E847">
            <v>3177.4924385001477</v>
          </cell>
          <cell r="F847">
            <v>0.3</v>
          </cell>
          <cell r="G847">
            <v>-4</v>
          </cell>
          <cell r="H847">
            <v>3177.3208385001476</v>
          </cell>
          <cell r="I847">
            <v>3.99</v>
          </cell>
          <cell r="J847">
            <v>3177.2924385001479</v>
          </cell>
          <cell r="L847">
            <v>4</v>
          </cell>
        </row>
        <row r="848">
          <cell r="A848">
            <v>840</v>
          </cell>
          <cell r="D848">
            <v>3.99</v>
          </cell>
          <cell r="E848">
            <v>0</v>
          </cell>
          <cell r="H848">
            <v>0</v>
          </cell>
          <cell r="I848"/>
          <cell r="J848">
            <v>0</v>
          </cell>
        </row>
        <row r="849">
          <cell r="A849">
            <v>841</v>
          </cell>
          <cell r="C849">
            <v>28580</v>
          </cell>
          <cell r="D849">
            <v>4.2723624999999998</v>
          </cell>
          <cell r="E849">
            <v>3177.5075198991181</v>
          </cell>
          <cell r="F849">
            <v>0.28236249999999929</v>
          </cell>
          <cell r="G849">
            <v>-3.7648333333333235</v>
          </cell>
          <cell r="H849">
            <v>3177.3466725715971</v>
          </cell>
          <cell r="I849">
            <v>3.99</v>
          </cell>
          <cell r="J849">
            <v>3177.3081839215974</v>
          </cell>
          <cell r="L849">
            <v>3.7648333333333235</v>
          </cell>
        </row>
        <row r="850">
          <cell r="A850">
            <v>842</v>
          </cell>
          <cell r="D850">
            <v>3.99</v>
          </cell>
          <cell r="E850">
            <v>0</v>
          </cell>
          <cell r="H850">
            <v>0</v>
          </cell>
          <cell r="I850"/>
          <cell r="J850">
            <v>0</v>
          </cell>
        </row>
        <row r="851">
          <cell r="A851">
            <v>843</v>
          </cell>
          <cell r="C851">
            <v>28590</v>
          </cell>
          <cell r="D851">
            <v>4.1473624999999998</v>
          </cell>
          <cell r="E851">
            <v>3177.4595252205672</v>
          </cell>
          <cell r="F851">
            <v>0.15736249999999927</v>
          </cell>
          <cell r="G851">
            <v>-2.098166666666657</v>
          </cell>
          <cell r="H851">
            <v>3177.3725066430466</v>
          </cell>
          <cell r="I851">
            <v>3.99</v>
          </cell>
          <cell r="J851">
            <v>3177.2625179930469</v>
          </cell>
          <cell r="L851">
            <v>2.098166666666657</v>
          </cell>
        </row>
        <row r="852">
          <cell r="A852">
            <v>844</v>
          </cell>
          <cell r="D852">
            <v>3.99</v>
          </cell>
          <cell r="E852">
            <v>0</v>
          </cell>
          <cell r="H852">
            <v>0</v>
          </cell>
          <cell r="I852"/>
          <cell r="J852">
            <v>0</v>
          </cell>
        </row>
        <row r="853">
          <cell r="A853">
            <v>845</v>
          </cell>
          <cell r="B853" t="str">
            <v>PT-</v>
          </cell>
          <cell r="C853">
            <v>28590.589</v>
          </cell>
          <cell r="D853">
            <v>4.1400000000000006</v>
          </cell>
          <cell r="E853">
            <v>8.2800000000000012E-2</v>
          </cell>
          <cell r="F853">
            <v>0.15</v>
          </cell>
          <cell r="G853">
            <v>-2</v>
          </cell>
          <cell r="H853">
            <v>0</v>
          </cell>
          <cell r="I853"/>
          <cell r="J853">
            <v>0</v>
          </cell>
          <cell r="L853">
            <v>2</v>
          </cell>
        </row>
        <row r="854">
          <cell r="A854">
            <v>846</v>
          </cell>
          <cell r="D854">
            <v>3.99</v>
          </cell>
          <cell r="E854">
            <v>0</v>
          </cell>
          <cell r="H854">
            <v>0</v>
          </cell>
          <cell r="I854"/>
          <cell r="J854">
            <v>0</v>
          </cell>
        </row>
        <row r="855">
          <cell r="A855">
            <v>847</v>
          </cell>
          <cell r="C855">
            <v>28600</v>
          </cell>
          <cell r="D855">
            <v>4.0223624999999998</v>
          </cell>
          <cell r="E855">
            <v>3177.4787879644964</v>
          </cell>
          <cell r="F855">
            <v>3.2362499999999281E-2</v>
          </cell>
          <cell r="G855">
            <v>-2</v>
          </cell>
          <cell r="H855">
            <v>3177.3983407144965</v>
          </cell>
          <cell r="I855">
            <v>3.99</v>
          </cell>
          <cell r="J855">
            <v>3177.2168520644968</v>
          </cell>
          <cell r="L855">
            <v>0.43149999999999045</v>
          </cell>
        </row>
        <row r="856">
          <cell r="A856">
            <v>848</v>
          </cell>
          <cell r="D856">
            <v>3.99</v>
          </cell>
          <cell r="E856">
            <v>0</v>
          </cell>
          <cell r="H856">
            <v>0</v>
          </cell>
          <cell r="I856"/>
          <cell r="J856">
            <v>0</v>
          </cell>
        </row>
        <row r="857">
          <cell r="A857">
            <v>849</v>
          </cell>
          <cell r="C857">
            <v>28610</v>
          </cell>
          <cell r="D857">
            <v>3.99</v>
          </cell>
          <cell r="E857">
            <v>3177.503974785946</v>
          </cell>
          <cell r="G857">
            <v>-2</v>
          </cell>
          <cell r="H857">
            <v>3177.424174785946</v>
          </cell>
          <cell r="I857">
            <v>3.99</v>
          </cell>
          <cell r="J857">
            <v>3177.1711861359463</v>
          </cell>
          <cell r="L857">
            <v>-1.2351666666666761</v>
          </cell>
        </row>
        <row r="858">
          <cell r="A858">
            <v>850</v>
          </cell>
          <cell r="D858">
            <v>3.99</v>
          </cell>
          <cell r="E858">
            <v>0</v>
          </cell>
          <cell r="H858">
            <v>0</v>
          </cell>
          <cell r="I858"/>
          <cell r="J858">
            <v>0</v>
          </cell>
        </row>
        <row r="859">
          <cell r="A859">
            <v>851</v>
          </cell>
          <cell r="C859">
            <v>28620</v>
          </cell>
          <cell r="D859">
            <v>3.99</v>
          </cell>
          <cell r="E859">
            <v>3177.5322889282547</v>
          </cell>
          <cell r="G859">
            <v>-2</v>
          </cell>
          <cell r="H859">
            <v>3177.4524889282548</v>
          </cell>
          <cell r="I859">
            <v>3.99</v>
          </cell>
          <cell r="J859">
            <v>3177.1666889282551</v>
          </cell>
          <cell r="L859">
            <v>-2</v>
          </cell>
        </row>
        <row r="860">
          <cell r="A860">
            <v>852</v>
          </cell>
          <cell r="D860">
            <v>3.99</v>
          </cell>
          <cell r="E860">
            <v>0</v>
          </cell>
          <cell r="H860">
            <v>0</v>
          </cell>
          <cell r="I860"/>
          <cell r="J860">
            <v>0</v>
          </cell>
        </row>
        <row r="861">
          <cell r="A861">
            <v>853</v>
          </cell>
          <cell r="C861">
            <v>28630</v>
          </cell>
          <cell r="D861">
            <v>3.99</v>
          </cell>
          <cell r="E861">
            <v>3177.5581229997047</v>
          </cell>
          <cell r="G861">
            <v>-2</v>
          </cell>
          <cell r="H861">
            <v>3177.4783229997047</v>
          </cell>
          <cell r="I861">
            <v>3.99</v>
          </cell>
          <cell r="J861">
            <v>3177.192522999705</v>
          </cell>
          <cell r="L861">
            <v>-2</v>
          </cell>
        </row>
        <row r="862">
          <cell r="A862">
            <v>854</v>
          </cell>
          <cell r="D862">
            <v>3.99</v>
          </cell>
          <cell r="E862">
            <v>0</v>
          </cell>
          <cell r="H862">
            <v>0</v>
          </cell>
          <cell r="I862"/>
          <cell r="J862">
            <v>0</v>
          </cell>
        </row>
        <row r="863">
          <cell r="A863">
            <v>855</v>
          </cell>
          <cell r="C863">
            <v>28640</v>
          </cell>
          <cell r="D863">
            <v>3.99</v>
          </cell>
          <cell r="E863">
            <v>3177.5839570711541</v>
          </cell>
          <cell r="G863">
            <v>-2</v>
          </cell>
          <cell r="H863">
            <v>3177.5041570711542</v>
          </cell>
          <cell r="I863">
            <v>3.99</v>
          </cell>
          <cell r="J863">
            <v>3177.2183570711545</v>
          </cell>
          <cell r="L863">
            <v>-2</v>
          </cell>
        </row>
        <row r="864">
          <cell r="A864">
            <v>856</v>
          </cell>
          <cell r="D864">
            <v>3.99</v>
          </cell>
          <cell r="E864">
            <v>0</v>
          </cell>
          <cell r="H864">
            <v>0</v>
          </cell>
          <cell r="I864"/>
          <cell r="J864">
            <v>0</v>
          </cell>
        </row>
        <row r="865">
          <cell r="A865">
            <v>857</v>
          </cell>
          <cell r="C865">
            <v>28650</v>
          </cell>
          <cell r="D865">
            <v>3.99</v>
          </cell>
          <cell r="E865">
            <v>3177.6097911426036</v>
          </cell>
          <cell r="G865">
            <v>-2</v>
          </cell>
          <cell r="H865">
            <v>3177.5299911426036</v>
          </cell>
          <cell r="I865">
            <v>3.99</v>
          </cell>
          <cell r="J865">
            <v>3177.244191142604</v>
          </cell>
          <cell r="L865">
            <v>-2</v>
          </cell>
        </row>
        <row r="866">
          <cell r="A866">
            <v>858</v>
          </cell>
          <cell r="D866">
            <v>3.99</v>
          </cell>
          <cell r="E866">
            <v>0</v>
          </cell>
          <cell r="H866">
            <v>0</v>
          </cell>
          <cell r="I866"/>
          <cell r="J866">
            <v>0</v>
          </cell>
        </row>
        <row r="867">
          <cell r="A867">
            <v>859</v>
          </cell>
          <cell r="C867">
            <v>28660</v>
          </cell>
          <cell r="D867">
            <v>3.99</v>
          </cell>
          <cell r="E867">
            <v>3177.6356252140536</v>
          </cell>
          <cell r="G867">
            <v>-2</v>
          </cell>
          <cell r="H867">
            <v>3177.5558252140536</v>
          </cell>
          <cell r="I867">
            <v>3.99</v>
          </cell>
          <cell r="J867">
            <v>3177.2700252140539</v>
          </cell>
          <cell r="L867">
            <v>-2</v>
          </cell>
        </row>
        <row r="868">
          <cell r="A868">
            <v>860</v>
          </cell>
          <cell r="D868">
            <v>3.99</v>
          </cell>
          <cell r="E868">
            <v>0</v>
          </cell>
          <cell r="H868">
            <v>0</v>
          </cell>
          <cell r="I868"/>
          <cell r="J868">
            <v>0</v>
          </cell>
        </row>
        <row r="869">
          <cell r="A869">
            <v>861</v>
          </cell>
          <cell r="C869">
            <v>28670</v>
          </cell>
          <cell r="D869">
            <v>3.99</v>
          </cell>
          <cell r="E869">
            <v>3177.661459285503</v>
          </cell>
          <cell r="G869">
            <v>-2</v>
          </cell>
          <cell r="H869">
            <v>3177.5816592855031</v>
          </cell>
          <cell r="I869">
            <v>3.99</v>
          </cell>
          <cell r="J869">
            <v>3177.2958592855034</v>
          </cell>
          <cell r="L869">
            <v>-2</v>
          </cell>
        </row>
        <row r="870">
          <cell r="A870">
            <v>862</v>
          </cell>
          <cell r="D870">
            <v>3.99</v>
          </cell>
          <cell r="E870">
            <v>0</v>
          </cell>
          <cell r="H870">
            <v>0</v>
          </cell>
          <cell r="I870"/>
          <cell r="J870">
            <v>0</v>
          </cell>
        </row>
        <row r="871">
          <cell r="A871">
            <v>863</v>
          </cell>
          <cell r="C871">
            <v>28680</v>
          </cell>
          <cell r="D871">
            <v>3.99</v>
          </cell>
          <cell r="E871">
            <v>3177.687293356953</v>
          </cell>
          <cell r="G871">
            <v>-2</v>
          </cell>
          <cell r="H871">
            <v>3177.607493356953</v>
          </cell>
          <cell r="I871">
            <v>3.99</v>
          </cell>
          <cell r="J871">
            <v>3177.3216933569533</v>
          </cell>
          <cell r="L871">
            <v>-2</v>
          </cell>
        </row>
        <row r="872">
          <cell r="A872">
            <v>864</v>
          </cell>
          <cell r="D872">
            <v>3.99</v>
          </cell>
          <cell r="E872">
            <v>0</v>
          </cell>
          <cell r="H872">
            <v>0</v>
          </cell>
          <cell r="I872"/>
          <cell r="J872">
            <v>0</v>
          </cell>
        </row>
        <row r="873">
          <cell r="A873">
            <v>865</v>
          </cell>
          <cell r="C873">
            <v>28690</v>
          </cell>
          <cell r="D873">
            <v>3.99</v>
          </cell>
          <cell r="E873">
            <v>3177.7131274284025</v>
          </cell>
          <cell r="G873">
            <v>-2</v>
          </cell>
          <cell r="H873">
            <v>3177.6333274284025</v>
          </cell>
          <cell r="I873">
            <v>3.99</v>
          </cell>
          <cell r="J873">
            <v>3177.3475274284028</v>
          </cell>
          <cell r="L873">
            <v>-2</v>
          </cell>
        </row>
        <row r="874">
          <cell r="A874">
            <v>866</v>
          </cell>
          <cell r="D874">
            <v>3.99</v>
          </cell>
          <cell r="E874">
            <v>0</v>
          </cell>
          <cell r="H874">
            <v>0</v>
          </cell>
          <cell r="I874"/>
          <cell r="J874">
            <v>0</v>
          </cell>
        </row>
        <row r="875">
          <cell r="A875">
            <v>867</v>
          </cell>
          <cell r="C875">
            <v>28700</v>
          </cell>
          <cell r="D875">
            <v>3.99</v>
          </cell>
          <cell r="E875">
            <v>3177.7389614998519</v>
          </cell>
          <cell r="G875">
            <v>-2</v>
          </cell>
          <cell r="H875">
            <v>3177.659161499852</v>
          </cell>
          <cell r="I875">
            <v>3.99</v>
          </cell>
          <cell r="J875">
            <v>3177.3733614998523</v>
          </cell>
          <cell r="L875">
            <v>-2</v>
          </cell>
        </row>
        <row r="876">
          <cell r="A876">
            <v>868</v>
          </cell>
          <cell r="D876">
            <v>3.99</v>
          </cell>
          <cell r="E876">
            <v>0</v>
          </cell>
          <cell r="H876">
            <v>0</v>
          </cell>
          <cell r="I876"/>
          <cell r="J876">
            <v>0</v>
          </cell>
        </row>
        <row r="877">
          <cell r="A877">
            <v>869</v>
          </cell>
          <cell r="C877">
            <v>28710</v>
          </cell>
          <cell r="D877">
            <v>3.99</v>
          </cell>
          <cell r="E877">
            <v>3177.7647955713019</v>
          </cell>
          <cell r="G877">
            <v>-2</v>
          </cell>
          <cell r="H877">
            <v>3177.6849955713019</v>
          </cell>
          <cell r="I877">
            <v>3.99</v>
          </cell>
          <cell r="J877">
            <v>3177.3991955713022</v>
          </cell>
          <cell r="L877">
            <v>-2</v>
          </cell>
        </row>
        <row r="878">
          <cell r="A878">
            <v>870</v>
          </cell>
          <cell r="D878">
            <v>3.99</v>
          </cell>
          <cell r="E878">
            <v>0</v>
          </cell>
          <cell r="H878">
            <v>0</v>
          </cell>
          <cell r="I878"/>
          <cell r="J878">
            <v>0</v>
          </cell>
        </row>
        <row r="879">
          <cell r="A879">
            <v>871</v>
          </cell>
          <cell r="C879">
            <v>28720</v>
          </cell>
          <cell r="D879">
            <v>3.99</v>
          </cell>
          <cell r="E879">
            <v>3177.7906296427514</v>
          </cell>
          <cell r="G879">
            <v>-2</v>
          </cell>
          <cell r="H879">
            <v>3177.7108296427514</v>
          </cell>
          <cell r="I879">
            <v>3.99</v>
          </cell>
          <cell r="J879">
            <v>3177.4250296427517</v>
          </cell>
          <cell r="L879">
            <v>-2</v>
          </cell>
        </row>
        <row r="880">
          <cell r="A880">
            <v>872</v>
          </cell>
          <cell r="D880">
            <v>3.99</v>
          </cell>
          <cell r="E880">
            <v>0</v>
          </cell>
          <cell r="H880">
            <v>0</v>
          </cell>
          <cell r="I880"/>
          <cell r="J880">
            <v>0</v>
          </cell>
        </row>
        <row r="881">
          <cell r="A881">
            <v>873</v>
          </cell>
          <cell r="C881">
            <v>28730</v>
          </cell>
          <cell r="D881">
            <v>3.99</v>
          </cell>
          <cell r="E881">
            <v>3177.8164637142008</v>
          </cell>
          <cell r="G881">
            <v>-2</v>
          </cell>
          <cell r="H881">
            <v>3177.7366637142009</v>
          </cell>
          <cell r="I881">
            <v>3.99</v>
          </cell>
          <cell r="J881">
            <v>3177.4508637142012</v>
          </cell>
          <cell r="L881">
            <v>-2</v>
          </cell>
        </row>
        <row r="882">
          <cell r="A882">
            <v>874</v>
          </cell>
          <cell r="D882">
            <v>3.99</v>
          </cell>
          <cell r="E882">
            <v>0</v>
          </cell>
          <cell r="H882">
            <v>0</v>
          </cell>
          <cell r="I882"/>
          <cell r="J882">
            <v>0</v>
          </cell>
        </row>
        <row r="883">
          <cell r="A883">
            <v>875</v>
          </cell>
          <cell r="C883">
            <v>28740</v>
          </cell>
          <cell r="D883">
            <v>3.99</v>
          </cell>
          <cell r="E883">
            <v>3177.8522109339629</v>
          </cell>
          <cell r="G883">
            <v>-2</v>
          </cell>
          <cell r="H883">
            <v>3177.7724109339629</v>
          </cell>
          <cell r="I883">
            <v>3.99</v>
          </cell>
          <cell r="J883">
            <v>3177.4866109339632</v>
          </cell>
          <cell r="L883">
            <v>-2</v>
          </cell>
        </row>
        <row r="884">
          <cell r="A884">
            <v>876</v>
          </cell>
          <cell r="D884">
            <v>3.99</v>
          </cell>
          <cell r="E884">
            <v>0</v>
          </cell>
          <cell r="H884">
            <v>0</v>
          </cell>
          <cell r="I884"/>
          <cell r="J884">
            <v>0</v>
          </cell>
        </row>
        <row r="885">
          <cell r="A885">
            <v>877</v>
          </cell>
          <cell r="C885">
            <v>28750</v>
          </cell>
          <cell r="D885">
            <v>3.99</v>
          </cell>
          <cell r="E885">
            <v>3177.907784450349</v>
          </cell>
          <cell r="G885">
            <v>-2</v>
          </cell>
          <cell r="H885">
            <v>3177.827984450349</v>
          </cell>
          <cell r="I885">
            <v>3.99</v>
          </cell>
          <cell r="J885">
            <v>3177.5421844503494</v>
          </cell>
          <cell r="L885">
            <v>-2</v>
          </cell>
        </row>
        <row r="886">
          <cell r="A886">
            <v>878</v>
          </cell>
          <cell r="D886">
            <v>3.99</v>
          </cell>
          <cell r="E886">
            <v>0</v>
          </cell>
          <cell r="H886">
            <v>0</v>
          </cell>
          <cell r="I886"/>
          <cell r="J886">
            <v>0</v>
          </cell>
        </row>
        <row r="887">
          <cell r="A887">
            <v>879</v>
          </cell>
          <cell r="C887">
            <v>28760</v>
          </cell>
          <cell r="D887">
            <v>3.99</v>
          </cell>
          <cell r="E887">
            <v>3177.9831842633598</v>
          </cell>
          <cell r="G887">
            <v>-2</v>
          </cell>
          <cell r="H887">
            <v>3177.9033842633598</v>
          </cell>
          <cell r="I887">
            <v>3.99</v>
          </cell>
          <cell r="J887">
            <v>3177.6175842633602</v>
          </cell>
          <cell r="L887">
            <v>-2</v>
          </cell>
        </row>
        <row r="888">
          <cell r="A888">
            <v>880</v>
          </cell>
          <cell r="D888">
            <v>3.99</v>
          </cell>
          <cell r="E888">
            <v>0</v>
          </cell>
          <cell r="H888">
            <v>0</v>
          </cell>
          <cell r="I888"/>
          <cell r="J888">
            <v>0</v>
          </cell>
        </row>
        <row r="889">
          <cell r="A889">
            <v>881</v>
          </cell>
          <cell r="C889">
            <v>28770</v>
          </cell>
          <cell r="D889">
            <v>3.99</v>
          </cell>
          <cell r="E889">
            <v>3178.0784103729943</v>
          </cell>
          <cell r="G889">
            <v>-2</v>
          </cell>
          <cell r="H889">
            <v>3177.9986103729943</v>
          </cell>
          <cell r="I889">
            <v>3.99</v>
          </cell>
          <cell r="J889">
            <v>3177.7128103729947</v>
          </cell>
          <cell r="L889">
            <v>-2</v>
          </cell>
        </row>
        <row r="890">
          <cell r="A890">
            <v>882</v>
          </cell>
          <cell r="D890">
            <v>3.99</v>
          </cell>
          <cell r="E890">
            <v>0</v>
          </cell>
          <cell r="H890">
            <v>0</v>
          </cell>
          <cell r="I890"/>
          <cell r="J890">
            <v>0</v>
          </cell>
        </row>
        <row r="891">
          <cell r="A891">
            <v>883</v>
          </cell>
          <cell r="C891">
            <v>28780</v>
          </cell>
          <cell r="D891">
            <v>3.99</v>
          </cell>
          <cell r="E891">
            <v>3178.1934627792539</v>
          </cell>
          <cell r="G891">
            <v>-2</v>
          </cell>
          <cell r="H891">
            <v>3178.1136627792539</v>
          </cell>
          <cell r="I891">
            <v>3.99</v>
          </cell>
          <cell r="J891">
            <v>3177.8278627792542</v>
          </cell>
          <cell r="L891">
            <v>-2</v>
          </cell>
        </row>
        <row r="892">
          <cell r="A892">
            <v>884</v>
          </cell>
          <cell r="D892">
            <v>3.99</v>
          </cell>
          <cell r="E892">
            <v>0</v>
          </cell>
          <cell r="H892">
            <v>0</v>
          </cell>
          <cell r="I892"/>
          <cell r="J892">
            <v>0</v>
          </cell>
        </row>
        <row r="893">
          <cell r="A893">
            <v>885</v>
          </cell>
          <cell r="C893">
            <v>28790</v>
          </cell>
          <cell r="D893">
            <v>3.99</v>
          </cell>
          <cell r="E893">
            <v>3178.3283414821371</v>
          </cell>
          <cell r="G893">
            <v>-2</v>
          </cell>
          <cell r="H893">
            <v>3178.2485414821372</v>
          </cell>
          <cell r="I893">
            <v>3.99</v>
          </cell>
          <cell r="J893">
            <v>3177.9627414821375</v>
          </cell>
          <cell r="L893">
            <v>-2</v>
          </cell>
        </row>
        <row r="894">
          <cell r="A894">
            <v>886</v>
          </cell>
          <cell r="D894">
            <v>3.99</v>
          </cell>
          <cell r="E894">
            <v>0</v>
          </cell>
          <cell r="H894">
            <v>0</v>
          </cell>
          <cell r="I894"/>
          <cell r="J894">
            <v>0</v>
          </cell>
        </row>
        <row r="895">
          <cell r="A895">
            <v>887</v>
          </cell>
          <cell r="C895">
            <v>28800</v>
          </cell>
          <cell r="D895">
            <v>3.99</v>
          </cell>
          <cell r="E895">
            <v>3178.483046481645</v>
          </cell>
          <cell r="G895">
            <v>-2</v>
          </cell>
          <cell r="H895">
            <v>3178.4032464816451</v>
          </cell>
          <cell r="I895">
            <v>3.99</v>
          </cell>
          <cell r="J895">
            <v>3178.1174464816454</v>
          </cell>
          <cell r="L895">
            <v>-2</v>
          </cell>
        </row>
        <row r="896">
          <cell r="A896">
            <v>888</v>
          </cell>
          <cell r="D896">
            <v>3.99</v>
          </cell>
          <cell r="E896">
            <v>0</v>
          </cell>
          <cell r="H896">
            <v>0</v>
          </cell>
          <cell r="I896"/>
          <cell r="J896">
            <v>0</v>
          </cell>
        </row>
        <row r="897">
          <cell r="A897">
            <v>889</v>
          </cell>
          <cell r="C897">
            <v>28810</v>
          </cell>
          <cell r="D897">
            <v>3.99</v>
          </cell>
          <cell r="E897">
            <v>3178.6575777777775</v>
          </cell>
          <cell r="G897">
            <v>-2</v>
          </cell>
          <cell r="H897">
            <v>3178.5777777777776</v>
          </cell>
          <cell r="I897">
            <v>3.99</v>
          </cell>
          <cell r="J897">
            <v>3178.2919777777779</v>
          </cell>
          <cell r="L897">
            <v>-2</v>
          </cell>
        </row>
        <row r="898">
          <cell r="A898">
            <v>890</v>
          </cell>
          <cell r="D898">
            <v>3.99</v>
          </cell>
          <cell r="E898">
            <v>0</v>
          </cell>
          <cell r="H898">
            <v>0</v>
          </cell>
          <cell r="I898"/>
          <cell r="J898">
            <v>0</v>
          </cell>
        </row>
        <row r="899">
          <cell r="A899">
            <v>891</v>
          </cell>
          <cell r="C899">
            <v>28820</v>
          </cell>
          <cell r="D899">
            <v>3.99</v>
          </cell>
          <cell r="E899">
            <v>3178.7939959222222</v>
          </cell>
          <cell r="G899">
            <v>-0.7963333333330711</v>
          </cell>
          <cell r="H899">
            <v>3178.7622222222221</v>
          </cell>
          <cell r="I899">
            <v>3.99</v>
          </cell>
          <cell r="J899">
            <v>3178.4764222222225</v>
          </cell>
          <cell r="L899">
            <v>-2</v>
          </cell>
        </row>
        <row r="900">
          <cell r="A900">
            <v>892</v>
          </cell>
          <cell r="D900">
            <v>3.99</v>
          </cell>
          <cell r="E900">
            <v>0</v>
          </cell>
          <cell r="H900">
            <v>0</v>
          </cell>
          <cell r="I900"/>
          <cell r="J900">
            <v>0</v>
          </cell>
        </row>
        <row r="901">
          <cell r="A901">
            <v>893</v>
          </cell>
          <cell r="C901">
            <v>28830</v>
          </cell>
          <cell r="D901">
            <v>3.99</v>
          </cell>
          <cell r="E901">
            <v>3178.9813929666661</v>
          </cell>
          <cell r="G901">
            <v>0.87033333333359542</v>
          </cell>
          <cell r="H901">
            <v>3178.9466666666663</v>
          </cell>
          <cell r="I901">
            <v>4.0552750000000195</v>
          </cell>
          <cell r="J901">
            <v>3178.6595611666667</v>
          </cell>
          <cell r="K901">
            <v>6.5275000000019651E-2</v>
          </cell>
          <cell r="L901">
            <v>-2</v>
          </cell>
        </row>
        <row r="902">
          <cell r="A902">
            <v>894</v>
          </cell>
          <cell r="D902">
            <v>3.99</v>
          </cell>
          <cell r="E902">
            <v>0</v>
          </cell>
          <cell r="H902">
            <v>0</v>
          </cell>
          <cell r="I902"/>
          <cell r="J902">
            <v>0</v>
          </cell>
        </row>
        <row r="903">
          <cell r="A903">
            <v>895</v>
          </cell>
          <cell r="B903" t="str">
            <v>PC+</v>
          </cell>
          <cell r="C903">
            <v>28836.777999999998</v>
          </cell>
          <cell r="D903">
            <v>3.99</v>
          </cell>
          <cell r="E903">
            <v>7.980000000000001E-2</v>
          </cell>
          <cell r="G903">
            <v>2</v>
          </cell>
          <cell r="H903">
            <v>0</v>
          </cell>
          <cell r="I903"/>
          <cell r="J903">
            <v>0</v>
          </cell>
          <cell r="K903">
            <v>0.15</v>
          </cell>
          <cell r="L903">
            <v>-2</v>
          </cell>
          <cell r="M903" t="str">
            <v>LT=24</v>
          </cell>
        </row>
        <row r="904">
          <cell r="A904">
            <v>896</v>
          </cell>
          <cell r="D904">
            <v>3.99</v>
          </cell>
          <cell r="E904">
            <v>0</v>
          </cell>
          <cell r="H904">
            <v>0</v>
          </cell>
          <cell r="I904"/>
          <cell r="J904">
            <v>0</v>
          </cell>
        </row>
        <row r="905">
          <cell r="A905">
            <v>897</v>
          </cell>
          <cell r="C905">
            <v>28840</v>
          </cell>
          <cell r="D905">
            <v>3.99</v>
          </cell>
          <cell r="E905">
            <v>3179.2323374111111</v>
          </cell>
          <cell r="G905">
            <v>2.5370000000002619</v>
          </cell>
          <cell r="H905">
            <v>3179.1311111111108</v>
          </cell>
          <cell r="I905">
            <v>4.1802750000000195</v>
          </cell>
          <cell r="J905">
            <v>3178.8174465343609</v>
          </cell>
          <cell r="K905">
            <v>0.19027500000001962</v>
          </cell>
          <cell r="L905">
            <v>-2.5370000000002619</v>
          </cell>
        </row>
        <row r="906">
          <cell r="A906">
            <v>898</v>
          </cell>
          <cell r="D906">
            <v>3.99</v>
          </cell>
          <cell r="E906">
            <v>0</v>
          </cell>
          <cell r="H906">
            <v>0</v>
          </cell>
          <cell r="I906"/>
          <cell r="J906">
            <v>0</v>
          </cell>
        </row>
        <row r="907">
          <cell r="A907">
            <v>899</v>
          </cell>
          <cell r="C907">
            <v>28850</v>
          </cell>
          <cell r="D907">
            <v>3.99</v>
          </cell>
          <cell r="E907">
            <v>3179.4751555555554</v>
          </cell>
          <cell r="G907">
            <v>4</v>
          </cell>
          <cell r="H907">
            <v>3179.3155555555554</v>
          </cell>
          <cell r="I907">
            <v>4.29</v>
          </cell>
          <cell r="J907">
            <v>3178.9319555555558</v>
          </cell>
          <cell r="K907">
            <v>0.3</v>
          </cell>
          <cell r="L907">
            <v>-4</v>
          </cell>
        </row>
        <row r="908">
          <cell r="A908">
            <v>900</v>
          </cell>
          <cell r="D908">
            <v>3.99</v>
          </cell>
          <cell r="E908">
            <v>0</v>
          </cell>
          <cell r="H908">
            <v>0</v>
          </cell>
          <cell r="I908"/>
          <cell r="J908">
            <v>0</v>
          </cell>
        </row>
        <row r="909">
          <cell r="A909">
            <v>901</v>
          </cell>
          <cell r="C909">
            <v>28860</v>
          </cell>
          <cell r="D909">
            <v>3.99</v>
          </cell>
          <cell r="E909">
            <v>3179.6596</v>
          </cell>
          <cell r="G909">
            <v>4</v>
          </cell>
          <cell r="H909">
            <v>3179.5</v>
          </cell>
          <cell r="I909">
            <v>4.29</v>
          </cell>
          <cell r="J909">
            <v>3179.1164000000003</v>
          </cell>
          <cell r="K909">
            <v>0.3</v>
          </cell>
          <cell r="L909">
            <v>-4</v>
          </cell>
        </row>
        <row r="910">
          <cell r="A910">
            <v>902</v>
          </cell>
          <cell r="D910">
            <v>3.99</v>
          </cell>
          <cell r="E910">
            <v>0</v>
          </cell>
          <cell r="H910">
            <v>0</v>
          </cell>
          <cell r="I910"/>
          <cell r="J910">
            <v>0</v>
          </cell>
        </row>
        <row r="911">
          <cell r="A911">
            <v>903</v>
          </cell>
          <cell r="C911">
            <v>28870</v>
          </cell>
          <cell r="D911">
            <v>3.99</v>
          </cell>
          <cell r="E911">
            <v>3179.8440444444441</v>
          </cell>
          <cell r="G911">
            <v>4</v>
          </cell>
          <cell r="H911">
            <v>3179.6844444444441</v>
          </cell>
          <cell r="I911">
            <v>4.29</v>
          </cell>
          <cell r="J911">
            <v>3179.3008444444445</v>
          </cell>
          <cell r="K911">
            <v>0.3</v>
          </cell>
          <cell r="L911">
            <v>-4</v>
          </cell>
        </row>
        <row r="912">
          <cell r="A912">
            <v>904</v>
          </cell>
          <cell r="D912">
            <v>3.99</v>
          </cell>
          <cell r="E912">
            <v>0</v>
          </cell>
          <cell r="H912">
            <v>0</v>
          </cell>
          <cell r="I912"/>
          <cell r="J912">
            <v>0</v>
          </cell>
        </row>
        <row r="913">
          <cell r="A913">
            <v>905</v>
          </cell>
          <cell r="C913">
            <v>28880</v>
          </cell>
          <cell r="D913">
            <v>3.99</v>
          </cell>
          <cell r="E913">
            <v>3180.0284888888887</v>
          </cell>
          <cell r="G913">
            <v>4</v>
          </cell>
          <cell r="H913">
            <v>3179.8688888888887</v>
          </cell>
          <cell r="I913">
            <v>4.29</v>
          </cell>
          <cell r="J913">
            <v>3179.485288888889</v>
          </cell>
          <cell r="K913">
            <v>0.3</v>
          </cell>
          <cell r="L913">
            <v>-4</v>
          </cell>
        </row>
        <row r="914">
          <cell r="A914">
            <v>906</v>
          </cell>
          <cell r="D914">
            <v>3.99</v>
          </cell>
          <cell r="E914">
            <v>0</v>
          </cell>
          <cell r="H914">
            <v>0</v>
          </cell>
          <cell r="I914"/>
          <cell r="J914">
            <v>0</v>
          </cell>
        </row>
        <row r="915">
          <cell r="A915">
            <v>907</v>
          </cell>
          <cell r="C915">
            <v>28890</v>
          </cell>
          <cell r="D915">
            <v>3.99</v>
          </cell>
          <cell r="E915">
            <v>3180.1511947333333</v>
          </cell>
          <cell r="G915">
            <v>2.4526666666667247</v>
          </cell>
          <cell r="H915">
            <v>3180.0533333333333</v>
          </cell>
          <cell r="I915">
            <v>4.1739500000000049</v>
          </cell>
          <cell r="J915">
            <v>3179.7436022530001</v>
          </cell>
          <cell r="K915">
            <v>0.18395000000000436</v>
          </cell>
          <cell r="L915">
            <v>-2.4526666666667247</v>
          </cell>
        </row>
        <row r="916">
          <cell r="A916">
            <v>908</v>
          </cell>
          <cell r="D916">
            <v>3.99</v>
          </cell>
          <cell r="E916">
            <v>0</v>
          </cell>
          <cell r="H916">
            <v>0</v>
          </cell>
          <cell r="I916"/>
          <cell r="J916">
            <v>0</v>
          </cell>
        </row>
        <row r="917">
          <cell r="A917">
            <v>909</v>
          </cell>
          <cell r="B917" t="str">
            <v>PT+</v>
          </cell>
          <cell r="C917">
            <v>28892.716</v>
          </cell>
          <cell r="D917">
            <v>3.99</v>
          </cell>
          <cell r="E917">
            <v>7.980000000000001E-2</v>
          </cell>
          <cell r="G917">
            <v>2</v>
          </cell>
          <cell r="H917">
            <v>0</v>
          </cell>
          <cell r="I917"/>
          <cell r="J917">
            <v>0</v>
          </cell>
          <cell r="K917">
            <v>0.15</v>
          </cell>
          <cell r="L917">
            <v>-2</v>
          </cell>
        </row>
        <row r="918">
          <cell r="A918">
            <v>910</v>
          </cell>
          <cell r="D918">
            <v>3.99</v>
          </cell>
          <cell r="E918">
            <v>0</v>
          </cell>
          <cell r="H918">
            <v>0</v>
          </cell>
          <cell r="I918"/>
          <cell r="J918">
            <v>0</v>
          </cell>
        </row>
        <row r="919">
          <cell r="A919">
            <v>911</v>
          </cell>
          <cell r="C919">
            <v>28900</v>
          </cell>
          <cell r="D919">
            <v>3.99</v>
          </cell>
          <cell r="E919">
            <v>3180.3175777777774</v>
          </cell>
          <cell r="G919">
            <v>2</v>
          </cell>
          <cell r="H919">
            <v>3180.2377777777774</v>
          </cell>
          <cell r="I919">
            <v>4.1399999999999997</v>
          </cell>
          <cell r="J919">
            <v>3179.9489777777776</v>
          </cell>
          <cell r="K919">
            <v>0.15</v>
          </cell>
          <cell r="L919">
            <v>-2</v>
          </cell>
        </row>
        <row r="920">
          <cell r="A920">
            <v>912</v>
          </cell>
          <cell r="D920">
            <v>3.99</v>
          </cell>
          <cell r="E920">
            <v>0</v>
          </cell>
          <cell r="H920">
            <v>0</v>
          </cell>
          <cell r="I920"/>
          <cell r="J920">
            <v>0</v>
          </cell>
        </row>
        <row r="921">
          <cell r="A921">
            <v>913</v>
          </cell>
          <cell r="C921">
            <v>28910</v>
          </cell>
          <cell r="D921">
            <v>3.99</v>
          </cell>
          <cell r="E921">
            <v>3180.502022222222</v>
          </cell>
          <cell r="G921">
            <v>2</v>
          </cell>
          <cell r="H921">
            <v>3180.422222222222</v>
          </cell>
          <cell r="I921">
            <v>4.1399999999999997</v>
          </cell>
          <cell r="J921">
            <v>3180.1166513555554</v>
          </cell>
          <cell r="K921">
            <v>0.15</v>
          </cell>
          <cell r="L921">
            <v>-2.3777222222221708</v>
          </cell>
        </row>
        <row r="922">
          <cell r="A922">
            <v>914</v>
          </cell>
          <cell r="D922">
            <v>3.99</v>
          </cell>
          <cell r="E922">
            <v>0</v>
          </cell>
          <cell r="H922">
            <v>0</v>
          </cell>
          <cell r="I922"/>
          <cell r="J922">
            <v>0</v>
          </cell>
        </row>
        <row r="923">
          <cell r="A923">
            <v>915</v>
          </cell>
          <cell r="C923">
            <v>28920</v>
          </cell>
          <cell r="D923">
            <v>3.99</v>
          </cell>
          <cell r="E923">
            <v>3180.7183800166667</v>
          </cell>
          <cell r="G923">
            <v>2.799833333333178</v>
          </cell>
          <cell r="H923">
            <v>3180.6066666666666</v>
          </cell>
          <cell r="I923">
            <v>4.2699833333333181</v>
          </cell>
          <cell r="J923">
            <v>3180.2726163611019</v>
          </cell>
          <cell r="K923">
            <v>0.27998333333331782</v>
          </cell>
          <cell r="L923">
            <v>-2.9332777777777261</v>
          </cell>
        </row>
        <row r="924">
          <cell r="A924">
            <v>916</v>
          </cell>
          <cell r="D924">
            <v>3.99</v>
          </cell>
          <cell r="E924">
            <v>0</v>
          </cell>
          <cell r="H924">
            <v>0</v>
          </cell>
          <cell r="I924"/>
          <cell r="J924">
            <v>0</v>
          </cell>
        </row>
        <row r="925">
          <cell r="A925">
            <v>917</v>
          </cell>
          <cell r="B925" t="str">
            <v>PC+</v>
          </cell>
          <cell r="C925">
            <v>28921.201000000001</v>
          </cell>
          <cell r="D925">
            <v>3.99</v>
          </cell>
          <cell r="E925">
            <v>0.1197</v>
          </cell>
          <cell r="G925">
            <v>3</v>
          </cell>
          <cell r="H925">
            <v>0</v>
          </cell>
          <cell r="I925"/>
          <cell r="J925">
            <v>0</v>
          </cell>
          <cell r="K925">
            <v>0.3</v>
          </cell>
          <cell r="L925">
            <v>-3</v>
          </cell>
          <cell r="M925" t="str">
            <v>LT=36</v>
          </cell>
        </row>
        <row r="926">
          <cell r="A926">
            <v>918</v>
          </cell>
          <cell r="D926">
            <v>3.99</v>
          </cell>
          <cell r="E926">
            <v>0</v>
          </cell>
          <cell r="H926">
            <v>0</v>
          </cell>
          <cell r="I926"/>
          <cell r="J926">
            <v>0</v>
          </cell>
        </row>
        <row r="927">
          <cell r="A927">
            <v>919</v>
          </cell>
          <cell r="C927">
            <v>28930</v>
          </cell>
          <cell r="D927">
            <v>3.99</v>
          </cell>
          <cell r="E927">
            <v>3180.9693244611112</v>
          </cell>
          <cell r="G927">
            <v>4.4664999999998445</v>
          </cell>
          <cell r="H927">
            <v>3180.7911111111111</v>
          </cell>
          <cell r="I927">
            <v>4.4366499999999842</v>
          </cell>
          <cell r="J927">
            <v>3180.3795486388613</v>
          </cell>
          <cell r="K927">
            <v>0.44664999999998445</v>
          </cell>
          <cell r="L927">
            <v>-4.4664999999998445</v>
          </cell>
        </row>
        <row r="928">
          <cell r="A928">
            <v>920</v>
          </cell>
          <cell r="D928">
            <v>3.99</v>
          </cell>
          <cell r="E928">
            <v>0</v>
          </cell>
          <cell r="H928">
            <v>0</v>
          </cell>
          <cell r="I928"/>
          <cell r="J928">
            <v>0</v>
          </cell>
        </row>
        <row r="929">
          <cell r="A929">
            <v>921</v>
          </cell>
          <cell r="C929">
            <v>28940</v>
          </cell>
          <cell r="D929">
            <v>3.99</v>
          </cell>
          <cell r="E929">
            <v>3181.1816523555553</v>
          </cell>
          <cell r="G929">
            <v>5.1653333333330611</v>
          </cell>
          <cell r="H929">
            <v>3180.9755555555553</v>
          </cell>
          <cell r="I929">
            <v>4.5065333333333069</v>
          </cell>
          <cell r="J929">
            <v>3180.527282087111</v>
          </cell>
          <cell r="K929">
            <v>0.5165333333333062</v>
          </cell>
          <cell r="L929">
            <v>-5.1653333333330611</v>
          </cell>
        </row>
        <row r="930">
          <cell r="A930">
            <v>922</v>
          </cell>
          <cell r="D930">
            <v>3.99</v>
          </cell>
          <cell r="E930">
            <v>0</v>
          </cell>
          <cell r="H930">
            <v>0</v>
          </cell>
          <cell r="I930"/>
          <cell r="J930">
            <v>0</v>
          </cell>
        </row>
        <row r="931">
          <cell r="A931">
            <v>923</v>
          </cell>
          <cell r="C931">
            <v>28950</v>
          </cell>
          <cell r="D931">
            <v>3.99</v>
          </cell>
          <cell r="E931">
            <v>3181.2995968</v>
          </cell>
          <cell r="G931">
            <v>3.498666666666395</v>
          </cell>
          <cell r="H931">
            <v>3181.16</v>
          </cell>
          <cell r="I931">
            <v>4.3398666666666399</v>
          </cell>
          <cell r="J931">
            <v>3180.7976665315555</v>
          </cell>
          <cell r="K931">
            <v>0.34986666666663951</v>
          </cell>
          <cell r="L931">
            <v>-3.498666666666395</v>
          </cell>
        </row>
        <row r="932">
          <cell r="A932">
            <v>924</v>
          </cell>
          <cell r="D932">
            <v>3.99</v>
          </cell>
          <cell r="E932">
            <v>0</v>
          </cell>
          <cell r="H932">
            <v>0</v>
          </cell>
          <cell r="I932"/>
          <cell r="J932">
            <v>0</v>
          </cell>
        </row>
        <row r="933">
          <cell r="A933">
            <v>925</v>
          </cell>
          <cell r="B933" t="str">
            <v>PT+</v>
          </cell>
          <cell r="C933">
            <v>28952.991999999998</v>
          </cell>
          <cell r="D933">
            <v>4.0169199999999545</v>
          </cell>
          <cell r="E933">
            <v>0.12050759999999863</v>
          </cell>
          <cell r="F933">
            <v>2.6919999999954591E-2</v>
          </cell>
          <cell r="G933">
            <v>3</v>
          </cell>
          <cell r="H933">
            <v>0</v>
          </cell>
          <cell r="I933"/>
          <cell r="J933">
            <v>0</v>
          </cell>
          <cell r="K933">
            <v>0.3</v>
          </cell>
          <cell r="L933">
            <v>-3</v>
          </cell>
        </row>
        <row r="934">
          <cell r="A934">
            <v>926</v>
          </cell>
          <cell r="D934">
            <v>3.99</v>
          </cell>
          <cell r="E934">
            <v>0</v>
          </cell>
          <cell r="H934">
            <v>0</v>
          </cell>
          <cell r="I934"/>
          <cell r="J934">
            <v>0</v>
          </cell>
        </row>
        <row r="935">
          <cell r="A935">
            <v>927</v>
          </cell>
          <cell r="C935">
            <v>28960</v>
          </cell>
          <cell r="D935">
            <v>4.1570799999999872</v>
          </cell>
          <cell r="E935">
            <v>3181.3228543584819</v>
          </cell>
          <cell r="F935">
            <v>0.16707999999998718</v>
          </cell>
          <cell r="G935">
            <v>0.17709096235516641</v>
          </cell>
          <cell r="H935">
            <v>3181.3154925455042</v>
          </cell>
          <cell r="I935">
            <v>4.4731999999999728</v>
          </cell>
          <cell r="J935">
            <v>3181.1075709125762</v>
          </cell>
          <cell r="K935">
            <v>0.18319999999997283</v>
          </cell>
          <cell r="L935">
            <v>-0.17709096235516641</v>
          </cell>
        </row>
        <row r="936">
          <cell r="A936">
            <v>928</v>
          </cell>
          <cell r="D936">
            <v>3.99</v>
          </cell>
          <cell r="E936">
            <v>0</v>
          </cell>
          <cell r="H936">
            <v>0</v>
          </cell>
          <cell r="J936">
            <v>0</v>
          </cell>
        </row>
        <row r="937">
          <cell r="A937">
            <v>929</v>
          </cell>
          <cell r="B937" t="str">
            <v>PC-</v>
          </cell>
          <cell r="C937">
            <v>28966.646000000001</v>
          </cell>
          <cell r="D937">
            <v>4.29</v>
          </cell>
          <cell r="E937">
            <v>0.10725</v>
          </cell>
          <cell r="F937">
            <v>0.3</v>
          </cell>
          <cell r="G937">
            <v>-2.5</v>
          </cell>
          <cell r="H937">
            <v>0</v>
          </cell>
          <cell r="J937">
            <v>0</v>
          </cell>
          <cell r="K937">
            <v>7.2433333333295491E-2</v>
          </cell>
          <cell r="L937">
            <v>2.5</v>
          </cell>
          <cell r="M937" t="str">
            <v>LT=30</v>
          </cell>
        </row>
        <row r="938">
          <cell r="A938">
            <v>930</v>
          </cell>
          <cell r="D938">
            <v>3.99</v>
          </cell>
          <cell r="E938">
            <v>0</v>
          </cell>
          <cell r="H938">
            <v>0</v>
          </cell>
          <cell r="J938">
            <v>0</v>
          </cell>
        </row>
        <row r="939">
          <cell r="A939">
            <v>931</v>
          </cell>
          <cell r="C939">
            <v>28970</v>
          </cell>
          <cell r="D939">
            <v>4.3570799999999874</v>
          </cell>
          <cell r="E939">
            <v>3181.6042681682084</v>
          </cell>
          <cell r="F939">
            <v>0.36707999999998719</v>
          </cell>
          <cell r="G939">
            <v>-3.0589999999998931</v>
          </cell>
          <cell r="H939">
            <v>3181.4709850910085</v>
          </cell>
          <cell r="I939">
            <v>4.3065333333333058</v>
          </cell>
          <cell r="J939">
            <v>3181.4027219456752</v>
          </cell>
          <cell r="K939">
            <v>1.6533333333306144E-2</v>
          </cell>
          <cell r="L939">
            <v>3.0589999999998931</v>
          </cell>
        </row>
        <row r="940">
          <cell r="A940">
            <v>932</v>
          </cell>
          <cell r="D940">
            <v>3.99</v>
          </cell>
          <cell r="E940">
            <v>0</v>
          </cell>
          <cell r="H940">
            <v>0</v>
          </cell>
          <cell r="J940">
            <v>0</v>
          </cell>
        </row>
        <row r="941">
          <cell r="A941">
            <v>933</v>
          </cell>
          <cell r="C941">
            <v>28980</v>
          </cell>
          <cell r="D941">
            <v>4.5570799999999876</v>
          </cell>
          <cell r="E941">
            <v>3181.8418300470466</v>
          </cell>
          <cell r="F941">
            <v>0.56707999999998715</v>
          </cell>
          <cell r="G941">
            <v>-4.7256666666665597</v>
          </cell>
          <cell r="H941">
            <v>3181.6264776365133</v>
          </cell>
          <cell r="I941">
            <v>4.29</v>
          </cell>
          <cell r="J941">
            <v>3181.6292087365136</v>
          </cell>
          <cell r="L941">
            <v>4.7256666666665597</v>
          </cell>
        </row>
        <row r="942">
          <cell r="A942">
            <v>934</v>
          </cell>
          <cell r="D942">
            <v>3.99</v>
          </cell>
          <cell r="E942">
            <v>0</v>
          </cell>
          <cell r="H942">
            <v>0</v>
          </cell>
          <cell r="J942">
            <v>0</v>
          </cell>
        </row>
        <row r="943">
          <cell r="A943">
            <v>935</v>
          </cell>
          <cell r="C943">
            <v>28990</v>
          </cell>
          <cell r="D943">
            <v>4.59</v>
          </cell>
          <cell r="E943">
            <v>3182.0114701820175</v>
          </cell>
          <cell r="F943">
            <v>0.6</v>
          </cell>
          <cell r="G943">
            <v>-5</v>
          </cell>
          <cell r="H943">
            <v>3181.7819701820176</v>
          </cell>
          <cell r="I943">
            <v>4.29</v>
          </cell>
          <cell r="J943">
            <v>3181.7964701820179</v>
          </cell>
          <cell r="L943">
            <v>5</v>
          </cell>
        </row>
        <row r="944">
          <cell r="A944">
            <v>936</v>
          </cell>
          <cell r="D944">
            <v>3.99</v>
          </cell>
          <cell r="E944">
            <v>0</v>
          </cell>
          <cell r="H944">
            <v>0</v>
          </cell>
          <cell r="J944">
            <v>0</v>
          </cell>
        </row>
        <row r="945">
          <cell r="A945">
            <v>937</v>
          </cell>
          <cell r="C945">
            <v>29000</v>
          </cell>
          <cell r="D945">
            <v>4.59</v>
          </cell>
          <cell r="E945">
            <v>3182.1669627275219</v>
          </cell>
          <cell r="F945">
            <v>0.6</v>
          </cell>
          <cell r="G945">
            <v>-5</v>
          </cell>
          <cell r="H945">
            <v>3181.937462727522</v>
          </cell>
          <cell r="I945">
            <v>4.29</v>
          </cell>
          <cell r="J945">
            <v>3181.9519627275222</v>
          </cell>
          <cell r="L945">
            <v>5</v>
          </cell>
        </row>
        <row r="946">
          <cell r="A946">
            <v>938</v>
          </cell>
          <cell r="D946">
            <v>3.99</v>
          </cell>
          <cell r="E946">
            <v>0</v>
          </cell>
          <cell r="H946">
            <v>0</v>
          </cell>
          <cell r="J946">
            <v>0</v>
          </cell>
        </row>
        <row r="947">
          <cell r="A947">
            <v>939</v>
          </cell>
          <cell r="C947">
            <v>29010</v>
          </cell>
          <cell r="D947">
            <v>4.59</v>
          </cell>
          <cell r="E947">
            <v>3182.3224552730262</v>
          </cell>
          <cell r="F947">
            <v>0.6</v>
          </cell>
          <cell r="G947">
            <v>-5</v>
          </cell>
          <cell r="H947">
            <v>3182.0929552730263</v>
          </cell>
          <cell r="I947">
            <v>4.29</v>
          </cell>
          <cell r="J947">
            <v>3182.1074552730265</v>
          </cell>
          <cell r="L947">
            <v>5</v>
          </cell>
        </row>
        <row r="948">
          <cell r="A948">
            <v>940</v>
          </cell>
          <cell r="D948">
            <v>3.99</v>
          </cell>
          <cell r="E948">
            <v>0</v>
          </cell>
          <cell r="H948">
            <v>0</v>
          </cell>
          <cell r="J948">
            <v>0</v>
          </cell>
        </row>
        <row r="949">
          <cell r="A949">
            <v>941</v>
          </cell>
          <cell r="C949">
            <v>29020</v>
          </cell>
          <cell r="D949">
            <v>4.59</v>
          </cell>
          <cell r="E949">
            <v>3182.477947818531</v>
          </cell>
          <cell r="F949">
            <v>0.6</v>
          </cell>
          <cell r="G949">
            <v>-5</v>
          </cell>
          <cell r="H949">
            <v>3182.2484478185311</v>
          </cell>
          <cell r="I949">
            <v>4.29</v>
          </cell>
          <cell r="J949">
            <v>3182.2629478185313</v>
          </cell>
          <cell r="L949">
            <v>5</v>
          </cell>
        </row>
        <row r="950">
          <cell r="A950">
            <v>942</v>
          </cell>
          <cell r="D950">
            <v>3.99</v>
          </cell>
          <cell r="E950">
            <v>0</v>
          </cell>
          <cell r="H950">
            <v>0</v>
          </cell>
          <cell r="J950">
            <v>0</v>
          </cell>
        </row>
        <row r="951">
          <cell r="A951">
            <v>943</v>
          </cell>
          <cell r="C951">
            <v>29030</v>
          </cell>
          <cell r="D951">
            <v>4.4683400000000262</v>
          </cell>
          <cell r="E951">
            <v>3182.582055843669</v>
          </cell>
          <cell r="F951">
            <v>0.47834000000002563</v>
          </cell>
          <cell r="G951">
            <v>-3.9861666666668798</v>
          </cell>
          <cell r="H951">
            <v>3182.4039403640354</v>
          </cell>
          <cell r="I951">
            <v>4.29</v>
          </cell>
          <cell r="J951">
            <v>3182.3749469140357</v>
          </cell>
          <cell r="L951">
            <v>3.9861666666668798</v>
          </cell>
        </row>
        <row r="952">
          <cell r="A952">
            <v>944</v>
          </cell>
          <cell r="D952">
            <v>3.99</v>
          </cell>
          <cell r="E952">
            <v>0</v>
          </cell>
          <cell r="H952">
            <v>0</v>
          </cell>
          <cell r="J952">
            <v>0</v>
          </cell>
        </row>
        <row r="953">
          <cell r="A953">
            <v>945</v>
          </cell>
          <cell r="B953" t="str">
            <v>PT-</v>
          </cell>
          <cell r="C953">
            <v>29038.917000000001</v>
          </cell>
          <cell r="D953">
            <v>4.29</v>
          </cell>
          <cell r="E953">
            <v>0.10725</v>
          </cell>
          <cell r="F953">
            <v>0.3</v>
          </cell>
          <cell r="G953">
            <v>-2.5</v>
          </cell>
          <cell r="H953">
            <v>0</v>
          </cell>
          <cell r="J953">
            <v>0</v>
          </cell>
          <cell r="L953">
            <v>2.5</v>
          </cell>
        </row>
        <row r="954">
          <cell r="A954">
            <v>946</v>
          </cell>
          <cell r="D954">
            <v>3.99</v>
          </cell>
          <cell r="E954">
            <v>0</v>
          </cell>
          <cell r="H954">
            <v>0</v>
          </cell>
          <cell r="J954">
            <v>0</v>
          </cell>
        </row>
        <row r="955">
          <cell r="A955">
            <v>947</v>
          </cell>
          <cell r="C955">
            <v>29040</v>
          </cell>
          <cell r="D955">
            <v>4.268340000000026</v>
          </cell>
          <cell r="E955">
            <v>3182.6639612700092</v>
          </cell>
          <cell r="F955">
            <v>0.27834000000002562</v>
          </cell>
          <cell r="G955">
            <v>-2.4639000000000428</v>
          </cell>
          <cell r="H955">
            <v>3182.5587936407492</v>
          </cell>
          <cell r="I955">
            <v>4.29</v>
          </cell>
          <cell r="J955">
            <v>3182.4583001907495</v>
          </cell>
          <cell r="L955">
            <v>2.3195000000002133</v>
          </cell>
        </row>
        <row r="956">
          <cell r="A956">
            <v>948</v>
          </cell>
          <cell r="D956">
            <v>3.99</v>
          </cell>
          <cell r="E956">
            <v>0</v>
          </cell>
          <cell r="H956">
            <v>0</v>
          </cell>
          <cell r="J956">
            <v>0</v>
          </cell>
        </row>
        <row r="957">
          <cell r="A957">
            <v>949</v>
          </cell>
          <cell r="C957">
            <v>29050</v>
          </cell>
          <cell r="D957">
            <v>4.0683400000000258</v>
          </cell>
          <cell r="E957">
            <v>3182.7616519896278</v>
          </cell>
          <cell r="F957">
            <v>7.8340000000025584E-2</v>
          </cell>
          <cell r="G957">
            <v>-2</v>
          </cell>
          <cell r="H957">
            <v>3182.6802851896277</v>
          </cell>
          <cell r="I957">
            <v>4.29</v>
          </cell>
          <cell r="J957">
            <v>3182.508291739628</v>
          </cell>
          <cell r="L957">
            <v>0.65283333333354676</v>
          </cell>
        </row>
        <row r="958">
          <cell r="A958">
            <v>950</v>
          </cell>
          <cell r="D958">
            <v>3.99</v>
          </cell>
          <cell r="E958">
            <v>0</v>
          </cell>
          <cell r="H958">
            <v>0</v>
          </cell>
          <cell r="J958">
            <v>0</v>
          </cell>
        </row>
        <row r="959">
          <cell r="A959">
            <v>951</v>
          </cell>
          <cell r="C959">
            <v>29060</v>
          </cell>
          <cell r="D959">
            <v>3.99</v>
          </cell>
          <cell r="E959">
            <v>3182.7921945181442</v>
          </cell>
          <cell r="G959">
            <v>-2</v>
          </cell>
          <cell r="H959">
            <v>3182.7123945181443</v>
          </cell>
          <cell r="I959">
            <v>4.29</v>
          </cell>
          <cell r="J959">
            <v>3182.4689010681445</v>
          </cell>
          <cell r="L959">
            <v>-1.0138333333331198</v>
          </cell>
        </row>
        <row r="960">
          <cell r="A960">
            <v>952</v>
          </cell>
          <cell r="D960">
            <v>3.99</v>
          </cell>
          <cell r="E960">
            <v>0</v>
          </cell>
          <cell r="H960">
            <v>0</v>
          </cell>
          <cell r="J960">
            <v>0</v>
          </cell>
        </row>
        <row r="961">
          <cell r="A961">
            <v>953</v>
          </cell>
          <cell r="C961">
            <v>29070</v>
          </cell>
          <cell r="D961">
            <v>3.99</v>
          </cell>
          <cell r="E961">
            <v>3182.7349216262996</v>
          </cell>
          <cell r="G961">
            <v>-2</v>
          </cell>
          <cell r="H961">
            <v>3182.6551216262997</v>
          </cell>
          <cell r="I961">
            <v>4.29</v>
          </cell>
          <cell r="J961">
            <v>3182.3693216263</v>
          </cell>
          <cell r="L961">
            <v>-2</v>
          </cell>
        </row>
        <row r="962">
          <cell r="A962">
            <v>954</v>
          </cell>
          <cell r="D962">
            <v>3.99</v>
          </cell>
          <cell r="E962">
            <v>0</v>
          </cell>
          <cell r="H962">
            <v>0</v>
          </cell>
          <cell r="J962">
            <v>0</v>
          </cell>
        </row>
        <row r="963">
          <cell r="A963">
            <v>955</v>
          </cell>
          <cell r="C963">
            <v>29080</v>
          </cell>
          <cell r="D963">
            <v>3.99</v>
          </cell>
          <cell r="E963">
            <v>3182.5647422371039</v>
          </cell>
          <cell r="G963">
            <v>-2</v>
          </cell>
          <cell r="H963">
            <v>3182.484942237104</v>
          </cell>
          <cell r="I963">
            <v>4.29</v>
          </cell>
          <cell r="J963">
            <v>3182.1991422371043</v>
          </cell>
          <cell r="L963">
            <v>-2</v>
          </cell>
        </row>
        <row r="964">
          <cell r="A964">
            <v>956</v>
          </cell>
          <cell r="D964">
            <v>3.99</v>
          </cell>
          <cell r="E964">
            <v>0</v>
          </cell>
          <cell r="H964">
            <v>0</v>
          </cell>
          <cell r="J964">
            <v>0</v>
          </cell>
        </row>
        <row r="965">
          <cell r="A965">
            <v>957</v>
          </cell>
          <cell r="C965">
            <v>29090</v>
          </cell>
          <cell r="D965">
            <v>3.99</v>
          </cell>
          <cell r="E965">
            <v>3182.3180147909798</v>
          </cell>
          <cell r="G965">
            <v>-2</v>
          </cell>
          <cell r="H965">
            <v>3182.2382147909798</v>
          </cell>
          <cell r="I965">
            <v>4.29</v>
          </cell>
          <cell r="J965">
            <v>3181.9524147909801</v>
          </cell>
          <cell r="L965">
            <v>-2</v>
          </cell>
        </row>
        <row r="966">
          <cell r="A966">
            <v>958</v>
          </cell>
          <cell r="D966">
            <v>3.99</v>
          </cell>
          <cell r="E966">
            <v>0</v>
          </cell>
          <cell r="H966">
            <v>0</v>
          </cell>
          <cell r="J966">
            <v>0</v>
          </cell>
        </row>
        <row r="967">
          <cell r="A967">
            <v>959</v>
          </cell>
          <cell r="C967">
            <v>29100</v>
          </cell>
          <cell r="D967">
            <v>3.99</v>
          </cell>
          <cell r="E967">
            <v>3181.9819051244931</v>
          </cell>
          <cell r="G967">
            <v>-2</v>
          </cell>
          <cell r="H967">
            <v>3181.9021051244931</v>
          </cell>
          <cell r="I967">
            <v>4.29</v>
          </cell>
          <cell r="J967">
            <v>3181.6163051244935</v>
          </cell>
          <cell r="L967">
            <v>-2</v>
          </cell>
        </row>
        <row r="968">
          <cell r="A968">
            <v>960</v>
          </cell>
          <cell r="D968">
            <v>3.99</v>
          </cell>
          <cell r="E968">
            <v>0</v>
          </cell>
          <cell r="H968">
            <v>0</v>
          </cell>
          <cell r="J968">
            <v>0</v>
          </cell>
        </row>
        <row r="969">
          <cell r="A969">
            <v>961</v>
          </cell>
          <cell r="C969">
            <v>29110</v>
          </cell>
          <cell r="D969">
            <v>3.99</v>
          </cell>
          <cell r="E969">
            <v>3181.5564132376453</v>
          </cell>
          <cell r="G969">
            <v>-2</v>
          </cell>
          <cell r="H969">
            <v>3181.4766132376453</v>
          </cell>
          <cell r="I969">
            <v>4.29</v>
          </cell>
          <cell r="J969">
            <v>3181.1908132376457</v>
          </cell>
          <cell r="L969">
            <v>-2</v>
          </cell>
        </row>
        <row r="970">
          <cell r="A970">
            <v>962</v>
          </cell>
          <cell r="D970">
            <v>3.99</v>
          </cell>
          <cell r="E970">
            <v>0</v>
          </cell>
          <cell r="H970">
            <v>0</v>
          </cell>
          <cell r="J970">
            <v>0</v>
          </cell>
        </row>
        <row r="971">
          <cell r="A971">
            <v>963</v>
          </cell>
          <cell r="C971">
            <v>29120</v>
          </cell>
          <cell r="D971">
            <v>3.99</v>
          </cell>
          <cell r="E971">
            <v>3181.0415391304346</v>
          </cell>
          <cell r="G971">
            <v>-2</v>
          </cell>
          <cell r="H971">
            <v>3180.9617391304346</v>
          </cell>
          <cell r="I971">
            <v>4.29</v>
          </cell>
          <cell r="J971">
            <v>3180.6759391304349</v>
          </cell>
          <cell r="L971">
            <v>-2</v>
          </cell>
        </row>
        <row r="972">
          <cell r="A972">
            <v>964</v>
          </cell>
          <cell r="D972">
            <v>3.99</v>
          </cell>
          <cell r="E972">
            <v>0</v>
          </cell>
          <cell r="H972">
            <v>0</v>
          </cell>
          <cell r="J972">
            <v>0</v>
          </cell>
        </row>
        <row r="973">
          <cell r="A973">
            <v>965</v>
          </cell>
          <cell r="C973">
            <v>29130</v>
          </cell>
          <cell r="D973">
            <v>3.99</v>
          </cell>
          <cell r="E973">
            <v>3180.4819739130435</v>
          </cell>
          <cell r="G973">
            <v>-2</v>
          </cell>
          <cell r="H973">
            <v>3180.4021739130435</v>
          </cell>
          <cell r="I973">
            <v>4.29</v>
          </cell>
          <cell r="J973">
            <v>3180.1163739130438</v>
          </cell>
          <cell r="L973">
            <v>-2</v>
          </cell>
        </row>
        <row r="974">
          <cell r="A974">
            <v>966</v>
          </cell>
          <cell r="D974">
            <v>3.99</v>
          </cell>
          <cell r="E974">
            <v>0</v>
          </cell>
          <cell r="H974">
            <v>0</v>
          </cell>
          <cell r="J974">
            <v>0</v>
          </cell>
        </row>
        <row r="975">
          <cell r="A975">
            <v>967</v>
          </cell>
          <cell r="C975">
            <v>29140</v>
          </cell>
          <cell r="D975">
            <v>3.99</v>
          </cell>
          <cell r="E975">
            <v>3179.9224086956519</v>
          </cell>
          <cell r="G975">
            <v>-2</v>
          </cell>
          <cell r="H975">
            <v>3179.842608695652</v>
          </cell>
          <cell r="I975">
            <v>4.29</v>
          </cell>
          <cell r="J975">
            <v>3179.5568086956523</v>
          </cell>
          <cell r="L975">
            <v>-2</v>
          </cell>
        </row>
        <row r="976">
          <cell r="A976">
            <v>968</v>
          </cell>
          <cell r="D976">
            <v>3.99</v>
          </cell>
          <cell r="E976">
            <v>0</v>
          </cell>
          <cell r="H976">
            <v>0</v>
          </cell>
          <cell r="J976">
            <v>0</v>
          </cell>
        </row>
        <row r="977">
          <cell r="A977">
            <v>969</v>
          </cell>
          <cell r="C977">
            <v>29150</v>
          </cell>
          <cell r="D977">
            <v>3.99</v>
          </cell>
          <cell r="E977">
            <v>3179.3628434782609</v>
          </cell>
          <cell r="G977">
            <v>-2</v>
          </cell>
          <cell r="H977">
            <v>3179.2830434782609</v>
          </cell>
          <cell r="I977">
            <v>4.29</v>
          </cell>
          <cell r="J977">
            <v>3178.9972434782612</v>
          </cell>
          <cell r="L977">
            <v>-2</v>
          </cell>
        </row>
        <row r="978">
          <cell r="A978">
            <v>970</v>
          </cell>
          <cell r="D978">
            <v>3.99</v>
          </cell>
          <cell r="E978">
            <v>0</v>
          </cell>
          <cell r="H978">
            <v>0</v>
          </cell>
          <cell r="J978">
            <v>0</v>
          </cell>
        </row>
        <row r="979">
          <cell r="A979">
            <v>971</v>
          </cell>
          <cell r="C979">
            <v>29160</v>
          </cell>
          <cell r="D979">
            <v>3.99</v>
          </cell>
          <cell r="E979">
            <v>3178.8032782608693</v>
          </cell>
          <cell r="G979">
            <v>-2</v>
          </cell>
          <cell r="H979">
            <v>3178.7234782608693</v>
          </cell>
          <cell r="I979">
            <v>4.29</v>
          </cell>
          <cell r="J979">
            <v>3178.4854116608699</v>
          </cell>
          <cell r="L979">
            <v>-0.88733333332978237</v>
          </cell>
        </row>
        <row r="980">
          <cell r="A980">
            <v>972</v>
          </cell>
          <cell r="D980">
            <v>3.99</v>
          </cell>
          <cell r="E980">
            <v>0</v>
          </cell>
          <cell r="H980">
            <v>0</v>
          </cell>
          <cell r="J980">
            <v>0</v>
          </cell>
        </row>
        <row r="981">
          <cell r="A981">
            <v>973</v>
          </cell>
          <cell r="C981">
            <v>29170</v>
          </cell>
          <cell r="D981">
            <v>3.99</v>
          </cell>
          <cell r="E981">
            <v>3178.2437130434782</v>
          </cell>
          <cell r="G981">
            <v>-2</v>
          </cell>
          <cell r="H981">
            <v>3178.1639130434783</v>
          </cell>
          <cell r="I981">
            <v>4.29</v>
          </cell>
          <cell r="J981">
            <v>3178.021179776812</v>
          </cell>
          <cell r="L981">
            <v>1.3348888888924395</v>
          </cell>
        </row>
        <row r="982">
          <cell r="A982">
            <v>974</v>
          </cell>
          <cell r="D982">
            <v>3.99</v>
          </cell>
          <cell r="E982">
            <v>0</v>
          </cell>
          <cell r="H982">
            <v>0</v>
          </cell>
          <cell r="J982">
            <v>0</v>
          </cell>
        </row>
        <row r="983">
          <cell r="A983">
            <v>975</v>
          </cell>
          <cell r="B983" t="str">
            <v>PC-</v>
          </cell>
          <cell r="C983">
            <v>29172.992999999984</v>
          </cell>
          <cell r="D983">
            <v>4.1400000000000006</v>
          </cell>
          <cell r="E983">
            <v>8.2800000000000012E-2</v>
          </cell>
          <cell r="F983">
            <v>0.15</v>
          </cell>
          <cell r="G983">
            <v>-2</v>
          </cell>
          <cell r="H983">
            <v>0</v>
          </cell>
          <cell r="J983">
            <v>0</v>
          </cell>
          <cell r="L983">
            <v>2</v>
          </cell>
          <cell r="M983" t="str">
            <v>LT=18</v>
          </cell>
        </row>
        <row r="984">
          <cell r="A984">
            <v>976</v>
          </cell>
          <cell r="D984">
            <v>3.99</v>
          </cell>
          <cell r="E984">
            <v>0</v>
          </cell>
          <cell r="H984">
            <v>0</v>
          </cell>
          <cell r="J984">
            <v>0</v>
          </cell>
        </row>
        <row r="985">
          <cell r="A985">
            <v>977</v>
          </cell>
          <cell r="C985">
            <v>29180</v>
          </cell>
          <cell r="D985">
            <v>3.99</v>
          </cell>
          <cell r="E985">
            <v>3177.7152121927534</v>
          </cell>
          <cell r="G985">
            <v>-2.7785555555573307</v>
          </cell>
          <cell r="H985">
            <v>3177.6043478260867</v>
          </cell>
          <cell r="I985">
            <v>4.29</v>
          </cell>
          <cell r="J985">
            <v>3177.5569478927537</v>
          </cell>
          <cell r="L985">
            <v>3.5571111111146614</v>
          </cell>
        </row>
        <row r="986">
          <cell r="A986">
            <v>978</v>
          </cell>
          <cell r="D986">
            <v>3.99</v>
          </cell>
          <cell r="E986">
            <v>0</v>
          </cell>
          <cell r="H986">
            <v>0</v>
          </cell>
          <cell r="J986">
            <v>0</v>
          </cell>
        </row>
        <row r="987">
          <cell r="A987">
            <v>979</v>
          </cell>
          <cell r="C987">
            <v>29190</v>
          </cell>
          <cell r="D987">
            <v>3.99</v>
          </cell>
          <cell r="E987">
            <v>3177.1644826086958</v>
          </cell>
          <cell r="G987">
            <v>-3</v>
          </cell>
          <cell r="H987">
            <v>3177.0447826086956</v>
          </cell>
          <cell r="I987">
            <v>4.29</v>
          </cell>
          <cell r="J987">
            <v>3176.973482608696</v>
          </cell>
          <cell r="L987">
            <v>3</v>
          </cell>
        </row>
        <row r="988">
          <cell r="A988">
            <v>980</v>
          </cell>
          <cell r="D988">
            <v>3.99</v>
          </cell>
          <cell r="E988">
            <v>0</v>
          </cell>
          <cell r="H988">
            <v>0</v>
          </cell>
          <cell r="J988">
            <v>0</v>
          </cell>
        </row>
        <row r="989">
          <cell r="A989">
            <v>981</v>
          </cell>
          <cell r="C989">
            <v>29200</v>
          </cell>
          <cell r="D989">
            <v>3.99</v>
          </cell>
          <cell r="E989">
            <v>3176.6049173913043</v>
          </cell>
          <cell r="G989">
            <v>-3</v>
          </cell>
          <cell r="H989">
            <v>3176.4852173913041</v>
          </cell>
          <cell r="I989">
            <v>4.29</v>
          </cell>
          <cell r="J989">
            <v>3176.4139173913045</v>
          </cell>
          <cell r="L989">
            <v>3</v>
          </cell>
        </row>
        <row r="990">
          <cell r="A990">
            <v>982</v>
          </cell>
          <cell r="D990">
            <v>3.99</v>
          </cell>
          <cell r="E990">
            <v>0</v>
          </cell>
          <cell r="H990">
            <v>0</v>
          </cell>
          <cell r="J990">
            <v>0</v>
          </cell>
        </row>
        <row r="991">
          <cell r="A991">
            <v>983</v>
          </cell>
          <cell r="C991">
            <v>29210</v>
          </cell>
          <cell r="D991">
            <v>3.99</v>
          </cell>
          <cell r="E991">
            <v>3176.0453521739132</v>
          </cell>
          <cell r="G991">
            <v>-3</v>
          </cell>
          <cell r="H991">
            <v>3175.925652173913</v>
          </cell>
          <cell r="I991">
            <v>4.29</v>
          </cell>
          <cell r="J991">
            <v>3175.8543521739134</v>
          </cell>
          <cell r="L991">
            <v>3</v>
          </cell>
        </row>
        <row r="992">
          <cell r="A992">
            <v>984</v>
          </cell>
          <cell r="D992">
            <v>3.99</v>
          </cell>
          <cell r="E992">
            <v>0</v>
          </cell>
          <cell r="H992">
            <v>0</v>
          </cell>
          <cell r="J992">
            <v>0</v>
          </cell>
        </row>
        <row r="993">
          <cell r="A993">
            <v>985</v>
          </cell>
          <cell r="C993">
            <v>29220</v>
          </cell>
          <cell r="D993">
            <v>3.99</v>
          </cell>
          <cell r="E993">
            <v>3175.4821604898548</v>
          </cell>
          <cell r="G993">
            <v>-2.9091111111091674</v>
          </cell>
          <cell r="H993">
            <v>3175.3660869565215</v>
          </cell>
          <cell r="I993">
            <v>4.29</v>
          </cell>
          <cell r="J993">
            <v>3175.2947869565219</v>
          </cell>
          <cell r="L993">
            <v>3</v>
          </cell>
        </row>
        <row r="994">
          <cell r="A994">
            <v>986</v>
          </cell>
          <cell r="D994">
            <v>3.99</v>
          </cell>
          <cell r="E994">
            <v>0</v>
          </cell>
          <cell r="H994">
            <v>0</v>
          </cell>
          <cell r="J994">
            <v>0</v>
          </cell>
        </row>
        <row r="995">
          <cell r="A995">
            <v>987</v>
          </cell>
          <cell r="B995" t="str">
            <v>PT-</v>
          </cell>
          <cell r="C995">
            <v>29228.181999999983</v>
          </cell>
          <cell r="D995">
            <v>4.1400000000000006</v>
          </cell>
          <cell r="E995">
            <v>8.2800000000000012E-2</v>
          </cell>
          <cell r="F995">
            <v>0.15</v>
          </cell>
          <cell r="G995">
            <v>-2</v>
          </cell>
          <cell r="H995">
            <v>0</v>
          </cell>
          <cell r="J995">
            <v>0</v>
          </cell>
          <cell r="L995">
            <v>2</v>
          </cell>
        </row>
        <row r="996">
          <cell r="A996">
            <v>988</v>
          </cell>
          <cell r="D996">
            <v>3.99</v>
          </cell>
          <cell r="E996">
            <v>0</v>
          </cell>
          <cell r="H996">
            <v>0</v>
          </cell>
          <cell r="J996">
            <v>0</v>
          </cell>
        </row>
        <row r="997">
          <cell r="A997">
            <v>989</v>
          </cell>
          <cell r="C997">
            <v>29230</v>
          </cell>
          <cell r="D997">
            <v>3.99</v>
          </cell>
          <cell r="E997">
            <v>3174.8863217391304</v>
          </cell>
          <cell r="G997">
            <v>-2</v>
          </cell>
          <cell r="H997">
            <v>3174.8065217391304</v>
          </cell>
          <cell r="I997">
            <v>4.29</v>
          </cell>
          <cell r="J997">
            <v>3174.6923217391304</v>
          </cell>
          <cell r="L997">
            <v>2</v>
          </cell>
        </row>
        <row r="998">
          <cell r="A998">
            <v>990</v>
          </cell>
          <cell r="D998">
            <v>3.99</v>
          </cell>
          <cell r="E998">
            <v>0</v>
          </cell>
          <cell r="H998">
            <v>0</v>
          </cell>
          <cell r="J998">
            <v>0</v>
          </cell>
        </row>
        <row r="999">
          <cell r="A999">
            <v>991</v>
          </cell>
          <cell r="C999">
            <v>29240</v>
          </cell>
          <cell r="D999">
            <v>3.99</v>
          </cell>
          <cell r="E999">
            <v>3174.3267565217388</v>
          </cell>
          <cell r="G999">
            <v>-2</v>
          </cell>
          <cell r="H999">
            <v>3174.2469565217389</v>
          </cell>
          <cell r="I999">
            <v>4.29</v>
          </cell>
          <cell r="J999">
            <v>3174.1327565217389</v>
          </cell>
          <cell r="L999">
            <v>2</v>
          </cell>
        </row>
        <row r="1000">
          <cell r="A1000">
            <v>992</v>
          </cell>
          <cell r="D1000">
            <v>3.99</v>
          </cell>
          <cell r="E1000">
            <v>0</v>
          </cell>
          <cell r="H1000">
            <v>0</v>
          </cell>
          <cell r="J1000">
            <v>0</v>
          </cell>
        </row>
        <row r="1001">
          <cell r="A1001">
            <v>993</v>
          </cell>
          <cell r="C1001">
            <v>29250</v>
          </cell>
          <cell r="D1001">
            <v>3.99</v>
          </cell>
          <cell r="E1001">
            <v>3173.7671913043478</v>
          </cell>
          <cell r="G1001">
            <v>-2</v>
          </cell>
          <cell r="H1001">
            <v>3173.6873913043478</v>
          </cell>
          <cell r="I1001">
            <v>4.29</v>
          </cell>
          <cell r="J1001">
            <v>3173.5731913043478</v>
          </cell>
          <cell r="L1001">
            <v>2</v>
          </cell>
        </row>
        <row r="1002">
          <cell r="A1002">
            <v>994</v>
          </cell>
          <cell r="D1002">
            <v>3.99</v>
          </cell>
          <cell r="E1002">
            <v>0</v>
          </cell>
          <cell r="H1002">
            <v>0</v>
          </cell>
          <cell r="J1002">
            <v>0</v>
          </cell>
        </row>
        <row r="1003">
          <cell r="A1003">
            <v>995</v>
          </cell>
          <cell r="C1003">
            <v>29260</v>
          </cell>
          <cell r="D1003">
            <v>3.99</v>
          </cell>
          <cell r="E1003">
            <v>3173.2076260869562</v>
          </cell>
          <cell r="G1003">
            <v>-2</v>
          </cell>
          <cell r="H1003">
            <v>3173.1278260869562</v>
          </cell>
          <cell r="I1003">
            <v>4.29</v>
          </cell>
          <cell r="J1003">
            <v>3173.0136260869563</v>
          </cell>
          <cell r="L1003">
            <v>2</v>
          </cell>
        </row>
        <row r="1004">
          <cell r="A1004">
            <v>996</v>
          </cell>
          <cell r="D1004">
            <v>3.99</v>
          </cell>
          <cell r="E1004">
            <v>0</v>
          </cell>
          <cell r="H1004">
            <v>0</v>
          </cell>
          <cell r="J1004">
            <v>0</v>
          </cell>
        </row>
        <row r="1005">
          <cell r="A1005">
            <v>997</v>
          </cell>
          <cell r="C1005">
            <v>29270</v>
          </cell>
          <cell r="D1005">
            <v>3.99</v>
          </cell>
          <cell r="E1005">
            <v>3172.6480608695651</v>
          </cell>
          <cell r="G1005">
            <v>-2</v>
          </cell>
          <cell r="H1005">
            <v>3172.5682608695652</v>
          </cell>
          <cell r="I1005">
            <v>4.29</v>
          </cell>
          <cell r="J1005">
            <v>3172.4540608695652</v>
          </cell>
          <cell r="L1005">
            <v>2</v>
          </cell>
        </row>
        <row r="1006">
          <cell r="A1006">
            <v>998</v>
          </cell>
          <cell r="D1006">
            <v>3.99</v>
          </cell>
          <cell r="E1006">
            <v>0</v>
          </cell>
          <cell r="H1006">
            <v>0</v>
          </cell>
          <cell r="J1006">
            <v>0</v>
          </cell>
        </row>
        <row r="1007">
          <cell r="A1007">
            <v>999</v>
          </cell>
          <cell r="C1007">
            <v>29280</v>
          </cell>
          <cell r="D1007">
            <v>3.99</v>
          </cell>
          <cell r="E1007">
            <v>3172.0884956521736</v>
          </cell>
          <cell r="G1007">
            <v>-2</v>
          </cell>
          <cell r="H1007">
            <v>3172.0086956521736</v>
          </cell>
          <cell r="I1007">
            <v>4.29</v>
          </cell>
          <cell r="J1007">
            <v>3171.8944956521736</v>
          </cell>
          <cell r="L1007">
            <v>2</v>
          </cell>
        </row>
        <row r="1008">
          <cell r="A1008">
            <v>1000</v>
          </cell>
          <cell r="D1008">
            <v>3.99</v>
          </cell>
          <cell r="E1008">
            <v>0</v>
          </cell>
          <cell r="H1008">
            <v>0</v>
          </cell>
          <cell r="J1008">
            <v>0</v>
          </cell>
        </row>
        <row r="1009">
          <cell r="A1009">
            <v>1001</v>
          </cell>
          <cell r="C1009">
            <v>29290</v>
          </cell>
          <cell r="D1009">
            <v>3.99</v>
          </cell>
          <cell r="E1009">
            <v>3171.5565457180501</v>
          </cell>
          <cell r="G1009">
            <v>-2</v>
          </cell>
          <cell r="H1009">
            <v>3171.4767457180501</v>
          </cell>
          <cell r="I1009">
            <v>4.29</v>
          </cell>
          <cell r="J1009">
            <v>3171.3625457180501</v>
          </cell>
          <cell r="L1009">
            <v>2</v>
          </cell>
        </row>
        <row r="1010">
          <cell r="A1010">
            <v>1002</v>
          </cell>
          <cell r="D1010">
            <v>3.99</v>
          </cell>
          <cell r="E1010">
            <v>0</v>
          </cell>
          <cell r="H1010">
            <v>0</v>
          </cell>
          <cell r="J1010">
            <v>0</v>
          </cell>
        </row>
        <row r="1011">
          <cell r="A1011">
            <v>1003</v>
          </cell>
          <cell r="C1011">
            <v>29300</v>
          </cell>
          <cell r="D1011">
            <v>3.99</v>
          </cell>
          <cell r="E1011">
            <v>3171.0798263504607</v>
          </cell>
          <cell r="G1011">
            <v>-2</v>
          </cell>
          <cell r="H1011">
            <v>3171.0000263504608</v>
          </cell>
          <cell r="I1011">
            <v>4.29</v>
          </cell>
          <cell r="J1011">
            <v>3170.8858263504608</v>
          </cell>
          <cell r="L1011">
            <v>2</v>
          </cell>
        </row>
        <row r="1012">
          <cell r="A1012">
            <v>1004</v>
          </cell>
          <cell r="D1012">
            <v>3.99</v>
          </cell>
          <cell r="E1012">
            <v>0</v>
          </cell>
          <cell r="H1012">
            <v>0</v>
          </cell>
          <cell r="J1012">
            <v>0</v>
          </cell>
        </row>
        <row r="1013">
          <cell r="A1013">
            <v>1005</v>
          </cell>
          <cell r="C1013">
            <v>29310</v>
          </cell>
          <cell r="D1013">
            <v>3.99</v>
          </cell>
          <cell r="E1013">
            <v>3170.658337549407</v>
          </cell>
          <cell r="G1013">
            <v>-2</v>
          </cell>
          <cell r="H1013">
            <v>3170.578537549407</v>
          </cell>
          <cell r="I1013">
            <v>4.29</v>
          </cell>
          <cell r="J1013">
            <v>3170.464337549407</v>
          </cell>
          <cell r="L1013">
            <v>2</v>
          </cell>
        </row>
        <row r="1014">
          <cell r="A1014">
            <v>1006</v>
          </cell>
          <cell r="D1014">
            <v>3.99</v>
          </cell>
          <cell r="E1014">
            <v>0</v>
          </cell>
          <cell r="H1014">
            <v>0</v>
          </cell>
          <cell r="J1014">
            <v>0</v>
          </cell>
        </row>
        <row r="1015">
          <cell r="A1015">
            <v>1007</v>
          </cell>
          <cell r="C1015">
            <v>29320</v>
          </cell>
          <cell r="D1015">
            <v>3.99</v>
          </cell>
          <cell r="E1015">
            <v>3170.2920793148878</v>
          </cell>
          <cell r="G1015">
            <v>-2</v>
          </cell>
          <cell r="H1015">
            <v>3170.2122793148878</v>
          </cell>
          <cell r="I1015">
            <v>4.29</v>
          </cell>
          <cell r="J1015">
            <v>3170.0980793148879</v>
          </cell>
          <cell r="L1015">
            <v>2</v>
          </cell>
        </row>
        <row r="1016">
          <cell r="A1016">
            <v>1008</v>
          </cell>
          <cell r="D1016">
            <v>3.99</v>
          </cell>
          <cell r="E1016">
            <v>0</v>
          </cell>
          <cell r="H1016">
            <v>0</v>
          </cell>
          <cell r="J1016">
            <v>0</v>
          </cell>
        </row>
        <row r="1017">
          <cell r="A1017">
            <v>1009</v>
          </cell>
          <cell r="C1017">
            <v>29330</v>
          </cell>
          <cell r="D1017">
            <v>3.99</v>
          </cell>
          <cell r="E1017">
            <v>3169.9810516469038</v>
          </cell>
          <cell r="G1017">
            <v>-2</v>
          </cell>
          <cell r="H1017">
            <v>3169.9012516469038</v>
          </cell>
          <cell r="I1017">
            <v>4.29</v>
          </cell>
          <cell r="J1017">
            <v>3169.7870516469038</v>
          </cell>
          <cell r="L1017">
            <v>2</v>
          </cell>
        </row>
        <row r="1018">
          <cell r="A1018">
            <v>1010</v>
          </cell>
          <cell r="D1018">
            <v>3.99</v>
          </cell>
          <cell r="E1018">
            <v>0</v>
          </cell>
          <cell r="H1018">
            <v>0</v>
          </cell>
          <cell r="J1018">
            <v>0</v>
          </cell>
        </row>
        <row r="1019">
          <cell r="A1019">
            <v>1011</v>
          </cell>
          <cell r="C1019">
            <v>29340</v>
          </cell>
          <cell r="D1019">
            <v>3.99</v>
          </cell>
          <cell r="E1019">
            <v>3169.7252545454544</v>
          </cell>
          <cell r="G1019">
            <v>-2</v>
          </cell>
          <cell r="H1019">
            <v>3169.6454545454544</v>
          </cell>
          <cell r="I1019">
            <v>4.29</v>
          </cell>
          <cell r="J1019">
            <v>3169.5312545454544</v>
          </cell>
          <cell r="L1019">
            <v>2</v>
          </cell>
        </row>
        <row r="1020">
          <cell r="A1020">
            <v>1012</v>
          </cell>
          <cell r="D1020">
            <v>3.99</v>
          </cell>
          <cell r="E1020">
            <v>0</v>
          </cell>
          <cell r="H1020">
            <v>0</v>
          </cell>
          <cell r="J1020">
            <v>0</v>
          </cell>
        </row>
        <row r="1021">
          <cell r="A1021">
            <v>1013</v>
          </cell>
          <cell r="B1021" t="str">
            <v>PC-</v>
          </cell>
          <cell r="C1021">
            <v>29349.857999999978</v>
          </cell>
          <cell r="D1021">
            <v>3.99</v>
          </cell>
          <cell r="E1021">
            <v>7.980000000000001E-2</v>
          </cell>
          <cell r="F1021">
            <v>0</v>
          </cell>
          <cell r="G1021">
            <v>-2</v>
          </cell>
          <cell r="H1021">
            <v>0</v>
          </cell>
          <cell r="J1021">
            <v>0</v>
          </cell>
          <cell r="L1021">
            <v>2</v>
          </cell>
          <cell r="M1021" t="str">
            <v>LT=12</v>
          </cell>
        </row>
        <row r="1022">
          <cell r="A1022">
            <v>1014</v>
          </cell>
          <cell r="D1022">
            <v>3.99</v>
          </cell>
          <cell r="E1022">
            <v>0</v>
          </cell>
          <cell r="H1022">
            <v>0</v>
          </cell>
          <cell r="J1022">
            <v>0</v>
          </cell>
        </row>
        <row r="1023">
          <cell r="A1023">
            <v>1015</v>
          </cell>
          <cell r="C1023">
            <v>29350</v>
          </cell>
          <cell r="D1023">
            <v>3.99</v>
          </cell>
          <cell r="E1023">
            <v>3169.4970727272726</v>
          </cell>
          <cell r="G1023">
            <v>-2</v>
          </cell>
          <cell r="H1023">
            <v>3169.4172727272726</v>
          </cell>
          <cell r="I1023">
            <v>4.29</v>
          </cell>
          <cell r="J1023">
            <v>3169.3030727272726</v>
          </cell>
          <cell r="L1023">
            <v>2</v>
          </cell>
        </row>
        <row r="1024">
          <cell r="A1024">
            <v>1016</v>
          </cell>
          <cell r="D1024">
            <v>3.99</v>
          </cell>
          <cell r="E1024">
            <v>0</v>
          </cell>
          <cell r="H1024">
            <v>0</v>
          </cell>
          <cell r="J1024">
            <v>0</v>
          </cell>
        </row>
        <row r="1025">
          <cell r="A1025">
            <v>1017</v>
          </cell>
          <cell r="C1025">
            <v>29360</v>
          </cell>
          <cell r="D1025">
            <v>3.99</v>
          </cell>
          <cell r="E1025">
            <v>3169.2688909090907</v>
          </cell>
          <cell r="G1025">
            <v>-2</v>
          </cell>
          <cell r="H1025">
            <v>3169.1890909090907</v>
          </cell>
          <cell r="I1025">
            <v>4.29</v>
          </cell>
          <cell r="J1025">
            <v>3169.0748909090908</v>
          </cell>
          <cell r="L1025">
            <v>2</v>
          </cell>
        </row>
        <row r="1026">
          <cell r="A1026">
            <v>1018</v>
          </cell>
          <cell r="D1026">
            <v>3.99</v>
          </cell>
          <cell r="E1026">
            <v>0</v>
          </cell>
          <cell r="H1026">
            <v>0</v>
          </cell>
          <cell r="J1026">
            <v>0</v>
          </cell>
        </row>
        <row r="1027">
          <cell r="A1027">
            <v>1019</v>
          </cell>
          <cell r="C1027">
            <v>29370</v>
          </cell>
          <cell r="D1027">
            <v>3.99</v>
          </cell>
          <cell r="E1027">
            <v>3169.0407090909089</v>
          </cell>
          <cell r="G1027">
            <v>-2</v>
          </cell>
          <cell r="H1027">
            <v>3168.9609090909089</v>
          </cell>
          <cell r="I1027">
            <v>4.29</v>
          </cell>
          <cell r="J1027">
            <v>3168.8467090909089</v>
          </cell>
          <cell r="L1027">
            <v>2</v>
          </cell>
        </row>
        <row r="1028">
          <cell r="A1028">
            <v>1020</v>
          </cell>
          <cell r="D1028">
            <v>3.99</v>
          </cell>
          <cell r="E1028">
            <v>0</v>
          </cell>
          <cell r="H1028">
            <v>0</v>
          </cell>
          <cell r="J1028">
            <v>0</v>
          </cell>
        </row>
        <row r="1029">
          <cell r="A1029">
            <v>1021</v>
          </cell>
          <cell r="C1029">
            <v>29380</v>
          </cell>
          <cell r="D1029">
            <v>3.99</v>
          </cell>
          <cell r="E1029">
            <v>3168.812527272727</v>
          </cell>
          <cell r="G1029">
            <v>-2</v>
          </cell>
          <cell r="H1029">
            <v>3168.7327272727271</v>
          </cell>
          <cell r="I1029">
            <v>4.29</v>
          </cell>
          <cell r="J1029">
            <v>3168.6185272727271</v>
          </cell>
          <cell r="L1029">
            <v>2</v>
          </cell>
        </row>
        <row r="1030">
          <cell r="A1030">
            <v>1022</v>
          </cell>
          <cell r="D1030">
            <v>3.99</v>
          </cell>
          <cell r="E1030">
            <v>0</v>
          </cell>
          <cell r="H1030">
            <v>0</v>
          </cell>
          <cell r="J1030">
            <v>0</v>
          </cell>
        </row>
        <row r="1031">
          <cell r="A1031">
            <v>1023</v>
          </cell>
          <cell r="B1031" t="str">
            <v>PT-</v>
          </cell>
          <cell r="C1031">
            <v>29389.278999999977</v>
          </cell>
          <cell r="D1031">
            <v>3.99</v>
          </cell>
          <cell r="E1031">
            <v>7.980000000000001E-2</v>
          </cell>
          <cell r="F1031">
            <v>0</v>
          </cell>
          <cell r="G1031">
            <v>-2</v>
          </cell>
          <cell r="H1031">
            <v>0</v>
          </cell>
          <cell r="J1031">
            <v>0</v>
          </cell>
          <cell r="L1031">
            <v>2</v>
          </cell>
        </row>
        <row r="1032">
          <cell r="A1032">
            <v>1024</v>
          </cell>
          <cell r="D1032">
            <v>3.99</v>
          </cell>
          <cell r="E1032">
            <v>0</v>
          </cell>
          <cell r="H1032">
            <v>0</v>
          </cell>
          <cell r="J1032">
            <v>0</v>
          </cell>
        </row>
        <row r="1033">
          <cell r="A1033">
            <v>1025</v>
          </cell>
          <cell r="C1033">
            <v>29390</v>
          </cell>
          <cell r="D1033">
            <v>3.99</v>
          </cell>
          <cell r="E1033">
            <v>3168.5818952980458</v>
          </cell>
          <cell r="G1033">
            <v>-1.9385925689323327</v>
          </cell>
          <cell r="H1033">
            <v>3168.5045454545452</v>
          </cell>
          <cell r="I1033">
            <v>4.29</v>
          </cell>
          <cell r="J1033">
            <v>3168.3877110757526</v>
          </cell>
          <cell r="L1033">
            <v>1.9385925689323327</v>
          </cell>
        </row>
        <row r="1034">
          <cell r="A1034">
            <v>1026</v>
          </cell>
          <cell r="D1034">
            <v>3.99</v>
          </cell>
          <cell r="E1034">
            <v>0</v>
          </cell>
          <cell r="H1034">
            <v>0</v>
          </cell>
          <cell r="J1034">
            <v>0</v>
          </cell>
        </row>
        <row r="1035">
          <cell r="A1035">
            <v>1027</v>
          </cell>
          <cell r="C1035">
            <v>29400</v>
          </cell>
          <cell r="D1035">
            <v>3.99</v>
          </cell>
          <cell r="E1035">
            <v>3168.3197307267496</v>
          </cell>
          <cell r="G1035">
            <v>-1.0868944958991595</v>
          </cell>
          <cell r="H1035">
            <v>3168.2763636363634</v>
          </cell>
          <cell r="I1035">
            <v>4.29</v>
          </cell>
          <cell r="J1035">
            <v>3168.1229914102378</v>
          </cell>
          <cell r="L1035">
            <v>1.0868944958991595</v>
          </cell>
        </row>
        <row r="1036">
          <cell r="A1036">
            <v>1028</v>
          </cell>
          <cell r="D1036">
            <v>3.99</v>
          </cell>
          <cell r="E1036">
            <v>0</v>
          </cell>
          <cell r="H1036">
            <v>0</v>
          </cell>
          <cell r="J1036">
            <v>0</v>
          </cell>
        </row>
        <row r="1037">
          <cell r="A1037">
            <v>1029</v>
          </cell>
          <cell r="C1037">
            <v>29410</v>
          </cell>
          <cell r="D1037">
            <v>3.99</v>
          </cell>
          <cell r="E1037">
            <v>3168.0365055493935</v>
          </cell>
          <cell r="G1037">
            <v>-0.23519642286598641</v>
          </cell>
          <cell r="H1037">
            <v>3168.0271212121211</v>
          </cell>
          <cell r="I1037">
            <v>4.29</v>
          </cell>
          <cell r="J1037">
            <v>3167.837211138662</v>
          </cell>
          <cell r="L1037">
            <v>0.23519642286598641</v>
          </cell>
        </row>
        <row r="1038">
          <cell r="A1038">
            <v>1030</v>
          </cell>
          <cell r="D1038">
            <v>3.99</v>
          </cell>
          <cell r="E1038">
            <v>0</v>
          </cell>
          <cell r="H1038">
            <v>0</v>
          </cell>
          <cell r="J1038">
            <v>0</v>
          </cell>
        </row>
        <row r="1039">
          <cell r="A1039">
            <v>1031</v>
          </cell>
          <cell r="C1039">
            <v>29420</v>
          </cell>
          <cell r="D1039">
            <v>3.99</v>
          </cell>
          <cell r="E1039">
            <v>3167.7603559915992</v>
          </cell>
          <cell r="G1039">
            <v>0.61650165016718672</v>
          </cell>
          <cell r="H1039">
            <v>3167.7357575757574</v>
          </cell>
          <cell r="I1039">
            <v>4.29</v>
          </cell>
          <cell r="J1039">
            <v>3167.5093096549654</v>
          </cell>
          <cell r="L1039">
            <v>-0.61650165016718672</v>
          </cell>
        </row>
        <row r="1040">
          <cell r="A1040">
            <v>1032</v>
          </cell>
          <cell r="D1040">
            <v>3.99</v>
          </cell>
          <cell r="E1040">
            <v>0</v>
          </cell>
          <cell r="H1040">
            <v>0</v>
          </cell>
          <cell r="J1040">
            <v>0</v>
          </cell>
        </row>
        <row r="1041">
          <cell r="A1041">
            <v>1033</v>
          </cell>
          <cell r="C1041">
            <v>29430</v>
          </cell>
          <cell r="D1041">
            <v>3.99</v>
          </cell>
          <cell r="E1041">
            <v>3167.4608538962284</v>
          </cell>
          <cell r="G1041">
            <v>1.4681997232003599</v>
          </cell>
          <cell r="H1041">
            <v>3167.4022727272727</v>
          </cell>
          <cell r="I1041">
            <v>4.29</v>
          </cell>
          <cell r="J1041">
            <v>3167.1392869591477</v>
          </cell>
          <cell r="L1041">
            <v>-1.4681997232003599</v>
          </cell>
        </row>
        <row r="1042">
          <cell r="A1042">
            <v>1034</v>
          </cell>
          <cell r="D1042">
            <v>3.99</v>
          </cell>
          <cell r="E1042">
            <v>0</v>
          </cell>
          <cell r="H1042">
            <v>0</v>
          </cell>
          <cell r="J1042">
            <v>0</v>
          </cell>
        </row>
        <row r="1043">
          <cell r="A1043">
            <v>1035</v>
          </cell>
          <cell r="B1043" t="str">
            <v>PC+</v>
          </cell>
          <cell r="C1043">
            <v>29436.243999999973</v>
          </cell>
          <cell r="D1043">
            <v>3.99</v>
          </cell>
          <cell r="E1043">
            <v>7.980000000000001E-2</v>
          </cell>
          <cell r="G1043">
            <v>2</v>
          </cell>
          <cell r="H1043">
            <v>0</v>
          </cell>
          <cell r="J1043">
            <v>0</v>
          </cell>
          <cell r="K1043">
            <v>0</v>
          </cell>
          <cell r="L1043">
            <v>-2</v>
          </cell>
        </row>
        <row r="1044">
          <cell r="A1044">
            <v>1036</v>
          </cell>
          <cell r="D1044">
            <v>3.99</v>
          </cell>
          <cell r="E1044">
            <v>0</v>
          </cell>
          <cell r="H1044">
            <v>0</v>
          </cell>
          <cell r="J1044">
            <v>0</v>
          </cell>
        </row>
        <row r="1045">
          <cell r="A1045">
            <v>1037</v>
          </cell>
          <cell r="C1045">
            <v>29440</v>
          </cell>
          <cell r="D1045">
            <v>3.99</v>
          </cell>
          <cell r="E1045">
            <v>3167.1064666666666</v>
          </cell>
          <cell r="G1045">
            <v>2</v>
          </cell>
          <cell r="H1045">
            <v>3167.0266666666666</v>
          </cell>
          <cell r="I1045">
            <v>4.29</v>
          </cell>
          <cell r="J1045">
            <v>3166.740866666667</v>
          </cell>
          <cell r="L1045">
            <v>-2</v>
          </cell>
        </row>
        <row r="1046">
          <cell r="A1046">
            <v>1038</v>
          </cell>
          <cell r="D1046">
            <v>3.99</v>
          </cell>
          <cell r="E1046">
            <v>0</v>
          </cell>
          <cell r="H1046">
            <v>0</v>
          </cell>
          <cell r="J1046">
            <v>0</v>
          </cell>
        </row>
        <row r="1047">
          <cell r="A1047">
            <v>1039</v>
          </cell>
          <cell r="C1047">
            <v>29450</v>
          </cell>
          <cell r="D1047">
            <v>3.99</v>
          </cell>
          <cell r="E1047">
            <v>3166.7098000000001</v>
          </cell>
          <cell r="G1047">
            <v>2</v>
          </cell>
          <cell r="H1047">
            <v>3166.63</v>
          </cell>
          <cell r="I1047">
            <v>4.29</v>
          </cell>
          <cell r="J1047">
            <v>3166.3442</v>
          </cell>
          <cell r="L1047">
            <v>-2</v>
          </cell>
        </row>
        <row r="1048">
          <cell r="A1048">
            <v>1040</v>
          </cell>
          <cell r="D1048">
            <v>3.99</v>
          </cell>
          <cell r="E1048">
            <v>0</v>
          </cell>
          <cell r="H1048">
            <v>0</v>
          </cell>
          <cell r="J1048">
            <v>0</v>
          </cell>
        </row>
        <row r="1049">
          <cell r="A1049">
            <v>1041</v>
          </cell>
          <cell r="C1049">
            <v>29460</v>
          </cell>
          <cell r="D1049">
            <v>3.99</v>
          </cell>
          <cell r="E1049">
            <v>3166.3131333333331</v>
          </cell>
          <cell r="G1049">
            <v>2</v>
          </cell>
          <cell r="H1049">
            <v>3166.2333333333331</v>
          </cell>
          <cell r="I1049">
            <v>4.29</v>
          </cell>
          <cell r="J1049">
            <v>3165.9475333333335</v>
          </cell>
          <cell r="L1049">
            <v>-2</v>
          </cell>
        </row>
        <row r="1050">
          <cell r="A1050">
            <v>1042</v>
          </cell>
          <cell r="D1050">
            <v>3.99</v>
          </cell>
          <cell r="E1050">
            <v>0</v>
          </cell>
          <cell r="H1050">
            <v>0</v>
          </cell>
          <cell r="J1050">
            <v>0</v>
          </cell>
        </row>
        <row r="1051">
          <cell r="A1051">
            <v>1043</v>
          </cell>
          <cell r="C1051">
            <v>29470</v>
          </cell>
          <cell r="D1051">
            <v>3.99</v>
          </cell>
          <cell r="E1051">
            <v>3165.9164666666666</v>
          </cell>
          <cell r="G1051">
            <v>2</v>
          </cell>
          <cell r="H1051">
            <v>3165.8366666666666</v>
          </cell>
          <cell r="I1051">
            <v>4.29</v>
          </cell>
          <cell r="J1051">
            <v>3165.5508666666669</v>
          </cell>
          <cell r="L1051">
            <v>-2</v>
          </cell>
        </row>
        <row r="1052">
          <cell r="A1052">
            <v>1044</v>
          </cell>
          <cell r="D1052">
            <v>3.99</v>
          </cell>
          <cell r="E1052">
            <v>0</v>
          </cell>
          <cell r="H1052">
            <v>0</v>
          </cell>
          <cell r="J1052">
            <v>0</v>
          </cell>
        </row>
        <row r="1053">
          <cell r="A1053">
            <v>1045</v>
          </cell>
          <cell r="B1053" t="str">
            <v>PT+</v>
          </cell>
          <cell r="C1053">
            <v>29478.451999999972</v>
          </cell>
          <cell r="D1053">
            <v>3.99</v>
          </cell>
          <cell r="E1053">
            <v>7.980000000000001E-2</v>
          </cell>
          <cell r="G1053">
            <v>2</v>
          </cell>
          <cell r="H1053">
            <v>0</v>
          </cell>
          <cell r="J1053">
            <v>0</v>
          </cell>
          <cell r="K1053">
            <v>0</v>
          </cell>
          <cell r="L1053">
            <v>-2</v>
          </cell>
        </row>
        <row r="1054">
          <cell r="A1054">
            <v>1046</v>
          </cell>
          <cell r="D1054">
            <v>3.99</v>
          </cell>
          <cell r="E1054">
            <v>0</v>
          </cell>
          <cell r="H1054">
            <v>0</v>
          </cell>
          <cell r="J1054">
            <v>0</v>
          </cell>
        </row>
        <row r="1055">
          <cell r="A1055">
            <v>1047</v>
          </cell>
          <cell r="C1055">
            <v>29480</v>
          </cell>
          <cell r="D1055">
            <v>3.99</v>
          </cell>
          <cell r="E1055">
            <v>3165.5060743999998</v>
          </cell>
          <cell r="G1055">
            <v>1.6559999999937847</v>
          </cell>
          <cell r="H1055">
            <v>3165.44</v>
          </cell>
          <cell r="I1055">
            <v>4.29</v>
          </cell>
          <cell r="J1055">
            <v>3165.1541999999999</v>
          </cell>
          <cell r="L1055">
            <v>-2</v>
          </cell>
        </row>
        <row r="1056">
          <cell r="A1056">
            <v>1048</v>
          </cell>
          <cell r="D1056">
            <v>3.99</v>
          </cell>
          <cell r="E1056">
            <v>0</v>
          </cell>
          <cell r="H1056">
            <v>0</v>
          </cell>
          <cell r="J1056">
            <v>0</v>
          </cell>
        </row>
        <row r="1057">
          <cell r="A1057">
            <v>1049</v>
          </cell>
          <cell r="C1057">
            <v>29490</v>
          </cell>
          <cell r="D1057">
            <v>3.99</v>
          </cell>
          <cell r="E1057">
            <v>3165.0659255999999</v>
          </cell>
          <cell r="G1057">
            <v>-0.56622222222843721</v>
          </cell>
          <cell r="H1057">
            <v>3165.0433333333331</v>
          </cell>
          <cell r="I1057">
            <v>4.29</v>
          </cell>
          <cell r="J1057">
            <v>3164.7575333333334</v>
          </cell>
          <cell r="L1057">
            <v>-2</v>
          </cell>
        </row>
        <row r="1058">
          <cell r="A1058">
            <v>1050</v>
          </cell>
          <cell r="D1058">
            <v>3.99</v>
          </cell>
          <cell r="E1058">
            <v>0</v>
          </cell>
          <cell r="H1058">
            <v>0</v>
          </cell>
          <cell r="J1058">
            <v>0</v>
          </cell>
        </row>
        <row r="1059">
          <cell r="A1059">
            <v>1051</v>
          </cell>
          <cell r="C1059">
            <v>29500</v>
          </cell>
          <cell r="D1059">
            <v>3.99</v>
          </cell>
          <cell r="E1059">
            <v>3164.7264666666665</v>
          </cell>
          <cell r="G1059">
            <v>-2</v>
          </cell>
          <cell r="H1059">
            <v>3164.6466666666665</v>
          </cell>
          <cell r="I1059">
            <v>4.29</v>
          </cell>
          <cell r="J1059">
            <v>3164.3608666666669</v>
          </cell>
          <cell r="L1059">
            <v>-2</v>
          </cell>
        </row>
        <row r="1060">
          <cell r="A1060">
            <v>1052</v>
          </cell>
          <cell r="D1060">
            <v>3.99</v>
          </cell>
          <cell r="E1060">
            <v>0</v>
          </cell>
          <cell r="H1060">
            <v>0</v>
          </cell>
          <cell r="J1060">
            <v>0</v>
          </cell>
        </row>
        <row r="1061">
          <cell r="A1061">
            <v>1053</v>
          </cell>
          <cell r="C1061">
            <v>29510</v>
          </cell>
          <cell r="D1061">
            <v>3.99</v>
          </cell>
          <cell r="E1061">
            <v>3164.3298</v>
          </cell>
          <cell r="G1061">
            <v>-2</v>
          </cell>
          <cell r="H1061">
            <v>3164.25</v>
          </cell>
          <cell r="I1061">
            <v>4.29</v>
          </cell>
          <cell r="J1061">
            <v>3163.9642000000003</v>
          </cell>
          <cell r="L1061">
            <v>-2</v>
          </cell>
        </row>
        <row r="1062">
          <cell r="A1062">
            <v>1054</v>
          </cell>
          <cell r="D1062">
            <v>3.99</v>
          </cell>
          <cell r="E1062">
            <v>0</v>
          </cell>
          <cell r="H1062">
            <v>0</v>
          </cell>
          <cell r="J1062">
            <v>0</v>
          </cell>
        </row>
        <row r="1063">
          <cell r="A1063">
            <v>1055</v>
          </cell>
          <cell r="C1063">
            <v>29520</v>
          </cell>
          <cell r="D1063">
            <v>3.99</v>
          </cell>
          <cell r="E1063">
            <v>3163.933133333333</v>
          </cell>
          <cell r="G1063">
            <v>-2</v>
          </cell>
          <cell r="H1063">
            <v>3163.853333333333</v>
          </cell>
          <cell r="I1063">
            <v>4.29</v>
          </cell>
          <cell r="J1063">
            <v>3163.5675333333334</v>
          </cell>
          <cell r="L1063">
            <v>-2</v>
          </cell>
        </row>
        <row r="1064">
          <cell r="A1064">
            <v>1056</v>
          </cell>
          <cell r="D1064">
            <v>3.99</v>
          </cell>
          <cell r="E1064">
            <v>0</v>
          </cell>
          <cell r="H1064">
            <v>0</v>
          </cell>
          <cell r="J1064">
            <v>0</v>
          </cell>
        </row>
        <row r="1065">
          <cell r="A1065">
            <v>1057</v>
          </cell>
          <cell r="C1065">
            <v>29530</v>
          </cell>
          <cell r="D1065">
            <v>3.99</v>
          </cell>
          <cell r="E1065">
            <v>3163.5364666666665</v>
          </cell>
          <cell r="G1065">
            <v>-2</v>
          </cell>
          <cell r="H1065">
            <v>3163.4566666666665</v>
          </cell>
          <cell r="I1065">
            <v>4.29</v>
          </cell>
          <cell r="J1065">
            <v>3163.1708666666668</v>
          </cell>
          <cell r="L1065">
            <v>-2</v>
          </cell>
        </row>
        <row r="1066">
          <cell r="A1066">
            <v>1058</v>
          </cell>
          <cell r="D1066">
            <v>3.99</v>
          </cell>
          <cell r="E1066">
            <v>0</v>
          </cell>
          <cell r="H1066">
            <v>0</v>
          </cell>
          <cell r="J1066">
            <v>0</v>
          </cell>
        </row>
        <row r="1067">
          <cell r="A1067">
            <v>1059</v>
          </cell>
          <cell r="C1067">
            <v>29540</v>
          </cell>
          <cell r="D1067">
            <v>3.99</v>
          </cell>
          <cell r="E1067">
            <v>3163.1397999999999</v>
          </cell>
          <cell r="G1067">
            <v>-2</v>
          </cell>
          <cell r="H1067">
            <v>3163.06</v>
          </cell>
          <cell r="I1067">
            <v>4.29</v>
          </cell>
          <cell r="J1067">
            <v>3162.7742000000003</v>
          </cell>
          <cell r="L1067">
            <v>-2</v>
          </cell>
        </row>
        <row r="1068">
          <cell r="A1068">
            <v>1060</v>
          </cell>
          <cell r="D1068">
            <v>3.99</v>
          </cell>
          <cell r="E1068">
            <v>0</v>
          </cell>
          <cell r="H1068">
            <v>0</v>
          </cell>
          <cell r="J1068">
            <v>0</v>
          </cell>
        </row>
        <row r="1069">
          <cell r="A1069">
            <v>1061</v>
          </cell>
          <cell r="C1069">
            <v>29550</v>
          </cell>
          <cell r="D1069">
            <v>3.99</v>
          </cell>
          <cell r="E1069">
            <v>3162.785682352941</v>
          </cell>
          <cell r="G1069">
            <v>-2</v>
          </cell>
          <cell r="H1069">
            <v>3162.705882352941</v>
          </cell>
          <cell r="I1069">
            <v>4.29</v>
          </cell>
          <cell r="J1069">
            <v>3162.4200823529413</v>
          </cell>
          <cell r="L1069">
            <v>-2</v>
          </cell>
        </row>
        <row r="1070">
          <cell r="A1070">
            <v>1062</v>
          </cell>
          <cell r="D1070">
            <v>3.99</v>
          </cell>
          <cell r="E1070">
            <v>0</v>
          </cell>
          <cell r="H1070">
            <v>0</v>
          </cell>
          <cell r="J1070">
            <v>0</v>
          </cell>
        </row>
        <row r="1071">
          <cell r="A1071">
            <v>1063</v>
          </cell>
          <cell r="C1071">
            <v>29560</v>
          </cell>
          <cell r="D1071">
            <v>3.99</v>
          </cell>
          <cell r="E1071">
            <v>3162.431564705882</v>
          </cell>
          <cell r="G1071">
            <v>-2</v>
          </cell>
          <cell r="H1071">
            <v>3162.351764705882</v>
          </cell>
          <cell r="I1071">
            <v>4.29</v>
          </cell>
          <cell r="J1071">
            <v>3162.0659647058824</v>
          </cell>
          <cell r="L1071">
            <v>-2</v>
          </cell>
        </row>
        <row r="1072">
          <cell r="A1072">
            <v>1064</v>
          </cell>
          <cell r="D1072">
            <v>3.99</v>
          </cell>
          <cell r="E1072">
            <v>0</v>
          </cell>
          <cell r="H1072">
            <v>0</v>
          </cell>
          <cell r="J1072">
            <v>0</v>
          </cell>
        </row>
        <row r="1073">
          <cell r="A1073">
            <v>1065</v>
          </cell>
          <cell r="C1073">
            <v>29570</v>
          </cell>
          <cell r="D1073">
            <v>3.99</v>
          </cell>
          <cell r="E1073">
            <v>3162.0774470588235</v>
          </cell>
          <cell r="G1073">
            <v>-2</v>
          </cell>
          <cell r="H1073">
            <v>3161.9976470588235</v>
          </cell>
          <cell r="I1073">
            <v>4.29</v>
          </cell>
          <cell r="J1073">
            <v>3161.7118470588239</v>
          </cell>
          <cell r="L1073">
            <v>-2</v>
          </cell>
        </row>
        <row r="1074">
          <cell r="A1074">
            <v>1066</v>
          </cell>
          <cell r="D1074">
            <v>3.99</v>
          </cell>
          <cell r="E1074">
            <v>0</v>
          </cell>
          <cell r="H1074">
            <v>0</v>
          </cell>
          <cell r="J1074">
            <v>0</v>
          </cell>
        </row>
        <row r="1075">
          <cell r="A1075">
            <v>1067</v>
          </cell>
          <cell r="C1075">
            <v>29580</v>
          </cell>
          <cell r="D1075">
            <v>3.99</v>
          </cell>
          <cell r="E1075">
            <v>3161.7233294117646</v>
          </cell>
          <cell r="G1075">
            <v>-2</v>
          </cell>
          <cell r="H1075">
            <v>3161.6435294117646</v>
          </cell>
          <cell r="I1075">
            <v>4.29</v>
          </cell>
          <cell r="J1075">
            <v>3161.3577294117649</v>
          </cell>
          <cell r="L1075">
            <v>-2</v>
          </cell>
        </row>
        <row r="1076">
          <cell r="A1076">
            <v>1068</v>
          </cell>
          <cell r="D1076">
            <v>3.99</v>
          </cell>
          <cell r="E1076">
            <v>0</v>
          </cell>
          <cell r="H1076">
            <v>0</v>
          </cell>
          <cell r="J1076">
            <v>0</v>
          </cell>
        </row>
        <row r="1077">
          <cell r="A1077">
            <v>1069</v>
          </cell>
          <cell r="C1077">
            <v>29590</v>
          </cell>
          <cell r="D1077">
            <v>3.99</v>
          </cell>
          <cell r="E1077">
            <v>3161.3798564600838</v>
          </cell>
          <cell r="G1077">
            <v>-2</v>
          </cell>
          <cell r="H1077">
            <v>3161.3000564600839</v>
          </cell>
          <cell r="I1077">
            <v>4.29</v>
          </cell>
          <cell r="J1077">
            <v>3161.0142564600842</v>
          </cell>
          <cell r="L1077">
            <v>-2</v>
          </cell>
        </row>
        <row r="1078">
          <cell r="A1078">
            <v>1070</v>
          </cell>
          <cell r="D1078">
            <v>3.99</v>
          </cell>
          <cell r="E1078">
            <v>0</v>
          </cell>
          <cell r="H1078">
            <v>0</v>
          </cell>
          <cell r="J1078">
            <v>0</v>
          </cell>
        </row>
        <row r="1079">
          <cell r="A1079">
            <v>1071</v>
          </cell>
          <cell r="C1079">
            <v>29600</v>
          </cell>
          <cell r="D1079">
            <v>3.99</v>
          </cell>
          <cell r="E1079">
            <v>3161.0715084260496</v>
          </cell>
          <cell r="G1079">
            <v>-1.0128333333280652</v>
          </cell>
          <cell r="H1079">
            <v>3161.0310963760498</v>
          </cell>
          <cell r="I1079">
            <v>4.29</v>
          </cell>
          <cell r="J1079">
            <v>3160.7452963760502</v>
          </cell>
          <cell r="L1079">
            <v>-2</v>
          </cell>
        </row>
        <row r="1080">
          <cell r="A1080">
            <v>1072</v>
          </cell>
          <cell r="D1080">
            <v>3.99</v>
          </cell>
          <cell r="E1080">
            <v>0</v>
          </cell>
          <cell r="H1080">
            <v>0</v>
          </cell>
          <cell r="J1080">
            <v>0</v>
          </cell>
        </row>
        <row r="1081">
          <cell r="A1081">
            <v>1073</v>
          </cell>
          <cell r="C1081">
            <v>29610</v>
          </cell>
          <cell r="D1081">
            <v>3.99</v>
          </cell>
          <cell r="E1081">
            <v>3160.8733818050423</v>
          </cell>
          <cell r="G1081">
            <v>0.65383333333860116</v>
          </cell>
          <cell r="H1081">
            <v>3160.8472938550422</v>
          </cell>
          <cell r="I1081">
            <v>4.29</v>
          </cell>
          <cell r="J1081">
            <v>3160.5614938550425</v>
          </cell>
          <cell r="L1081">
            <v>-2</v>
          </cell>
        </row>
        <row r="1082">
          <cell r="A1082">
            <v>1074</v>
          </cell>
          <cell r="D1082">
            <v>3.99</v>
          </cell>
          <cell r="E1082">
            <v>0</v>
          </cell>
          <cell r="H1082">
            <v>0</v>
          </cell>
          <cell r="J1082">
            <v>0</v>
          </cell>
        </row>
        <row r="1083">
          <cell r="A1083">
            <v>1075</v>
          </cell>
          <cell r="B1083" t="str">
            <v>PC+</v>
          </cell>
          <cell r="C1083">
            <v>29615.076999999968</v>
          </cell>
          <cell r="D1083">
            <v>3.99</v>
          </cell>
          <cell r="E1083">
            <v>5.985E-2</v>
          </cell>
          <cell r="G1083">
            <v>1.5</v>
          </cell>
          <cell r="H1083">
            <v>0</v>
          </cell>
          <cell r="J1083">
            <v>0</v>
          </cell>
          <cell r="K1083">
            <v>0</v>
          </cell>
          <cell r="L1083">
            <v>-2</v>
          </cell>
          <cell r="M1083" t="str">
            <v>LT=18</v>
          </cell>
        </row>
        <row r="1084">
          <cell r="A1084">
            <v>1076</v>
          </cell>
          <cell r="D1084">
            <v>3.99</v>
          </cell>
          <cell r="E1084">
            <v>0</v>
          </cell>
          <cell r="H1084">
            <v>0</v>
          </cell>
          <cell r="J1084">
            <v>0</v>
          </cell>
        </row>
        <row r="1085">
          <cell r="A1085">
            <v>1077</v>
          </cell>
          <cell r="C1085">
            <v>29620</v>
          </cell>
          <cell r="D1085">
            <v>3.99</v>
          </cell>
          <cell r="E1085">
            <v>3160.8412368470586</v>
          </cell>
          <cell r="G1085">
            <v>2.3205000000052678</v>
          </cell>
          <cell r="H1085">
            <v>3160.7486488970585</v>
          </cell>
          <cell r="I1085">
            <v>4.29</v>
          </cell>
          <cell r="J1085">
            <v>3160.4393825970587</v>
          </cell>
          <cell r="L1085">
            <v>-2.5470000000035116</v>
          </cell>
        </row>
        <row r="1086">
          <cell r="A1086">
            <v>1078</v>
          </cell>
          <cell r="D1086">
            <v>3.99</v>
          </cell>
          <cell r="E1086">
            <v>0</v>
          </cell>
          <cell r="H1086">
            <v>0</v>
          </cell>
          <cell r="J1086">
            <v>0</v>
          </cell>
        </row>
        <row r="1087">
          <cell r="A1087">
            <v>1079</v>
          </cell>
          <cell r="C1087">
            <v>29630</v>
          </cell>
          <cell r="D1087">
            <v>3.99</v>
          </cell>
          <cell r="E1087">
            <v>3160.8548615021004</v>
          </cell>
          <cell r="G1087">
            <v>3</v>
          </cell>
          <cell r="H1087">
            <v>3160.7351615021003</v>
          </cell>
          <cell r="I1087">
            <v>4.29</v>
          </cell>
          <cell r="J1087">
            <v>3160.4064615021002</v>
          </cell>
          <cell r="L1087">
            <v>-3</v>
          </cell>
        </row>
        <row r="1088">
          <cell r="A1088">
            <v>1080</v>
          </cell>
          <cell r="D1088">
            <v>3.99</v>
          </cell>
          <cell r="E1088">
            <v>0</v>
          </cell>
          <cell r="H1088">
            <v>0</v>
          </cell>
          <cell r="J1088">
            <v>0</v>
          </cell>
        </row>
        <row r="1089">
          <cell r="A1089">
            <v>1081</v>
          </cell>
          <cell r="C1089">
            <v>29640</v>
          </cell>
          <cell r="D1089">
            <v>3.99</v>
          </cell>
          <cell r="E1089">
            <v>3160.9083439201677</v>
          </cell>
          <cell r="G1089">
            <v>2.5441666666611127</v>
          </cell>
          <cell r="H1089">
            <v>3160.8068316701679</v>
          </cell>
          <cell r="I1089">
            <v>4.29</v>
          </cell>
          <cell r="J1089">
            <v>3160.4911685035017</v>
          </cell>
          <cell r="L1089">
            <v>-2.6961111111074083</v>
          </cell>
        </row>
        <row r="1090">
          <cell r="A1090">
            <v>1082</v>
          </cell>
          <cell r="D1090">
            <v>3.99</v>
          </cell>
          <cell r="E1090">
            <v>0</v>
          </cell>
          <cell r="H1090">
            <v>0</v>
          </cell>
          <cell r="J1090">
            <v>0</v>
          </cell>
        </row>
        <row r="1091">
          <cell r="A1091">
            <v>1083</v>
          </cell>
          <cell r="B1091" t="str">
            <v>PT+</v>
          </cell>
          <cell r="C1091">
            <v>29646.264999999967</v>
          </cell>
          <cell r="D1091">
            <v>3.99</v>
          </cell>
          <cell r="E1091">
            <v>5.985E-2</v>
          </cell>
          <cell r="G1091">
            <v>1.5</v>
          </cell>
          <cell r="H1091">
            <v>0</v>
          </cell>
          <cell r="J1091">
            <v>0</v>
          </cell>
          <cell r="K1091">
            <v>0</v>
          </cell>
          <cell r="L1091">
            <v>-2</v>
          </cell>
        </row>
        <row r="1092">
          <cell r="A1092">
            <v>1084</v>
          </cell>
          <cell r="D1092">
            <v>3.99</v>
          </cell>
          <cell r="E1092">
            <v>0</v>
          </cell>
          <cell r="H1092">
            <v>0</v>
          </cell>
          <cell r="J1092">
            <v>0</v>
          </cell>
        </row>
        <row r="1093">
          <cell r="A1093">
            <v>1085</v>
          </cell>
          <cell r="D1093">
            <v>3.99</v>
          </cell>
          <cell r="E1093">
            <v>0</v>
          </cell>
          <cell r="H1093">
            <v>0</v>
          </cell>
          <cell r="J1093">
            <v>0</v>
          </cell>
        </row>
        <row r="1094">
          <cell r="A1094">
            <v>1086</v>
          </cell>
          <cell r="C1094">
            <v>29650</v>
          </cell>
          <cell r="D1094">
            <v>3.99</v>
          </cell>
          <cell r="E1094">
            <v>3160.998909450781</v>
          </cell>
          <cell r="G1094">
            <v>0.88345988774616557</v>
          </cell>
          <cell r="H1094">
            <v>3160.96365940126</v>
          </cell>
          <cell r="I1094">
            <v>4.29</v>
          </cell>
          <cell r="J1094">
            <v>3160.7257589720757</v>
          </cell>
          <cell r="L1094">
            <v>-0.88345988774616557</v>
          </cell>
        </row>
        <row r="1095">
          <cell r="A1095">
            <v>1087</v>
          </cell>
          <cell r="D1095">
            <v>3.99</v>
          </cell>
          <cell r="E1095">
            <v>0</v>
          </cell>
          <cell r="H1095">
            <v>0</v>
          </cell>
          <cell r="J1095">
            <v>0</v>
          </cell>
        </row>
        <row r="1096">
          <cell r="A1096">
            <v>1088</v>
          </cell>
          <cell r="C1096">
            <v>29660</v>
          </cell>
          <cell r="D1096">
            <v>3.99</v>
          </cell>
          <cell r="E1096">
            <v>3161.2362579670848</v>
          </cell>
          <cell r="G1096">
            <v>-0.76724991747025673</v>
          </cell>
          <cell r="H1096">
            <v>3161.2056446953779</v>
          </cell>
          <cell r="I1096">
            <v>4.29</v>
          </cell>
          <cell r="J1096">
            <v>3161.0385597168374</v>
          </cell>
          <cell r="L1096">
            <v>0.76724991747025673</v>
          </cell>
        </row>
        <row r="1097">
          <cell r="A1097">
            <v>1089</v>
          </cell>
          <cell r="D1097">
            <v>3.99</v>
          </cell>
          <cell r="E1097">
            <v>0</v>
          </cell>
          <cell r="H1097">
            <v>0</v>
          </cell>
          <cell r="J1097">
            <v>0</v>
          </cell>
        </row>
        <row r="1098">
          <cell r="A1098">
            <v>1090</v>
          </cell>
          <cell r="B1098" t="str">
            <v>PC-</v>
          </cell>
          <cell r="C1098">
            <v>29667.467999999964</v>
          </cell>
          <cell r="D1098">
            <v>3.99</v>
          </cell>
          <cell r="E1098">
            <v>7.980000000000001E-2</v>
          </cell>
          <cell r="F1098">
            <v>0</v>
          </cell>
          <cell r="G1098">
            <v>-2</v>
          </cell>
          <cell r="H1098">
            <v>0</v>
          </cell>
          <cell r="J1098">
            <v>0</v>
          </cell>
          <cell r="L1098">
            <v>1.5</v>
          </cell>
          <cell r="M1098" t="str">
            <v>LT=18</v>
          </cell>
        </row>
        <row r="1099">
          <cell r="A1099">
            <v>1091</v>
          </cell>
          <cell r="D1099">
            <v>3.99</v>
          </cell>
          <cell r="E1099">
            <v>0</v>
          </cell>
          <cell r="H1099">
            <v>0</v>
          </cell>
          <cell r="J1099">
            <v>0</v>
          </cell>
        </row>
        <row r="1100">
          <cell r="A1100">
            <v>1092</v>
          </cell>
          <cell r="C1100">
            <v>29670</v>
          </cell>
          <cell r="D1100">
            <v>3.99</v>
          </cell>
          <cell r="E1100">
            <v>3161.6064487347985</v>
          </cell>
          <cell r="G1100">
            <v>-2.2813333333372916</v>
          </cell>
          <cell r="H1100">
            <v>3161.5154235347982</v>
          </cell>
          <cell r="I1100">
            <v>4.29</v>
          </cell>
          <cell r="J1100">
            <v>3161.3978773347985</v>
          </cell>
          <cell r="L1100">
            <v>1.9220000000059372</v>
          </cell>
        </row>
        <row r="1101">
          <cell r="A1101">
            <v>1093</v>
          </cell>
          <cell r="D1101">
            <v>3.99</v>
          </cell>
          <cell r="E1101">
            <v>0</v>
          </cell>
          <cell r="H1101">
            <v>0</v>
          </cell>
          <cell r="J1101">
            <v>0</v>
          </cell>
        </row>
        <row r="1102">
          <cell r="A1102">
            <v>1094</v>
          </cell>
          <cell r="C1102">
            <v>29680</v>
          </cell>
          <cell r="D1102">
            <v>3.99</v>
          </cell>
          <cell r="E1102">
            <v>3161.908511813187</v>
          </cell>
          <cell r="G1102">
            <v>-3</v>
          </cell>
          <cell r="H1102">
            <v>3161.7888118131868</v>
          </cell>
          <cell r="I1102">
            <v>4.29</v>
          </cell>
          <cell r="J1102">
            <v>3161.7175118131872</v>
          </cell>
          <cell r="L1102">
            <v>3</v>
          </cell>
        </row>
        <row r="1103">
          <cell r="A1103">
            <v>1095</v>
          </cell>
          <cell r="D1103">
            <v>3.99</v>
          </cell>
          <cell r="E1103">
            <v>0</v>
          </cell>
          <cell r="H1103">
            <v>0</v>
          </cell>
          <cell r="J1103">
            <v>0</v>
          </cell>
        </row>
        <row r="1104">
          <cell r="A1104">
            <v>1096</v>
          </cell>
          <cell r="C1104">
            <v>29690</v>
          </cell>
          <cell r="D1104">
            <v>3.99</v>
          </cell>
          <cell r="E1104">
            <v>3162.1281455128205</v>
          </cell>
          <cell r="G1104">
            <v>-3</v>
          </cell>
          <cell r="H1104">
            <v>3162.0084455128203</v>
          </cell>
          <cell r="I1104">
            <v>4.29</v>
          </cell>
          <cell r="J1104">
            <v>3161.9371455128207</v>
          </cell>
          <cell r="L1104">
            <v>3</v>
          </cell>
        </row>
        <row r="1105">
          <cell r="A1105">
            <v>1097</v>
          </cell>
          <cell r="D1105">
            <v>3.99</v>
          </cell>
          <cell r="E1105">
            <v>0</v>
          </cell>
          <cell r="H1105">
            <v>0</v>
          </cell>
          <cell r="J1105">
            <v>0</v>
          </cell>
        </row>
        <row r="1106">
          <cell r="A1106">
            <v>1098</v>
          </cell>
          <cell r="C1106">
            <v>29700</v>
          </cell>
          <cell r="D1106">
            <v>3.99</v>
          </cell>
          <cell r="E1106">
            <v>3162.2940246336993</v>
          </cell>
          <cell r="G1106">
            <v>-3</v>
          </cell>
          <cell r="H1106">
            <v>3162.1743246336991</v>
          </cell>
          <cell r="I1106">
            <v>4.29</v>
          </cell>
          <cell r="J1106">
            <v>3162.1030246336995</v>
          </cell>
          <cell r="L1106">
            <v>3</v>
          </cell>
        </row>
        <row r="1107">
          <cell r="A1107">
            <v>1099</v>
          </cell>
          <cell r="D1107">
            <v>3.99</v>
          </cell>
          <cell r="E1107">
            <v>0</v>
          </cell>
          <cell r="H1107">
            <v>0</v>
          </cell>
          <cell r="J1107">
            <v>0</v>
          </cell>
        </row>
        <row r="1108">
          <cell r="A1108">
            <v>1100</v>
          </cell>
          <cell r="C1108">
            <v>29710</v>
          </cell>
          <cell r="D1108">
            <v>3.99</v>
          </cell>
          <cell r="E1108">
            <v>3162.4061491758243</v>
          </cell>
          <cell r="G1108">
            <v>-3</v>
          </cell>
          <cell r="H1108">
            <v>3162.2864491758241</v>
          </cell>
          <cell r="I1108">
            <v>4.29</v>
          </cell>
          <cell r="J1108">
            <v>3162.2151491758245</v>
          </cell>
          <cell r="L1108">
            <v>3</v>
          </cell>
        </row>
        <row r="1109">
          <cell r="A1109">
            <v>1101</v>
          </cell>
          <cell r="D1109">
            <v>3.99</v>
          </cell>
          <cell r="E1109">
            <v>0</v>
          </cell>
          <cell r="H1109">
            <v>0</v>
          </cell>
          <cell r="J1109">
            <v>0</v>
          </cell>
        </row>
        <row r="1110">
          <cell r="A1110">
            <v>1102</v>
          </cell>
          <cell r="C1110">
            <v>29720</v>
          </cell>
          <cell r="D1110">
            <v>3.99</v>
          </cell>
          <cell r="E1110">
            <v>3162.4417850058603</v>
          </cell>
          <cell r="G1110">
            <v>-2.430222222218112</v>
          </cell>
          <cell r="H1110">
            <v>3162.344819139194</v>
          </cell>
          <cell r="I1110">
            <v>4.29</v>
          </cell>
          <cell r="J1110">
            <v>3162.2368539391937</v>
          </cell>
          <cell r="L1110">
            <v>2.145333333327168</v>
          </cell>
        </row>
        <row r="1111">
          <cell r="A1111">
            <v>1103</v>
          </cell>
          <cell r="D1111">
            <v>3.99</v>
          </cell>
          <cell r="E1111">
            <v>0</v>
          </cell>
          <cell r="H1111">
            <v>0</v>
          </cell>
          <cell r="J1111">
            <v>0</v>
          </cell>
        </row>
        <row r="1112">
          <cell r="A1112">
            <v>1104</v>
          </cell>
          <cell r="B1112" t="str">
            <v>PT-</v>
          </cell>
          <cell r="C1112">
            <v>29723.871999999963</v>
          </cell>
          <cell r="D1112">
            <v>3.99</v>
          </cell>
          <cell r="E1112">
            <v>7.980000000000001E-2</v>
          </cell>
          <cell r="F1112">
            <v>0</v>
          </cell>
          <cell r="G1112">
            <v>-2</v>
          </cell>
          <cell r="H1112">
            <v>0</v>
          </cell>
          <cell r="J1112">
            <v>0</v>
          </cell>
          <cell r="L1112">
            <v>1.5</v>
          </cell>
        </row>
        <row r="1113">
          <cell r="A1113">
            <v>1105</v>
          </cell>
          <cell r="D1113">
            <v>3.99</v>
          </cell>
          <cell r="E1113">
            <v>0</v>
          </cell>
          <cell r="H1113">
            <v>0</v>
          </cell>
          <cell r="J1113">
            <v>0</v>
          </cell>
        </row>
        <row r="1114">
          <cell r="A1114">
            <v>1106</v>
          </cell>
          <cell r="C1114">
            <v>29730</v>
          </cell>
          <cell r="D1114">
            <v>3.99</v>
          </cell>
          <cell r="E1114">
            <v>3162.4359538461536</v>
          </cell>
          <cell r="G1114">
            <v>-2</v>
          </cell>
          <cell r="H1114">
            <v>3162.3561538461536</v>
          </cell>
          <cell r="I1114">
            <v>4.29</v>
          </cell>
          <cell r="J1114">
            <v>3162.1766886461537</v>
          </cell>
          <cell r="L1114">
            <v>0.47866666666050151</v>
          </cell>
        </row>
        <row r="1115">
          <cell r="A1115">
            <v>1107</v>
          </cell>
          <cell r="D1115">
            <v>3.99</v>
          </cell>
          <cell r="E1115">
            <v>0</v>
          </cell>
          <cell r="H1115">
            <v>0</v>
          </cell>
          <cell r="J1115">
            <v>0</v>
          </cell>
        </row>
        <row r="1116">
          <cell r="A1116">
            <v>1108</v>
          </cell>
          <cell r="C1116">
            <v>29740</v>
          </cell>
          <cell r="D1116">
            <v>3.99</v>
          </cell>
          <cell r="E1116">
            <v>3162.450380693816</v>
          </cell>
          <cell r="G1116">
            <v>-2</v>
          </cell>
          <cell r="H1116">
            <v>3162.370580693816</v>
          </cell>
          <cell r="I1116">
            <v>4.29</v>
          </cell>
          <cell r="J1116">
            <v>3162.1196154938161</v>
          </cell>
          <cell r="L1116">
            <v>-1.188000000006165</v>
          </cell>
        </row>
        <row r="1117">
          <cell r="A1117">
            <v>1109</v>
          </cell>
          <cell r="D1117">
            <v>3.99</v>
          </cell>
          <cell r="E1117">
            <v>0</v>
          </cell>
          <cell r="H1117">
            <v>0</v>
          </cell>
          <cell r="J1117">
            <v>0</v>
          </cell>
        </row>
        <row r="1118">
          <cell r="A1118">
            <v>1110</v>
          </cell>
          <cell r="C1118">
            <v>29750</v>
          </cell>
          <cell r="D1118">
            <v>3.99</v>
          </cell>
          <cell r="E1118">
            <v>3162.4844304675712</v>
          </cell>
          <cell r="G1118">
            <v>-2</v>
          </cell>
          <cell r="H1118">
            <v>3162.4046304675712</v>
          </cell>
          <cell r="I1118">
            <v>4.29</v>
          </cell>
          <cell r="J1118">
            <v>3162.1188304675716</v>
          </cell>
          <cell r="L1118">
            <v>-2</v>
          </cell>
        </row>
        <row r="1119">
          <cell r="A1119">
            <v>1111</v>
          </cell>
          <cell r="D1119">
            <v>3.99</v>
          </cell>
          <cell r="E1119">
            <v>0</v>
          </cell>
          <cell r="H1119">
            <v>0</v>
          </cell>
          <cell r="J1119">
            <v>0</v>
          </cell>
        </row>
        <row r="1120">
          <cell r="A1120">
            <v>1112</v>
          </cell>
          <cell r="C1120">
            <v>29760</v>
          </cell>
          <cell r="D1120">
            <v>3.99</v>
          </cell>
          <cell r="E1120">
            <v>3162.5381031674206</v>
          </cell>
          <cell r="G1120">
            <v>-2</v>
          </cell>
          <cell r="H1120">
            <v>3162.4583031674206</v>
          </cell>
          <cell r="I1120">
            <v>4.29</v>
          </cell>
          <cell r="J1120">
            <v>3162.1725031674209</v>
          </cell>
          <cell r="L1120">
            <v>-2</v>
          </cell>
        </row>
        <row r="1121">
          <cell r="A1121">
            <v>1113</v>
          </cell>
          <cell r="D1121">
            <v>3.99</v>
          </cell>
          <cell r="E1121">
            <v>0</v>
          </cell>
          <cell r="H1121">
            <v>0</v>
          </cell>
          <cell r="J1121">
            <v>0</v>
          </cell>
        </row>
        <row r="1122">
          <cell r="A1122">
            <v>1114</v>
          </cell>
          <cell r="C1122">
            <v>29770</v>
          </cell>
          <cell r="D1122">
            <v>3.99</v>
          </cell>
          <cell r="E1122">
            <v>3162.6113987933632</v>
          </cell>
          <cell r="G1122">
            <v>-2</v>
          </cell>
          <cell r="H1122">
            <v>3162.5315987933632</v>
          </cell>
          <cell r="I1122">
            <v>4.29</v>
          </cell>
          <cell r="J1122">
            <v>3162.2457987933635</v>
          </cell>
          <cell r="L1122">
            <v>-2</v>
          </cell>
        </row>
        <row r="1123">
          <cell r="A1123">
            <v>1115</v>
          </cell>
          <cell r="D1123">
            <v>3.99</v>
          </cell>
          <cell r="E1123">
            <v>0</v>
          </cell>
          <cell r="H1123">
            <v>0</v>
          </cell>
          <cell r="J1123">
            <v>0</v>
          </cell>
        </row>
        <row r="1124">
          <cell r="A1124">
            <v>1116</v>
          </cell>
          <cell r="C1124">
            <v>29780</v>
          </cell>
          <cell r="D1124">
            <v>3.99</v>
          </cell>
          <cell r="E1124">
            <v>3162.7043173453994</v>
          </cell>
          <cell r="G1124">
            <v>-2</v>
          </cell>
          <cell r="H1124">
            <v>3162.6245173453995</v>
          </cell>
          <cell r="I1124">
            <v>4.29</v>
          </cell>
          <cell r="J1124">
            <v>3162.3387173453998</v>
          </cell>
          <cell r="L1124">
            <v>-2</v>
          </cell>
        </row>
        <row r="1125">
          <cell r="A1125">
            <v>1117</v>
          </cell>
          <cell r="D1125">
            <v>3.99</v>
          </cell>
          <cell r="E1125">
            <v>0</v>
          </cell>
          <cell r="H1125">
            <v>0</v>
          </cell>
          <cell r="J1125">
            <v>0</v>
          </cell>
        </row>
        <row r="1126">
          <cell r="A1126">
            <v>1118</v>
          </cell>
          <cell r="C1126">
            <v>29790</v>
          </cell>
          <cell r="D1126">
            <v>3.99</v>
          </cell>
          <cell r="E1126">
            <v>3162.8168588235294</v>
          </cell>
          <cell r="G1126">
            <v>-2</v>
          </cell>
          <cell r="H1126">
            <v>3162.7370588235294</v>
          </cell>
          <cell r="I1126">
            <v>4.29</v>
          </cell>
          <cell r="J1126">
            <v>3162.4512588235298</v>
          </cell>
          <cell r="L1126">
            <v>-2</v>
          </cell>
        </row>
        <row r="1127">
          <cell r="A1127">
            <v>1119</v>
          </cell>
          <cell r="D1127">
            <v>3.99</v>
          </cell>
          <cell r="E1127">
            <v>0</v>
          </cell>
          <cell r="H1127">
            <v>0</v>
          </cell>
          <cell r="J1127">
            <v>0</v>
          </cell>
        </row>
        <row r="1128">
          <cell r="A1128">
            <v>1120</v>
          </cell>
          <cell r="C1128">
            <v>29800</v>
          </cell>
          <cell r="D1128">
            <v>3.99</v>
          </cell>
          <cell r="E1128">
            <v>3162.9392117647058</v>
          </cell>
          <cell r="G1128">
            <v>-2</v>
          </cell>
          <cell r="H1128">
            <v>3162.8594117647058</v>
          </cell>
          <cell r="I1128">
            <v>4.29</v>
          </cell>
          <cell r="J1128">
            <v>3162.5736117647061</v>
          </cell>
          <cell r="L1128">
            <v>-2</v>
          </cell>
        </row>
        <row r="1129">
          <cell r="A1129">
            <v>1121</v>
          </cell>
          <cell r="D1129">
            <v>3.99</v>
          </cell>
          <cell r="E1129">
            <v>0</v>
          </cell>
          <cell r="H1129">
            <v>0</v>
          </cell>
          <cell r="J1129">
            <v>0</v>
          </cell>
        </row>
        <row r="1130">
          <cell r="A1130">
            <v>1122</v>
          </cell>
          <cell r="C1130">
            <v>29810</v>
          </cell>
          <cell r="D1130">
            <v>3.99</v>
          </cell>
          <cell r="E1130">
            <v>3163.0229082558817</v>
          </cell>
          <cell r="G1130">
            <v>-1.0311666666608894</v>
          </cell>
          <cell r="H1130">
            <v>3162.9817647058821</v>
          </cell>
          <cell r="I1130">
            <v>4.29</v>
          </cell>
          <cell r="J1130">
            <v>3162.6959647058825</v>
          </cell>
          <cell r="L1130">
            <v>-2</v>
          </cell>
        </row>
        <row r="1131">
          <cell r="A1131">
            <v>1123</v>
          </cell>
          <cell r="D1131">
            <v>3.99</v>
          </cell>
          <cell r="E1131">
            <v>0</v>
          </cell>
          <cell r="H1131">
            <v>0</v>
          </cell>
          <cell r="J1131">
            <v>0</v>
          </cell>
        </row>
        <row r="1132">
          <cell r="A1132">
            <v>1124</v>
          </cell>
          <cell r="C1132">
            <v>29820</v>
          </cell>
          <cell r="D1132">
            <v>3.99</v>
          </cell>
          <cell r="E1132">
            <v>3163.0594740970587</v>
          </cell>
          <cell r="G1132">
            <v>0.63550000000577711</v>
          </cell>
          <cell r="H1132">
            <v>3163.0341176470583</v>
          </cell>
          <cell r="I1132">
            <v>4.29</v>
          </cell>
          <cell r="J1132">
            <v>3162.7483176470587</v>
          </cell>
          <cell r="L1132">
            <v>-2</v>
          </cell>
        </row>
        <row r="1133">
          <cell r="A1133">
            <v>1125</v>
          </cell>
          <cell r="D1133">
            <v>3.99</v>
          </cell>
          <cell r="E1133">
            <v>0</v>
          </cell>
          <cell r="H1133">
            <v>0</v>
          </cell>
          <cell r="J1133">
            <v>0</v>
          </cell>
        </row>
        <row r="1134">
          <cell r="A1134">
            <v>1126</v>
          </cell>
          <cell r="B1134" t="str">
            <v>PC+</v>
          </cell>
          <cell r="C1134">
            <v>29825.186999999965</v>
          </cell>
          <cell r="D1134">
            <v>3.99</v>
          </cell>
          <cell r="E1134">
            <v>5.985E-2</v>
          </cell>
          <cell r="G1134">
            <v>1.5</v>
          </cell>
          <cell r="H1134">
            <v>0</v>
          </cell>
          <cell r="J1134">
            <v>0</v>
          </cell>
          <cell r="K1134">
            <v>0</v>
          </cell>
          <cell r="L1134">
            <v>-2</v>
          </cell>
          <cell r="M1134" t="str">
            <v>LT=18</v>
          </cell>
        </row>
        <row r="1135">
          <cell r="A1135">
            <v>1127</v>
          </cell>
          <cell r="D1135">
            <v>3.99</v>
          </cell>
          <cell r="E1135">
            <v>0</v>
          </cell>
          <cell r="H1135">
            <v>0</v>
          </cell>
          <cell r="J1135">
            <v>0</v>
          </cell>
        </row>
        <row r="1136">
          <cell r="A1136">
            <v>1128</v>
          </cell>
          <cell r="C1136">
            <v>29830</v>
          </cell>
          <cell r="D1136">
            <v>3.99</v>
          </cell>
          <cell r="E1136">
            <v>3163.0383270382354</v>
          </cell>
          <cell r="G1136">
            <v>2.3021666666724436</v>
          </cell>
          <cell r="H1136">
            <v>3162.9464705882351</v>
          </cell>
          <cell r="I1136">
            <v>4.29</v>
          </cell>
          <cell r="J1136">
            <v>3162.6377286215684</v>
          </cell>
          <cell r="L1136">
            <v>-2.5347777777816294</v>
          </cell>
        </row>
        <row r="1137">
          <cell r="A1137">
            <v>1129</v>
          </cell>
          <cell r="D1137">
            <v>3.99</v>
          </cell>
          <cell r="E1137">
            <v>0</v>
          </cell>
          <cell r="H1137">
            <v>0</v>
          </cell>
          <cell r="J1137">
            <v>0</v>
          </cell>
        </row>
        <row r="1138">
          <cell r="A1138">
            <v>1130</v>
          </cell>
          <cell r="C1138">
            <v>29840</v>
          </cell>
          <cell r="D1138">
            <v>3.99</v>
          </cell>
          <cell r="E1138">
            <v>3162.848523529412</v>
          </cell>
          <cell r="G1138">
            <v>3</v>
          </cell>
          <cell r="H1138">
            <v>3162.7288235294118</v>
          </cell>
          <cell r="I1138">
            <v>4.29</v>
          </cell>
          <cell r="J1138">
            <v>3162.4001235294118</v>
          </cell>
          <cell r="L1138">
            <v>-3</v>
          </cell>
        </row>
        <row r="1139">
          <cell r="A1139">
            <v>1131</v>
          </cell>
          <cell r="D1139">
            <v>3.99</v>
          </cell>
          <cell r="E1139">
            <v>0</v>
          </cell>
          <cell r="H1139">
            <v>0</v>
          </cell>
          <cell r="J1139">
            <v>0</v>
          </cell>
        </row>
        <row r="1140">
          <cell r="A1140">
            <v>1132</v>
          </cell>
          <cell r="C1140">
            <v>29850</v>
          </cell>
          <cell r="D1140">
            <v>3.99</v>
          </cell>
          <cell r="E1140">
            <v>3162.4506777999995</v>
          </cell>
          <cell r="G1140">
            <v>2.0219999999941742</v>
          </cell>
          <cell r="H1140">
            <v>3162.37</v>
          </cell>
          <cell r="I1140">
            <v>4.29</v>
          </cell>
          <cell r="J1140">
            <v>3162.0692708000001</v>
          </cell>
          <cell r="L1140">
            <v>-2.3479999999961163</v>
          </cell>
        </row>
        <row r="1141">
          <cell r="A1141">
            <v>1133</v>
          </cell>
          <cell r="D1141">
            <v>3.99</v>
          </cell>
          <cell r="E1141">
            <v>0</v>
          </cell>
          <cell r="H1141">
            <v>0</v>
          </cell>
          <cell r="J1141">
            <v>0</v>
          </cell>
        </row>
        <row r="1142">
          <cell r="A1142">
            <v>1134</v>
          </cell>
          <cell r="B1142" t="str">
            <v>PT+</v>
          </cell>
          <cell r="C1142">
            <v>29853.131999999965</v>
          </cell>
          <cell r="D1142">
            <v>3.99</v>
          </cell>
          <cell r="E1142">
            <v>5.985E-2</v>
          </cell>
          <cell r="G1142">
            <v>1.5</v>
          </cell>
          <cell r="H1142">
            <v>0</v>
          </cell>
          <cell r="J1142">
            <v>0</v>
          </cell>
          <cell r="K1142">
            <v>0</v>
          </cell>
          <cell r="L1142">
            <v>-2</v>
          </cell>
        </row>
        <row r="1143">
          <cell r="A1143">
            <v>1135</v>
          </cell>
          <cell r="D1143">
            <v>3.99</v>
          </cell>
          <cell r="E1143">
            <v>0</v>
          </cell>
          <cell r="H1143">
            <v>0</v>
          </cell>
          <cell r="J1143">
            <v>0</v>
          </cell>
        </row>
        <row r="1144">
          <cell r="A1144">
            <v>1136</v>
          </cell>
          <cell r="C1144">
            <v>29860</v>
          </cell>
          <cell r="D1144">
            <v>3.99</v>
          </cell>
          <cell r="E1144">
            <v>3161.9514628044494</v>
          </cell>
          <cell r="G1144">
            <v>-3.6661765653793532E-2</v>
          </cell>
          <cell r="H1144">
            <v>3161.95</v>
          </cell>
          <cell r="I1144">
            <v>4.29</v>
          </cell>
          <cell r="J1144">
            <v>3161.7515727897467</v>
          </cell>
          <cell r="L1144">
            <v>3.6661765653793532E-2</v>
          </cell>
        </row>
        <row r="1145">
          <cell r="A1145">
            <v>1137</v>
          </cell>
          <cell r="D1145">
            <v>3.99</v>
          </cell>
          <cell r="E1145">
            <v>0</v>
          </cell>
          <cell r="H1145">
            <v>0</v>
          </cell>
          <cell r="J1145">
            <v>0</v>
          </cell>
        </row>
        <row r="1146">
          <cell r="A1146">
            <v>1138</v>
          </cell>
          <cell r="B1146" t="str">
            <v>PC-</v>
          </cell>
          <cell r="C1146">
            <v>29868.774999999965</v>
          </cell>
          <cell r="D1146">
            <v>3.99</v>
          </cell>
          <cell r="E1146">
            <v>7.980000000000001E-2</v>
          </cell>
          <cell r="G1146">
            <v>-2</v>
          </cell>
          <cell r="H1146">
            <v>0</v>
          </cell>
          <cell r="J1146">
            <v>0</v>
          </cell>
          <cell r="K1146">
            <v>0</v>
          </cell>
          <cell r="L1146">
            <v>1.5</v>
          </cell>
          <cell r="M1146" t="str">
            <v>LT=18</v>
          </cell>
        </row>
        <row r="1147">
          <cell r="A1147">
            <v>1139</v>
          </cell>
          <cell r="D1147">
            <v>3.99</v>
          </cell>
          <cell r="E1147">
            <v>0</v>
          </cell>
          <cell r="H1147">
            <v>0</v>
          </cell>
          <cell r="J1147">
            <v>0</v>
          </cell>
        </row>
        <row r="1148">
          <cell r="A1148">
            <v>1140</v>
          </cell>
          <cell r="C1148">
            <v>29870</v>
          </cell>
          <cell r="D1148">
            <v>3.99</v>
          </cell>
          <cell r="E1148">
            <v>3161.5352308333331</v>
          </cell>
          <cell r="G1148">
            <v>-2.1361111111149915</v>
          </cell>
          <cell r="H1148">
            <v>3161.45</v>
          </cell>
          <cell r="I1148">
            <v>4.29</v>
          </cell>
          <cell r="J1148">
            <v>3161.3231087500003</v>
          </cell>
          <cell r="L1148">
            <v>1.7041666666724875</v>
          </cell>
        </row>
        <row r="1149">
          <cell r="A1149">
            <v>1141</v>
          </cell>
          <cell r="D1149">
            <v>3.99</v>
          </cell>
          <cell r="E1149">
            <v>0</v>
          </cell>
          <cell r="H1149">
            <v>0</v>
          </cell>
          <cell r="J1149">
            <v>0</v>
          </cell>
        </row>
        <row r="1150">
          <cell r="A1150">
            <v>1142</v>
          </cell>
          <cell r="C1150">
            <v>29880</v>
          </cell>
          <cell r="D1150">
            <v>3.99</v>
          </cell>
          <cell r="E1150">
            <v>3160.9868167333334</v>
          </cell>
          <cell r="G1150">
            <v>-2.6771111111071755</v>
          </cell>
          <cell r="H1150">
            <v>3160.88</v>
          </cell>
          <cell r="I1150">
            <v>4.29</v>
          </cell>
          <cell r="J1150">
            <v>3160.7879220999994</v>
          </cell>
          <cell r="L1150">
            <v>2.5156666666607634</v>
          </cell>
        </row>
        <row r="1151">
          <cell r="A1151">
            <v>1143</v>
          </cell>
          <cell r="D1151">
            <v>3.99</v>
          </cell>
          <cell r="E1151">
            <v>0</v>
          </cell>
          <cell r="H1151">
            <v>0</v>
          </cell>
          <cell r="J1151">
            <v>0</v>
          </cell>
        </row>
        <row r="1152">
          <cell r="A1152">
            <v>1144</v>
          </cell>
          <cell r="B1152" t="str">
            <v>PT-</v>
          </cell>
          <cell r="C1152">
            <v>29886.093999999965</v>
          </cell>
          <cell r="D1152">
            <v>3.99</v>
          </cell>
          <cell r="E1152">
            <v>7.980000000000001E-2</v>
          </cell>
          <cell r="G1152">
            <v>-2</v>
          </cell>
          <cell r="H1152">
            <v>0</v>
          </cell>
          <cell r="J1152">
            <v>0</v>
          </cell>
          <cell r="K1152">
            <v>0</v>
          </cell>
          <cell r="L1152">
            <v>1.5</v>
          </cell>
        </row>
        <row r="1153">
          <cell r="A1153">
            <v>1145</v>
          </cell>
          <cell r="D1153">
            <v>3.99</v>
          </cell>
          <cell r="E1153">
            <v>0</v>
          </cell>
          <cell r="H1153">
            <v>0</v>
          </cell>
          <cell r="J1153">
            <v>0</v>
          </cell>
        </row>
        <row r="1154">
          <cell r="A1154">
            <v>1146</v>
          </cell>
          <cell r="C1154">
            <v>29890</v>
          </cell>
          <cell r="D1154">
            <v>3.99</v>
          </cell>
          <cell r="E1154">
            <v>3160.3298</v>
          </cell>
          <cell r="G1154">
            <v>-2</v>
          </cell>
          <cell r="H1154">
            <v>3160.25</v>
          </cell>
          <cell r="I1154">
            <v>4.29</v>
          </cell>
          <cell r="J1154">
            <v>3160.0864220999997</v>
          </cell>
          <cell r="L1154">
            <v>0.84899999999409681</v>
          </cell>
        </row>
        <row r="1155">
          <cell r="A1155">
            <v>1147</v>
          </cell>
          <cell r="D1155">
            <v>3.99</v>
          </cell>
          <cell r="E1155">
            <v>0</v>
          </cell>
          <cell r="H1155">
            <v>0</v>
          </cell>
          <cell r="J1155">
            <v>0</v>
          </cell>
        </row>
        <row r="1156">
          <cell r="A1156">
            <v>1148</v>
          </cell>
          <cell r="C1156">
            <v>29900</v>
          </cell>
          <cell r="D1156">
            <v>3.99</v>
          </cell>
          <cell r="E1156">
            <v>3159.6397999999999</v>
          </cell>
          <cell r="G1156">
            <v>-2</v>
          </cell>
          <cell r="H1156">
            <v>3159.56</v>
          </cell>
          <cell r="I1156">
            <v>4.29</v>
          </cell>
          <cell r="J1156">
            <v>3159.3249221000001</v>
          </cell>
          <cell r="L1156">
            <v>-0.8176666666725696</v>
          </cell>
        </row>
        <row r="1157">
          <cell r="A1157">
            <v>1149</v>
          </cell>
          <cell r="D1157">
            <v>3.99</v>
          </cell>
          <cell r="E1157">
            <v>0</v>
          </cell>
          <cell r="H1157">
            <v>0</v>
          </cell>
          <cell r="J1157">
            <v>0</v>
          </cell>
        </row>
        <row r="1158">
          <cell r="A1158">
            <v>1150</v>
          </cell>
          <cell r="C1158">
            <v>29910</v>
          </cell>
          <cell r="D1158">
            <v>3.99</v>
          </cell>
          <cell r="E1158">
            <v>3158.9398000000001</v>
          </cell>
          <cell r="G1158">
            <v>-2</v>
          </cell>
          <cell r="H1158">
            <v>3158.86</v>
          </cell>
          <cell r="I1158">
            <v>4.29</v>
          </cell>
          <cell r="J1158">
            <v>3158.5742</v>
          </cell>
          <cell r="L1158">
            <v>-2</v>
          </cell>
        </row>
        <row r="1159">
          <cell r="A1159">
            <v>1151</v>
          </cell>
          <cell r="D1159">
            <v>3.99</v>
          </cell>
          <cell r="E1159">
            <v>0</v>
          </cell>
          <cell r="H1159">
            <v>0</v>
          </cell>
          <cell r="J1159">
            <v>0</v>
          </cell>
        </row>
        <row r="1160">
          <cell r="A1160">
            <v>1152</v>
          </cell>
          <cell r="C1160">
            <v>29920</v>
          </cell>
          <cell r="D1160">
            <v>3.99</v>
          </cell>
          <cell r="E1160">
            <v>3158.2397999999998</v>
          </cell>
          <cell r="G1160">
            <v>-2</v>
          </cell>
          <cell r="H1160">
            <v>3158.16</v>
          </cell>
          <cell r="I1160">
            <v>4.29</v>
          </cell>
          <cell r="J1160">
            <v>3157.8742000000002</v>
          </cell>
          <cell r="L1160">
            <v>-2</v>
          </cell>
        </row>
        <row r="1161">
          <cell r="A1161">
            <v>1153</v>
          </cell>
          <cell r="D1161">
            <v>3.99</v>
          </cell>
          <cell r="E1161">
            <v>0</v>
          </cell>
          <cell r="H1161">
            <v>0</v>
          </cell>
          <cell r="J1161">
            <v>0</v>
          </cell>
        </row>
        <row r="1162">
          <cell r="A1162">
            <v>1154</v>
          </cell>
          <cell r="C1162">
            <v>29930</v>
          </cell>
          <cell r="D1162">
            <v>3.99</v>
          </cell>
          <cell r="E1162">
            <v>3157.53301035</v>
          </cell>
          <cell r="G1162">
            <v>-1.8298333333332266</v>
          </cell>
          <cell r="H1162">
            <v>3157.46</v>
          </cell>
          <cell r="I1162">
            <v>4.29</v>
          </cell>
          <cell r="J1162">
            <v>3157.1742000000004</v>
          </cell>
          <cell r="L1162">
            <v>-2</v>
          </cell>
        </row>
        <row r="1163">
          <cell r="A1163">
            <v>1155</v>
          </cell>
          <cell r="D1163">
            <v>3.99</v>
          </cell>
          <cell r="E1163">
            <v>0</v>
          </cell>
          <cell r="H1163">
            <v>0</v>
          </cell>
          <cell r="J1163">
            <v>0</v>
          </cell>
        </row>
        <row r="1164">
          <cell r="A1164">
            <v>1156</v>
          </cell>
          <cell r="B1164" t="str">
            <v>TT</v>
          </cell>
          <cell r="C1164">
            <v>29940</v>
          </cell>
          <cell r="D1164">
            <v>3.99</v>
          </cell>
          <cell r="E1164">
            <v>3156.8376214611112</v>
          </cell>
          <cell r="G1164">
            <v>-0.16316666666655988</v>
          </cell>
          <cell r="H1164">
            <v>3156.8311111111111</v>
          </cell>
          <cell r="I1164">
            <v>4.29</v>
          </cell>
          <cell r="J1164">
            <v>3156.5453111111115</v>
          </cell>
          <cell r="L1164">
            <v>-2</v>
          </cell>
        </row>
        <row r="1165">
          <cell r="A1165">
            <v>1157</v>
          </cell>
          <cell r="D1165">
            <v>3.99</v>
          </cell>
          <cell r="E1165">
            <v>0</v>
          </cell>
          <cell r="H1165">
            <v>0</v>
          </cell>
          <cell r="J1165">
            <v>0</v>
          </cell>
        </row>
        <row r="1166">
          <cell r="A1166">
            <v>1158</v>
          </cell>
          <cell r="C1166">
            <v>29940.98</v>
          </cell>
          <cell r="D1166">
            <v>3.99</v>
          </cell>
          <cell r="E1166">
            <v>6.6500000013547833E-6</v>
          </cell>
          <cell r="G1166">
            <v>1.6666666670062114E-4</v>
          </cell>
          <cell r="H1166">
            <v>0</v>
          </cell>
          <cell r="I1166">
            <v>4.29</v>
          </cell>
          <cell r="J1166">
            <v>-8.5800000000000001E-2</v>
          </cell>
          <cell r="L1166">
            <v>-2</v>
          </cell>
        </row>
        <row r="1167">
          <cell r="A1167">
            <v>1159</v>
          </cell>
          <cell r="D1167">
            <v>3.99</v>
          </cell>
          <cell r="E1167">
            <v>0</v>
          </cell>
          <cell r="H1167">
            <v>0</v>
          </cell>
          <cell r="J1167">
            <v>0</v>
          </cell>
        </row>
        <row r="1168">
          <cell r="A1168">
            <v>1160</v>
          </cell>
          <cell r="B1168" t="str">
            <v xml:space="preserve">PC </v>
          </cell>
          <cell r="C1168">
            <v>29946.978999999999</v>
          </cell>
          <cell r="D1168">
            <v>3.99</v>
          </cell>
          <cell r="E1168">
            <v>3.9900000000000005E-2</v>
          </cell>
          <cell r="G1168">
            <v>1</v>
          </cell>
          <cell r="H1168">
            <v>0</v>
          </cell>
          <cell r="I1168">
            <v>4.29</v>
          </cell>
          <cell r="J1168">
            <v>-8.5800000000000001E-2</v>
          </cell>
          <cell r="L1168">
            <v>-2</v>
          </cell>
          <cell r="M1168" t="str">
            <v>LT=12</v>
          </cell>
        </row>
        <row r="1169">
          <cell r="A1169">
            <v>1161</v>
          </cell>
          <cell r="D1169">
            <v>3.99</v>
          </cell>
          <cell r="E1169">
            <v>0</v>
          </cell>
          <cell r="H1169">
            <v>0</v>
          </cell>
          <cell r="J1169">
            <v>0</v>
          </cell>
        </row>
        <row r="1170">
          <cell r="A1170">
            <v>1162</v>
          </cell>
          <cell r="C1170">
            <v>29950</v>
          </cell>
          <cell r="D1170">
            <v>3.99</v>
          </cell>
          <cell r="E1170">
            <v>3156.262211872222</v>
          </cell>
          <cell r="G1170">
            <v>1.5035000000001066</v>
          </cell>
          <cell r="H1170">
            <v>3156.2022222222222</v>
          </cell>
          <cell r="I1170">
            <v>4.29</v>
          </cell>
          <cell r="J1170">
            <v>3155.9164222222225</v>
          </cell>
          <cell r="L1170">
            <v>-2</v>
          </cell>
          <cell r="M1170" t="str">
            <v>IT=12</v>
          </cell>
        </row>
        <row r="1171">
          <cell r="A1171">
            <v>1163</v>
          </cell>
          <cell r="D1171">
            <v>3.99</v>
          </cell>
          <cell r="E1171">
            <v>0</v>
          </cell>
          <cell r="H1171">
            <v>0</v>
          </cell>
          <cell r="J1171">
            <v>0</v>
          </cell>
        </row>
        <row r="1172">
          <cell r="A1172">
            <v>1164</v>
          </cell>
          <cell r="C1172">
            <v>29960</v>
          </cell>
          <cell r="D1172">
            <v>3.99</v>
          </cell>
          <cell r="E1172">
            <v>3155.6531333333332</v>
          </cell>
          <cell r="G1172">
            <v>2</v>
          </cell>
          <cell r="H1172">
            <v>3155.5733333333333</v>
          </cell>
          <cell r="I1172">
            <v>4.29</v>
          </cell>
          <cell r="J1172">
            <v>3155.2875333333336</v>
          </cell>
          <cell r="L1172">
            <v>-2</v>
          </cell>
        </row>
        <row r="1173">
          <cell r="A1173">
            <v>1165</v>
          </cell>
          <cell r="D1173">
            <v>3.99</v>
          </cell>
          <cell r="E1173">
            <v>0</v>
          </cell>
          <cell r="H1173">
            <v>0</v>
          </cell>
          <cell r="J1173">
            <v>0</v>
          </cell>
        </row>
        <row r="1174">
          <cell r="A1174">
            <v>1166</v>
          </cell>
          <cell r="C1174">
            <v>29970</v>
          </cell>
          <cell r="D1174">
            <v>3.99</v>
          </cell>
          <cell r="E1174">
            <v>3155.0111904944442</v>
          </cell>
          <cell r="G1174">
            <v>1.6728333333333769</v>
          </cell>
          <cell r="H1174">
            <v>3154.9444444444443</v>
          </cell>
          <cell r="I1174">
            <v>4.29</v>
          </cell>
          <cell r="J1174">
            <v>3154.6586444444447</v>
          </cell>
          <cell r="L1174">
            <v>-2</v>
          </cell>
        </row>
        <row r="1175">
          <cell r="A1175">
            <v>1167</v>
          </cell>
          <cell r="D1175">
            <v>3.99</v>
          </cell>
          <cell r="E1175">
            <v>0</v>
          </cell>
          <cell r="H1175">
            <v>0</v>
          </cell>
          <cell r="J1175">
            <v>0</v>
          </cell>
        </row>
        <row r="1176">
          <cell r="A1176">
            <v>1168</v>
          </cell>
          <cell r="B1176" t="str">
            <v>PT</v>
          </cell>
          <cell r="C1176">
            <v>29974.037</v>
          </cell>
          <cell r="D1176">
            <v>3.99</v>
          </cell>
          <cell r="E1176">
            <v>3.9900000000000005E-2</v>
          </cell>
          <cell r="G1176">
            <v>1</v>
          </cell>
          <cell r="H1176">
            <v>0</v>
          </cell>
          <cell r="I1176">
            <v>4.29</v>
          </cell>
          <cell r="J1176">
            <v>-8.5800000000000001E-2</v>
          </cell>
          <cell r="L1176">
            <v>-2</v>
          </cell>
        </row>
        <row r="1177">
          <cell r="A1177">
            <v>1169</v>
          </cell>
          <cell r="D1177">
            <v>3.99</v>
          </cell>
          <cell r="E1177">
            <v>0</v>
          </cell>
          <cell r="H1177">
            <v>0</v>
          </cell>
          <cell r="J1177">
            <v>0</v>
          </cell>
        </row>
        <row r="1178">
          <cell r="A1178">
            <v>1170</v>
          </cell>
          <cell r="B1178" t="str">
            <v>TT</v>
          </cell>
          <cell r="C1178">
            <v>29980</v>
          </cell>
          <cell r="D1178">
            <v>3.99</v>
          </cell>
          <cell r="E1178">
            <v>3154.3158016055554</v>
          </cell>
          <cell r="G1178">
            <v>6.1666666667103964E-3</v>
          </cell>
          <cell r="H1178">
            <v>3154.3155555555554</v>
          </cell>
          <cell r="I1178">
            <v>4.29</v>
          </cell>
          <cell r="J1178">
            <v>3154.0297555555558</v>
          </cell>
          <cell r="L1178">
            <v>-2</v>
          </cell>
        </row>
        <row r="1179">
          <cell r="A1179">
            <v>1171</v>
          </cell>
          <cell r="D1179">
            <v>3.99</v>
          </cell>
          <cell r="E1179">
            <v>0</v>
          </cell>
          <cell r="H1179">
            <v>0</v>
          </cell>
          <cell r="J1179">
            <v>0</v>
          </cell>
        </row>
        <row r="1180">
          <cell r="A1180">
            <v>1172</v>
          </cell>
          <cell r="C1180">
            <v>29980.04</v>
          </cell>
          <cell r="D1180">
            <v>3.99</v>
          </cell>
          <cell r="E1180">
            <v>1.9950000004064352E-5</v>
          </cell>
          <cell r="G1180">
            <v>-5.0000000010186341E-4</v>
          </cell>
          <cell r="H1180">
            <v>0</v>
          </cell>
          <cell r="I1180">
            <v>4.29</v>
          </cell>
          <cell r="J1180">
            <v>-8.5800000000000001E-2</v>
          </cell>
          <cell r="L1180">
            <v>-2</v>
          </cell>
        </row>
        <row r="1181">
          <cell r="A1181">
            <v>1173</v>
          </cell>
          <cell r="D1181">
            <v>3.99</v>
          </cell>
          <cell r="E1181">
            <v>0</v>
          </cell>
          <cell r="H1181">
            <v>0</v>
          </cell>
          <cell r="J1181">
            <v>0</v>
          </cell>
        </row>
        <row r="1182">
          <cell r="A1182">
            <v>1174</v>
          </cell>
          <cell r="B1182" t="str">
            <v>IT</v>
          </cell>
          <cell r="C1182">
            <v>29990</v>
          </cell>
          <cell r="D1182">
            <v>3.99</v>
          </cell>
          <cell r="E1182">
            <v>3153.7529006666664</v>
          </cell>
          <cell r="G1182">
            <v>-1.6599999999998545</v>
          </cell>
          <cell r="H1182">
            <v>3153.6866666666665</v>
          </cell>
          <cell r="I1182">
            <v>4.29</v>
          </cell>
          <cell r="J1182">
            <v>3153.4008666666668</v>
          </cell>
          <cell r="L1182">
            <v>-2</v>
          </cell>
        </row>
        <row r="1183">
          <cell r="A1183">
            <v>1175</v>
          </cell>
          <cell r="D1183">
            <v>3.99</v>
          </cell>
          <cell r="E1183">
            <v>0</v>
          </cell>
          <cell r="H1183">
            <v>0</v>
          </cell>
          <cell r="J1183">
            <v>0</v>
          </cell>
        </row>
        <row r="1184">
          <cell r="A1184">
            <v>1176</v>
          </cell>
          <cell r="C1184">
            <v>29992.04</v>
          </cell>
          <cell r="D1184">
            <v>3.99</v>
          </cell>
          <cell r="E1184">
            <v>7.980000000000001E-2</v>
          </cell>
          <cell r="G1184">
            <v>-2</v>
          </cell>
          <cell r="H1184">
            <v>0</v>
          </cell>
          <cell r="I1184">
            <v>4.29</v>
          </cell>
          <cell r="J1184">
            <v>-8.5800000000000001E-2</v>
          </cell>
          <cell r="L1184">
            <v>-2</v>
          </cell>
        </row>
        <row r="1185">
          <cell r="A1185">
            <v>1177</v>
          </cell>
          <cell r="D1185">
            <v>3.99</v>
          </cell>
          <cell r="E1185">
            <v>0</v>
          </cell>
          <cell r="H1185">
            <v>0</v>
          </cell>
          <cell r="J1185">
            <v>0</v>
          </cell>
        </row>
        <row r="1186">
          <cell r="A1186">
            <v>1178</v>
          </cell>
          <cell r="B1186" t="str">
            <v>IT</v>
          </cell>
          <cell r="C1186">
            <v>30000</v>
          </cell>
          <cell r="D1186">
            <v>3.99</v>
          </cell>
          <cell r="E1186">
            <v>3153.1765760942758</v>
          </cell>
          <cell r="G1186">
            <v>-2</v>
          </cell>
          <cell r="H1186">
            <v>3153.0967760942758</v>
          </cell>
          <cell r="I1186">
            <v>4.29</v>
          </cell>
          <cell r="J1186">
            <v>3152.8109760942762</v>
          </cell>
          <cell r="L1186">
            <v>-2</v>
          </cell>
        </row>
        <row r="1187">
          <cell r="A1187">
            <v>1179</v>
          </cell>
          <cell r="D1187">
            <v>3.99</v>
          </cell>
          <cell r="E1187">
            <v>0</v>
          </cell>
          <cell r="H1187">
            <v>0</v>
          </cell>
          <cell r="J1187">
            <v>0</v>
          </cell>
        </row>
        <row r="1188">
          <cell r="A1188">
            <v>1180</v>
          </cell>
          <cell r="C1188">
            <v>30002.39</v>
          </cell>
          <cell r="D1188">
            <v>3.99</v>
          </cell>
          <cell r="E1188">
            <v>7.980000000000001E-2</v>
          </cell>
          <cell r="G1188">
            <v>-2</v>
          </cell>
          <cell r="H1188">
            <v>0</v>
          </cell>
          <cell r="I1188">
            <v>4.29</v>
          </cell>
          <cell r="J1188">
            <v>-8.5764249999992714E-2</v>
          </cell>
          <cell r="L1188">
            <v>-1.9991666666664969</v>
          </cell>
        </row>
        <row r="1189">
          <cell r="A1189">
            <v>1181</v>
          </cell>
          <cell r="D1189">
            <v>3.99</v>
          </cell>
          <cell r="E1189">
            <v>0</v>
          </cell>
          <cell r="H1189">
            <v>0</v>
          </cell>
          <cell r="J1189">
            <v>0</v>
          </cell>
        </row>
        <row r="1190">
          <cell r="A1190">
            <v>1182</v>
          </cell>
          <cell r="B1190" t="str">
            <v>TT</v>
          </cell>
          <cell r="C1190">
            <v>30010</v>
          </cell>
          <cell r="D1190">
            <v>3.99</v>
          </cell>
          <cell r="E1190">
            <v>3152.664682154882</v>
          </cell>
          <cell r="G1190">
            <v>-2</v>
          </cell>
          <cell r="H1190">
            <v>3152.5848821548821</v>
          </cell>
          <cell r="I1190">
            <v>4.29</v>
          </cell>
          <cell r="J1190">
            <v>3152.3535294048825</v>
          </cell>
          <cell r="L1190">
            <v>-0.73083333333306655</v>
          </cell>
        </row>
        <row r="1191">
          <cell r="A1191">
            <v>1183</v>
          </cell>
          <cell r="D1191">
            <v>3.99</v>
          </cell>
          <cell r="E1191">
            <v>0</v>
          </cell>
          <cell r="H1191">
            <v>0</v>
          </cell>
          <cell r="J1191">
            <v>0</v>
          </cell>
        </row>
        <row r="1192">
          <cell r="A1192">
            <v>1184</v>
          </cell>
          <cell r="C1192">
            <v>30014.39</v>
          </cell>
          <cell r="D1192">
            <v>3.99</v>
          </cell>
          <cell r="E1192">
            <v>7.980000000000001E-2</v>
          </cell>
          <cell r="G1192">
            <v>-2</v>
          </cell>
          <cell r="H1192">
            <v>0</v>
          </cell>
          <cell r="I1192">
            <v>4.29</v>
          </cell>
          <cell r="J1192">
            <v>3.5750000007283231E-5</v>
          </cell>
          <cell r="L1192">
            <v>8.3333333350310568E-4</v>
          </cell>
        </row>
        <row r="1193">
          <cell r="A1193">
            <v>1185</v>
          </cell>
          <cell r="D1193">
            <v>3.99</v>
          </cell>
          <cell r="E1193">
            <v>0</v>
          </cell>
          <cell r="H1193">
            <v>0</v>
          </cell>
          <cell r="J1193">
            <v>0</v>
          </cell>
        </row>
        <row r="1194">
          <cell r="A1194">
            <v>1186</v>
          </cell>
          <cell r="B1194" t="str">
            <v>PC-</v>
          </cell>
          <cell r="C1194">
            <v>30020</v>
          </cell>
          <cell r="D1194">
            <v>3.99</v>
          </cell>
          <cell r="E1194">
            <v>3152.2307848484847</v>
          </cell>
          <cell r="G1194">
            <v>-2</v>
          </cell>
          <cell r="H1194">
            <v>3152.1509848484848</v>
          </cell>
          <cell r="I1194">
            <v>4.29</v>
          </cell>
          <cell r="J1194">
            <v>3151.9911320984847</v>
          </cell>
          <cell r="L1194">
            <v>0.93583333333360008</v>
          </cell>
        </row>
        <row r="1195">
          <cell r="A1195">
            <v>1187</v>
          </cell>
          <cell r="D1195">
            <v>3.99</v>
          </cell>
          <cell r="E1195">
            <v>0</v>
          </cell>
          <cell r="H1195">
            <v>0</v>
          </cell>
          <cell r="J1195">
            <v>0</v>
          </cell>
        </row>
        <row r="1196">
          <cell r="A1196">
            <v>1188</v>
          </cell>
          <cell r="C1196">
            <v>30020.384999999998</v>
          </cell>
          <cell r="D1196">
            <v>3.99</v>
          </cell>
          <cell r="E1196">
            <v>7.980000000000001E-2</v>
          </cell>
          <cell r="G1196">
            <v>-2</v>
          </cell>
          <cell r="H1196">
            <v>0</v>
          </cell>
          <cell r="I1196">
            <v>4.29</v>
          </cell>
          <cell r="J1196">
            <v>4.2900000000000001E-2</v>
          </cell>
          <cell r="L1196">
            <v>1</v>
          </cell>
          <cell r="M1196" t="str">
            <v>LT=12</v>
          </cell>
        </row>
        <row r="1197">
          <cell r="A1197">
            <v>1189</v>
          </cell>
          <cell r="D1197">
            <v>3.99</v>
          </cell>
          <cell r="E1197">
            <v>0</v>
          </cell>
          <cell r="H1197">
            <v>0</v>
          </cell>
          <cell r="J1197">
            <v>0</v>
          </cell>
        </row>
        <row r="1198">
          <cell r="A1198">
            <v>1190</v>
          </cell>
          <cell r="C1198">
            <v>30030</v>
          </cell>
          <cell r="D1198">
            <v>3.99</v>
          </cell>
          <cell r="E1198">
            <v>3151.8748841750839</v>
          </cell>
          <cell r="G1198">
            <v>-2</v>
          </cell>
          <cell r="H1198">
            <v>3151.795084175084</v>
          </cell>
          <cell r="I1198">
            <v>4.29</v>
          </cell>
          <cell r="J1198">
            <v>3151.680884175084</v>
          </cell>
          <cell r="L1198">
            <v>2</v>
          </cell>
          <cell r="M1198" t="str">
            <v>IT=12</v>
          </cell>
        </row>
        <row r="1199">
          <cell r="A1199">
            <v>1191</v>
          </cell>
          <cell r="D1199">
            <v>3.99</v>
          </cell>
          <cell r="E1199">
            <v>0</v>
          </cell>
          <cell r="H1199">
            <v>0</v>
          </cell>
          <cell r="J1199">
            <v>0</v>
          </cell>
        </row>
        <row r="1200">
          <cell r="A1200">
            <v>1192</v>
          </cell>
          <cell r="B1200" t="str">
            <v>PT-</v>
          </cell>
          <cell r="C1200">
            <v>30040</v>
          </cell>
          <cell r="D1200">
            <v>3.99</v>
          </cell>
          <cell r="E1200">
            <v>3151.5969801346796</v>
          </cell>
          <cell r="G1200">
            <v>-2</v>
          </cell>
          <cell r="H1200">
            <v>3151.5171801346796</v>
          </cell>
          <cell r="I1200">
            <v>4.29</v>
          </cell>
          <cell r="J1200">
            <v>3151.3761533346797</v>
          </cell>
          <cell r="L1200">
            <v>1.3746666666665988</v>
          </cell>
        </row>
        <row r="1201">
          <cell r="A1201">
            <v>1193</v>
          </cell>
          <cell r="D1201">
            <v>3.99</v>
          </cell>
          <cell r="E1201">
            <v>0</v>
          </cell>
          <cell r="H1201">
            <v>0</v>
          </cell>
          <cell r="J1201">
            <v>0</v>
          </cell>
        </row>
        <row r="1202">
          <cell r="A1202">
            <v>1194</v>
          </cell>
          <cell r="B1202" t="str">
            <v>TT</v>
          </cell>
          <cell r="C1202">
            <v>30042.248</v>
          </cell>
          <cell r="D1202">
            <v>3.99</v>
          </cell>
          <cell r="E1202">
            <v>7.980000000000001E-2</v>
          </cell>
          <cell r="G1202">
            <v>-2</v>
          </cell>
          <cell r="H1202">
            <v>0</v>
          </cell>
          <cell r="I1202">
            <v>4.29</v>
          </cell>
          <cell r="J1202">
            <v>4.2900000000000001E-2</v>
          </cell>
          <cell r="L1202">
            <v>1</v>
          </cell>
        </row>
        <row r="1203">
          <cell r="A1203">
            <v>1195</v>
          </cell>
          <cell r="D1203">
            <v>3.99</v>
          </cell>
          <cell r="E1203">
            <v>0</v>
          </cell>
          <cell r="H1203">
            <v>0</v>
          </cell>
          <cell r="J1203">
            <v>0</v>
          </cell>
        </row>
        <row r="1204">
          <cell r="A1204">
            <v>1196</v>
          </cell>
          <cell r="C1204">
            <v>30048.25</v>
          </cell>
          <cell r="D1204">
            <v>3.99</v>
          </cell>
          <cell r="E1204">
            <v>7.980000000000001E-2</v>
          </cell>
          <cell r="G1204">
            <v>-2</v>
          </cell>
          <cell r="H1204">
            <v>0</v>
          </cell>
          <cell r="I1204">
            <v>4.29</v>
          </cell>
          <cell r="J1204">
            <v>-1.4300000002913294E-5</v>
          </cell>
          <cell r="L1204">
            <v>-3.3333333340124227E-4</v>
          </cell>
        </row>
        <row r="1205">
          <cell r="A1205">
            <v>1197</v>
          </cell>
          <cell r="D1205">
            <v>3.99</v>
          </cell>
          <cell r="E1205">
            <v>0</v>
          </cell>
          <cell r="H1205">
            <v>0</v>
          </cell>
          <cell r="J1205">
            <v>0</v>
          </cell>
        </row>
        <row r="1206">
          <cell r="A1206">
            <v>1198</v>
          </cell>
          <cell r="C1206">
            <v>30050</v>
          </cell>
          <cell r="D1206">
            <v>3.99</v>
          </cell>
          <cell r="E1206">
            <v>3151.3970727272726</v>
          </cell>
          <cell r="G1206">
            <v>-2</v>
          </cell>
          <cell r="H1206">
            <v>3151.3172727272727</v>
          </cell>
          <cell r="I1206">
            <v>4.29</v>
          </cell>
          <cell r="J1206">
            <v>3151.1047459272727</v>
          </cell>
          <cell r="L1206">
            <v>-0.29200000000006776</v>
          </cell>
        </row>
        <row r="1207">
          <cell r="A1207">
            <v>1199</v>
          </cell>
          <cell r="D1207">
            <v>3.99</v>
          </cell>
          <cell r="E1207">
            <v>0</v>
          </cell>
          <cell r="H1207">
            <v>0</v>
          </cell>
          <cell r="J1207">
            <v>0</v>
          </cell>
        </row>
        <row r="1208">
          <cell r="A1208">
            <v>1200</v>
          </cell>
          <cell r="B1208" t="str">
            <v>IT</v>
          </cell>
          <cell r="C1208">
            <v>30060</v>
          </cell>
          <cell r="D1208">
            <v>3.99</v>
          </cell>
          <cell r="E1208">
            <v>3151.2361636363635</v>
          </cell>
          <cell r="G1208">
            <v>-2</v>
          </cell>
          <cell r="H1208">
            <v>3151.1563636363635</v>
          </cell>
          <cell r="I1208">
            <v>4.29</v>
          </cell>
          <cell r="J1208">
            <v>3150.8723368363635</v>
          </cell>
          <cell r="L1208">
            <v>-1.9586666666667343</v>
          </cell>
        </row>
        <row r="1209">
          <cell r="A1209">
            <v>1201</v>
          </cell>
          <cell r="D1209">
            <v>3.99</v>
          </cell>
          <cell r="E1209">
            <v>0</v>
          </cell>
          <cell r="H1209">
            <v>0</v>
          </cell>
          <cell r="J1209">
            <v>0</v>
          </cell>
        </row>
        <row r="1210">
          <cell r="A1210">
            <v>1202</v>
          </cell>
          <cell r="B1210" t="str">
            <v>IT</v>
          </cell>
          <cell r="C1210">
            <v>30060.25</v>
          </cell>
          <cell r="D1210">
            <v>3.99</v>
          </cell>
          <cell r="E1210">
            <v>7.980000000000001E-2</v>
          </cell>
          <cell r="G1210">
            <v>-2</v>
          </cell>
          <cell r="H1210">
            <v>0</v>
          </cell>
          <cell r="I1210">
            <v>4.29</v>
          </cell>
          <cell r="J1210">
            <v>-8.581430000000291E-2</v>
          </cell>
          <cell r="L1210">
            <v>-2.0003333333334012</v>
          </cell>
        </row>
        <row r="1211">
          <cell r="A1211">
            <v>1203</v>
          </cell>
          <cell r="D1211">
            <v>3.99</v>
          </cell>
          <cell r="E1211">
            <v>0</v>
          </cell>
          <cell r="H1211">
            <v>0</v>
          </cell>
          <cell r="J1211">
            <v>0</v>
          </cell>
        </row>
        <row r="1212">
          <cell r="A1212">
            <v>1204</v>
          </cell>
          <cell r="C1212">
            <v>30063.54</v>
          </cell>
          <cell r="D1212">
            <v>3.99</v>
          </cell>
          <cell r="E1212">
            <v>7.9806650000001367E-2</v>
          </cell>
          <cell r="G1212">
            <v>-2.0001666666667006</v>
          </cell>
          <cell r="H1212">
            <v>0</v>
          </cell>
          <cell r="I1212">
            <v>4.29</v>
          </cell>
          <cell r="J1212">
            <v>-8.5800000000000001E-2</v>
          </cell>
          <cell r="L1212">
            <v>-2</v>
          </cell>
        </row>
        <row r="1213">
          <cell r="A1213">
            <v>1205</v>
          </cell>
          <cell r="D1213">
            <v>3.99</v>
          </cell>
          <cell r="E1213">
            <v>0</v>
          </cell>
          <cell r="H1213">
            <v>0</v>
          </cell>
          <cell r="J1213">
            <v>0</v>
          </cell>
        </row>
        <row r="1214">
          <cell r="A1214">
            <v>1206</v>
          </cell>
          <cell r="B1214" t="str">
            <v>TT</v>
          </cell>
          <cell r="C1214">
            <v>30070</v>
          </cell>
          <cell r="D1214">
            <v>3.99</v>
          </cell>
          <cell r="E1214">
            <v>3151.0323021954541</v>
          </cell>
          <cell r="G1214">
            <v>-0.9235000000001794</v>
          </cell>
          <cell r="H1214">
            <v>3150.9954545454543</v>
          </cell>
          <cell r="I1214">
            <v>4.29</v>
          </cell>
          <cell r="J1214">
            <v>3150.7096545454547</v>
          </cell>
          <cell r="L1214">
            <v>-2</v>
          </cell>
        </row>
        <row r="1215">
          <cell r="A1215">
            <v>1207</v>
          </cell>
          <cell r="D1215">
            <v>3.99</v>
          </cell>
          <cell r="E1215">
            <v>0</v>
          </cell>
          <cell r="H1215">
            <v>0</v>
          </cell>
          <cell r="J1215">
            <v>0</v>
          </cell>
        </row>
        <row r="1216">
          <cell r="A1216">
            <v>1208</v>
          </cell>
          <cell r="C1216">
            <v>30075.54</v>
          </cell>
          <cell r="D1216">
            <v>3.99</v>
          </cell>
          <cell r="E1216">
            <v>6.6500000013547833E-6</v>
          </cell>
          <cell r="G1216">
            <v>-1.6666666670062114E-4</v>
          </cell>
          <cell r="H1216">
            <v>0</v>
          </cell>
          <cell r="I1216">
            <v>4.29</v>
          </cell>
          <cell r="J1216">
            <v>-8.5800000000000001E-2</v>
          </cell>
          <cell r="L1216">
            <v>-2</v>
          </cell>
        </row>
        <row r="1217">
          <cell r="A1217">
            <v>1209</v>
          </cell>
          <cell r="D1217">
            <v>3.99</v>
          </cell>
          <cell r="E1217">
            <v>0</v>
          </cell>
          <cell r="H1217">
            <v>0</v>
          </cell>
          <cell r="J1217">
            <v>0</v>
          </cell>
        </row>
        <row r="1218">
          <cell r="A1218">
            <v>1210</v>
          </cell>
          <cell r="B1218" t="str">
            <v>PC</v>
          </cell>
          <cell r="C1218">
            <v>30080</v>
          </cell>
          <cell r="D1218">
            <v>3.99</v>
          </cell>
          <cell r="E1218">
            <v>3150.8641978045453</v>
          </cell>
          <cell r="G1218">
            <v>0.74316666666648723</v>
          </cell>
          <cell r="H1218">
            <v>3150.8345454545452</v>
          </cell>
          <cell r="I1218">
            <v>4.29</v>
          </cell>
          <cell r="J1218">
            <v>3150.5487454545455</v>
          </cell>
          <cell r="L1218">
            <v>-2</v>
          </cell>
        </row>
        <row r="1219">
          <cell r="A1219">
            <v>1211</v>
          </cell>
          <cell r="D1219">
            <v>3.99</v>
          </cell>
          <cell r="E1219">
            <v>0</v>
          </cell>
          <cell r="H1219">
            <v>0</v>
          </cell>
          <cell r="J1219">
            <v>0</v>
          </cell>
        </row>
        <row r="1220">
          <cell r="A1220">
            <v>1212</v>
          </cell>
          <cell r="C1220">
            <v>30081.541000000001</v>
          </cell>
          <cell r="D1220">
            <v>3.99</v>
          </cell>
          <cell r="E1220">
            <v>3.9900000000000005E-2</v>
          </cell>
          <cell r="G1220">
            <v>1</v>
          </cell>
          <cell r="H1220">
            <v>0</v>
          </cell>
          <cell r="I1220">
            <v>4.29</v>
          </cell>
          <cell r="J1220">
            <v>-8.5800000000000001E-2</v>
          </cell>
          <cell r="L1220">
            <v>-2</v>
          </cell>
          <cell r="M1220" t="str">
            <v>LT=12</v>
          </cell>
        </row>
        <row r="1221">
          <cell r="A1221">
            <v>1213</v>
          </cell>
          <cell r="D1221">
            <v>3.99</v>
          </cell>
          <cell r="E1221">
            <v>0</v>
          </cell>
          <cell r="H1221">
            <v>0</v>
          </cell>
          <cell r="J1221">
            <v>0</v>
          </cell>
        </row>
        <row r="1222">
          <cell r="A1222">
            <v>1214</v>
          </cell>
          <cell r="C1222">
            <v>30090</v>
          </cell>
          <cell r="D1222">
            <v>3.99</v>
          </cell>
          <cell r="E1222">
            <v>3150.753436363636</v>
          </cell>
          <cell r="G1222">
            <v>2</v>
          </cell>
          <cell r="H1222">
            <v>3150.673636363636</v>
          </cell>
          <cell r="I1222">
            <v>4.29</v>
          </cell>
          <cell r="J1222">
            <v>3150.3878363636363</v>
          </cell>
          <cell r="L1222">
            <v>-2</v>
          </cell>
          <cell r="M1222" t="str">
            <v>IT=12</v>
          </cell>
        </row>
        <row r="1223">
          <cell r="A1223">
            <v>1215</v>
          </cell>
          <cell r="D1223">
            <v>3.99</v>
          </cell>
          <cell r="E1223">
            <v>0</v>
          </cell>
          <cell r="H1223">
            <v>0</v>
          </cell>
          <cell r="J1223">
            <v>0</v>
          </cell>
        </row>
        <row r="1224">
          <cell r="A1224">
            <v>1216</v>
          </cell>
          <cell r="C1224">
            <v>30100</v>
          </cell>
          <cell r="D1224">
            <v>3.99</v>
          </cell>
          <cell r="E1224">
            <v>3150.5848757575754</v>
          </cell>
          <cell r="G1224">
            <v>2</v>
          </cell>
          <cell r="H1224">
            <v>3150.5050757575755</v>
          </cell>
          <cell r="I1224">
            <v>4.29</v>
          </cell>
          <cell r="J1224">
            <v>3150.2192757575758</v>
          </cell>
          <cell r="L1224">
            <v>-2</v>
          </cell>
        </row>
        <row r="1225">
          <cell r="A1225">
            <v>1217</v>
          </cell>
          <cell r="D1225">
            <v>3.99</v>
          </cell>
          <cell r="E1225">
            <v>0</v>
          </cell>
          <cell r="H1225">
            <v>0</v>
          </cell>
          <cell r="J1225">
            <v>0</v>
          </cell>
        </row>
        <row r="1226">
          <cell r="A1226">
            <v>1218</v>
          </cell>
          <cell r="B1226" t="str">
            <v>PT</v>
          </cell>
          <cell r="C1226">
            <v>30110</v>
          </cell>
          <cell r="D1226">
            <v>3.99</v>
          </cell>
          <cell r="E1226">
            <v>3150.3750106212119</v>
          </cell>
          <cell r="G1226">
            <v>1.3483333333333576</v>
          </cell>
          <cell r="H1226">
            <v>3150.3212121212118</v>
          </cell>
          <cell r="I1226">
            <v>4.29</v>
          </cell>
          <cell r="J1226">
            <v>3150.0354121212122</v>
          </cell>
          <cell r="L1226">
            <v>-2</v>
          </cell>
        </row>
        <row r="1227">
          <cell r="A1227">
            <v>1219</v>
          </cell>
          <cell r="D1227">
            <v>3.99</v>
          </cell>
          <cell r="E1227">
            <v>0</v>
          </cell>
          <cell r="H1227">
            <v>0</v>
          </cell>
          <cell r="J1227">
            <v>0</v>
          </cell>
        </row>
        <row r="1228">
          <cell r="A1228">
            <v>1220</v>
          </cell>
          <cell r="B1228" t="str">
            <v>TT</v>
          </cell>
          <cell r="C1228">
            <v>30112.09</v>
          </cell>
          <cell r="D1228">
            <v>3.99</v>
          </cell>
          <cell r="E1228">
            <v>3.9900000000000005E-2</v>
          </cell>
          <cell r="G1228">
            <v>1</v>
          </cell>
          <cell r="H1228">
            <v>0</v>
          </cell>
          <cell r="I1228">
            <v>4.29</v>
          </cell>
          <cell r="J1228">
            <v>-8.5800000000000001E-2</v>
          </cell>
          <cell r="L1228">
            <v>-2</v>
          </cell>
        </row>
        <row r="1229">
          <cell r="A1229">
            <v>1221</v>
          </cell>
          <cell r="D1229">
            <v>3.99</v>
          </cell>
          <cell r="E1229">
            <v>0</v>
          </cell>
          <cell r="H1229">
            <v>0</v>
          </cell>
          <cell r="J1229">
            <v>0</v>
          </cell>
        </row>
        <row r="1230">
          <cell r="A1230">
            <v>1222</v>
          </cell>
          <cell r="C1230">
            <v>30118.09</v>
          </cell>
          <cell r="D1230">
            <v>3.99</v>
          </cell>
          <cell r="E1230">
            <v>0</v>
          </cell>
          <cell r="G1230">
            <v>0</v>
          </cell>
          <cell r="H1230">
            <v>0</v>
          </cell>
          <cell r="I1230">
            <v>4.29</v>
          </cell>
          <cell r="J1230">
            <v>-8.5800000000000001E-2</v>
          </cell>
          <cell r="L1230">
            <v>-2</v>
          </cell>
        </row>
        <row r="1231">
          <cell r="A1231">
            <v>1223</v>
          </cell>
          <cell r="D1231">
            <v>3.99</v>
          </cell>
          <cell r="E1231">
            <v>0</v>
          </cell>
          <cell r="H1231">
            <v>0</v>
          </cell>
          <cell r="J1231">
            <v>0</v>
          </cell>
        </row>
        <row r="1232">
          <cell r="A1232">
            <v>1224</v>
          </cell>
          <cell r="C1232">
            <v>30120</v>
          </cell>
          <cell r="D1232">
            <v>3.99</v>
          </cell>
          <cell r="E1232">
            <v>3150.1347469545453</v>
          </cell>
          <cell r="G1232">
            <v>-0.31833333333330893</v>
          </cell>
          <cell r="H1232">
            <v>3150.1220454545455</v>
          </cell>
          <cell r="I1232">
            <v>4.29</v>
          </cell>
          <cell r="J1232">
            <v>3149.8362454545459</v>
          </cell>
          <cell r="L1232">
            <v>-2</v>
          </cell>
        </row>
        <row r="1233">
          <cell r="A1233">
            <v>1225</v>
          </cell>
          <cell r="D1233">
            <v>3.99</v>
          </cell>
          <cell r="E1233">
            <v>0</v>
          </cell>
          <cell r="H1233">
            <v>0</v>
          </cell>
          <cell r="J1233">
            <v>0</v>
          </cell>
        </row>
        <row r="1234">
          <cell r="A1234">
            <v>1226</v>
          </cell>
          <cell r="B1234" t="str">
            <v>IT</v>
          </cell>
          <cell r="C1234">
            <v>30130</v>
          </cell>
          <cell r="D1234">
            <v>3.99</v>
          </cell>
          <cell r="E1234">
            <v>3149.9867772575758</v>
          </cell>
          <cell r="G1234">
            <v>-1.9849999999999755</v>
          </cell>
          <cell r="H1234">
            <v>3149.9075757575756</v>
          </cell>
          <cell r="I1234">
            <v>4.29</v>
          </cell>
          <cell r="J1234">
            <v>3149.621775757576</v>
          </cell>
          <cell r="L1234">
            <v>-2</v>
          </cell>
        </row>
        <row r="1235">
          <cell r="A1235">
            <v>1227</v>
          </cell>
          <cell r="D1235">
            <v>3.99</v>
          </cell>
          <cell r="E1235">
            <v>0</v>
          </cell>
          <cell r="H1235">
            <v>0</v>
          </cell>
          <cell r="J1235">
            <v>0</v>
          </cell>
        </row>
        <row r="1236">
          <cell r="A1236">
            <v>1228</v>
          </cell>
          <cell r="C1236">
            <v>30130.09</v>
          </cell>
          <cell r="D1236">
            <v>3.99</v>
          </cell>
          <cell r="E1236">
            <v>7.980000000000001E-2</v>
          </cell>
          <cell r="G1236">
            <v>-2</v>
          </cell>
          <cell r="H1236">
            <v>0</v>
          </cell>
          <cell r="I1236">
            <v>4.29</v>
          </cell>
          <cell r="J1236">
            <v>-8.5800000000000001E-2</v>
          </cell>
          <cell r="L1236">
            <v>-2</v>
          </cell>
        </row>
        <row r="1237">
          <cell r="A1237">
            <v>1229</v>
          </cell>
          <cell r="D1237">
            <v>3.99</v>
          </cell>
          <cell r="E1237">
            <v>0</v>
          </cell>
          <cell r="H1237">
            <v>0</v>
          </cell>
          <cell r="J1237">
            <v>0</v>
          </cell>
        </row>
        <row r="1238">
          <cell r="A1238">
            <v>1230</v>
          </cell>
          <cell r="C1238">
            <v>30140</v>
          </cell>
          <cell r="D1238">
            <v>3.99</v>
          </cell>
          <cell r="E1238">
            <v>3149.757603030303</v>
          </cell>
          <cell r="G1238">
            <v>-2</v>
          </cell>
          <cell r="H1238">
            <v>3149.677803030303</v>
          </cell>
          <cell r="I1238">
            <v>4.29</v>
          </cell>
          <cell r="J1238">
            <v>3149.4778030303032</v>
          </cell>
        </row>
        <row r="1239">
          <cell r="A1239">
            <v>1231</v>
          </cell>
          <cell r="D1239">
            <v>3.99</v>
          </cell>
          <cell r="E1239">
            <v>0</v>
          </cell>
          <cell r="H1239">
            <v>0</v>
          </cell>
          <cell r="J1239">
            <v>0</v>
          </cell>
        </row>
        <row r="1240">
          <cell r="A1240">
            <v>1232</v>
          </cell>
          <cell r="C1240">
            <v>30150</v>
          </cell>
          <cell r="D1240">
            <v>3.99</v>
          </cell>
          <cell r="E1240">
            <v>3149.5125272727269</v>
          </cell>
          <cell r="G1240">
            <v>-2</v>
          </cell>
          <cell r="H1240">
            <v>3149.4327272727269</v>
          </cell>
          <cell r="I1240">
            <v>4.29</v>
          </cell>
          <cell r="J1240">
            <v>3149.2327272727271</v>
          </cell>
        </row>
        <row r="1241">
          <cell r="A1241">
            <v>1233</v>
          </cell>
          <cell r="D1241">
            <v>3.99</v>
          </cell>
          <cell r="E1241">
            <v>0</v>
          </cell>
          <cell r="H1241">
            <v>0</v>
          </cell>
          <cell r="J1241">
            <v>0</v>
          </cell>
        </row>
        <row r="1242">
          <cell r="A1242">
            <v>1234</v>
          </cell>
          <cell r="B1242" t="str">
            <v>IT</v>
          </cell>
          <cell r="C1242">
            <v>30160</v>
          </cell>
          <cell r="D1242">
            <v>3.99</v>
          </cell>
          <cell r="E1242">
            <v>3149.2521484848485</v>
          </cell>
          <cell r="G1242">
            <v>-2</v>
          </cell>
          <cell r="H1242">
            <v>3149.1723484848485</v>
          </cell>
          <cell r="I1242">
            <v>4.29</v>
          </cell>
          <cell r="J1242">
            <v>3148.9723484848487</v>
          </cell>
        </row>
        <row r="1243">
          <cell r="A1243">
            <v>1235</v>
          </cell>
          <cell r="D1243">
            <v>3.99</v>
          </cell>
          <cell r="E1243">
            <v>0</v>
          </cell>
          <cell r="H1243">
            <v>0</v>
          </cell>
          <cell r="J1243">
            <v>0</v>
          </cell>
        </row>
        <row r="1244">
          <cell r="A1244">
            <v>1236</v>
          </cell>
          <cell r="C1244">
            <v>30169.03</v>
          </cell>
          <cell r="D1244">
            <v>3.99</v>
          </cell>
          <cell r="E1244">
            <v>7.980000000000001E-2</v>
          </cell>
          <cell r="G1244">
            <v>-2</v>
          </cell>
          <cell r="H1244">
            <v>0</v>
          </cell>
          <cell r="I1244">
            <v>4.29</v>
          </cell>
          <cell r="J1244">
            <v>0</v>
          </cell>
        </row>
        <row r="1245">
          <cell r="A1245">
            <v>1237</v>
          </cell>
          <cell r="D1245">
            <v>3.99</v>
          </cell>
          <cell r="E1245">
            <v>0</v>
          </cell>
          <cell r="H1245">
            <v>0</v>
          </cell>
          <cell r="J1245">
            <v>0</v>
          </cell>
        </row>
        <row r="1246">
          <cell r="A1246">
            <v>1238</v>
          </cell>
          <cell r="C1246">
            <v>30170</v>
          </cell>
          <cell r="D1246">
            <v>3.99</v>
          </cell>
          <cell r="E1246">
            <v>3148.9700161666665</v>
          </cell>
          <cell r="G1246">
            <v>-1.8383333333331393</v>
          </cell>
          <cell r="H1246">
            <v>3148.8966666666665</v>
          </cell>
          <cell r="I1246">
            <v>4.29</v>
          </cell>
          <cell r="J1246">
            <v>3148.6966666666667</v>
          </cell>
        </row>
        <row r="1247">
          <cell r="A1247">
            <v>1239</v>
          </cell>
          <cell r="D1247">
            <v>3.99</v>
          </cell>
          <cell r="E1247">
            <v>0</v>
          </cell>
          <cell r="H1247">
            <v>0</v>
          </cell>
          <cell r="J1247">
            <v>0</v>
          </cell>
        </row>
        <row r="1248">
          <cell r="A1248">
            <v>1240</v>
          </cell>
          <cell r="B1248" t="str">
            <v>TT</v>
          </cell>
          <cell r="C1248">
            <v>30180</v>
          </cell>
          <cell r="D1248">
            <v>3.99</v>
          </cell>
          <cell r="E1248">
            <v>3148.6201828333333</v>
          </cell>
          <cell r="G1248">
            <v>-0.17166666666647235</v>
          </cell>
          <cell r="H1248">
            <v>3148.6133333333332</v>
          </cell>
          <cell r="I1248">
            <v>4.29</v>
          </cell>
          <cell r="J1248">
            <v>3148.4133333333334</v>
          </cell>
        </row>
        <row r="1249">
          <cell r="A1249">
            <v>1241</v>
          </cell>
          <cell r="D1249">
            <v>3.99</v>
          </cell>
          <cell r="E1249">
            <v>0</v>
          </cell>
          <cell r="H1249">
            <v>0</v>
          </cell>
          <cell r="J1249">
            <v>0</v>
          </cell>
        </row>
        <row r="1250">
          <cell r="A1250">
            <v>1242</v>
          </cell>
          <cell r="C1250">
            <v>30181.03</v>
          </cell>
          <cell r="D1250">
            <v>3.99</v>
          </cell>
          <cell r="E1250">
            <v>0</v>
          </cell>
          <cell r="G1250">
            <v>0</v>
          </cell>
          <cell r="H1250">
            <v>0</v>
          </cell>
          <cell r="I1250">
            <v>4.29</v>
          </cell>
          <cell r="J1250">
            <v>0</v>
          </cell>
          <cell r="K1250">
            <v>0</v>
          </cell>
        </row>
        <row r="1251">
          <cell r="A1251">
            <v>1243</v>
          </cell>
          <cell r="D1251">
            <v>3.99</v>
          </cell>
          <cell r="E1251">
            <v>0</v>
          </cell>
          <cell r="H1251">
            <v>0</v>
          </cell>
          <cell r="J1251">
            <v>0</v>
          </cell>
        </row>
        <row r="1252">
          <cell r="A1252">
            <v>1244</v>
          </cell>
          <cell r="B1252" t="str">
            <v>PC</v>
          </cell>
          <cell r="C1252">
            <v>30190</v>
          </cell>
          <cell r="D1252">
            <v>3.99</v>
          </cell>
          <cell r="E1252">
            <v>3148.4194660891321</v>
          </cell>
          <cell r="G1252">
            <v>1.4950000000001942</v>
          </cell>
          <cell r="H1252">
            <v>3148.3598155891323</v>
          </cell>
          <cell r="I1252">
            <v>4.4694000000000234</v>
          </cell>
          <cell r="J1252">
            <v>3148.1598155891324</v>
          </cell>
          <cell r="K1252">
            <v>0.17940000000002326</v>
          </cell>
        </row>
        <row r="1253">
          <cell r="A1253">
            <v>1245</v>
          </cell>
          <cell r="D1253">
            <v>3.99</v>
          </cell>
          <cell r="E1253">
            <v>0</v>
          </cell>
          <cell r="H1253">
            <v>0</v>
          </cell>
          <cell r="J1253">
            <v>0</v>
          </cell>
        </row>
        <row r="1254">
          <cell r="A1254">
            <v>1246</v>
          </cell>
          <cell r="C1254">
            <v>30196.03</v>
          </cell>
          <cell r="D1254">
            <v>3.99</v>
          </cell>
          <cell r="E1254">
            <v>9.9750000000000019E-2</v>
          </cell>
          <cell r="G1254">
            <v>2.5</v>
          </cell>
          <cell r="H1254">
            <v>0</v>
          </cell>
          <cell r="I1254">
            <v>4.59</v>
          </cell>
          <cell r="J1254">
            <v>-0.11474999999999999</v>
          </cell>
          <cell r="K1254">
            <v>0.3</v>
          </cell>
          <cell r="L1254">
            <v>-2.5</v>
          </cell>
          <cell r="M1254" t="str">
            <v>LT=30</v>
          </cell>
        </row>
        <row r="1255">
          <cell r="A1255">
            <v>1247</v>
          </cell>
          <cell r="D1255">
            <v>3.99</v>
          </cell>
          <cell r="E1255">
            <v>0</v>
          </cell>
          <cell r="H1255">
            <v>0</v>
          </cell>
          <cell r="J1255">
            <v>0</v>
          </cell>
        </row>
        <row r="1256">
          <cell r="A1256">
            <v>1248</v>
          </cell>
          <cell r="C1256">
            <v>30200</v>
          </cell>
          <cell r="D1256">
            <v>3.99</v>
          </cell>
          <cell r="E1256">
            <v>3148.2920795231962</v>
          </cell>
          <cell r="G1256">
            <v>3.1616666666668607</v>
          </cell>
          <cell r="H1256">
            <v>3148.165929023196</v>
          </cell>
          <cell r="I1256">
            <v>4.6694000000000235</v>
          </cell>
          <cell r="J1256">
            <v>3147.8182981598629</v>
          </cell>
          <cell r="K1256">
            <v>0.37940000000002327</v>
          </cell>
          <cell r="L1256">
            <v>-3.1616666666668607</v>
          </cell>
          <cell r="M1256" t="str">
            <v>IT=12</v>
          </cell>
        </row>
        <row r="1257">
          <cell r="A1257">
            <v>1249</v>
          </cell>
          <cell r="D1257">
            <v>3.99</v>
          </cell>
          <cell r="E1257">
            <v>0</v>
          </cell>
          <cell r="H1257">
            <v>0</v>
          </cell>
          <cell r="J1257">
            <v>0</v>
          </cell>
        </row>
        <row r="1258">
          <cell r="A1258">
            <v>1250</v>
          </cell>
          <cell r="C1258">
            <v>30210</v>
          </cell>
          <cell r="D1258">
            <v>3.99</v>
          </cell>
          <cell r="E1258">
            <v>3148.224324135525</v>
          </cell>
          <cell r="G1258">
            <v>4.8283333333335268</v>
          </cell>
          <cell r="H1258">
            <v>3148.0316736355248</v>
          </cell>
          <cell r="I1258">
            <v>4.8694000000000237</v>
          </cell>
          <cell r="J1258">
            <v>3147.5965627721916</v>
          </cell>
          <cell r="K1258">
            <v>0.57940000000002323</v>
          </cell>
          <cell r="L1258">
            <v>-4.8283333333335268</v>
          </cell>
        </row>
        <row r="1259">
          <cell r="A1259">
            <v>1251</v>
          </cell>
          <cell r="D1259">
            <v>3.99</v>
          </cell>
          <cell r="E1259">
            <v>0</v>
          </cell>
          <cell r="H1259">
            <v>0</v>
          </cell>
          <cell r="J1259">
            <v>0</v>
          </cell>
        </row>
        <row r="1260">
          <cell r="A1260">
            <v>1252</v>
          </cell>
          <cell r="C1260">
            <v>30220</v>
          </cell>
          <cell r="D1260">
            <v>3.99</v>
          </cell>
          <cell r="E1260">
            <v>3148.1565494261185</v>
          </cell>
          <cell r="G1260">
            <v>5</v>
          </cell>
          <cell r="H1260">
            <v>3147.9570494261184</v>
          </cell>
          <cell r="I1260">
            <v>4.8899999999999997</v>
          </cell>
          <cell r="J1260">
            <v>3147.5125494261188</v>
          </cell>
          <cell r="K1260">
            <v>0.6</v>
          </cell>
          <cell r="L1260">
            <v>-5</v>
          </cell>
        </row>
        <row r="1261">
          <cell r="A1261">
            <v>1253</v>
          </cell>
          <cell r="D1261">
            <v>3.99</v>
          </cell>
          <cell r="E1261">
            <v>0</v>
          </cell>
          <cell r="H1261">
            <v>0</v>
          </cell>
          <cell r="J1261">
            <v>0</v>
          </cell>
        </row>
        <row r="1262">
          <cell r="A1262">
            <v>1254</v>
          </cell>
          <cell r="C1262">
            <v>30230</v>
          </cell>
          <cell r="D1262">
            <v>3.99</v>
          </cell>
          <cell r="E1262">
            <v>3148.1415563949768</v>
          </cell>
          <cell r="G1262">
            <v>5</v>
          </cell>
          <cell r="H1262">
            <v>3147.9420563949766</v>
          </cell>
          <cell r="I1262">
            <v>4.8899999999999997</v>
          </cell>
          <cell r="J1262">
            <v>3147.497556394977</v>
          </cell>
          <cell r="K1262">
            <v>0.6</v>
          </cell>
          <cell r="L1262">
            <v>-5</v>
          </cell>
        </row>
        <row r="1263">
          <cell r="A1263">
            <v>1255</v>
          </cell>
          <cell r="D1263">
            <v>3.99</v>
          </cell>
          <cell r="E1263">
            <v>0</v>
          </cell>
          <cell r="H1263">
            <v>0</v>
          </cell>
          <cell r="J1263">
            <v>0</v>
          </cell>
        </row>
        <row r="1264">
          <cell r="A1264">
            <v>1256</v>
          </cell>
          <cell r="C1264">
            <v>30240</v>
          </cell>
          <cell r="D1264">
            <v>3.99</v>
          </cell>
          <cell r="E1264">
            <v>3148.1861945420997</v>
          </cell>
          <cell r="G1264">
            <v>5</v>
          </cell>
          <cell r="H1264">
            <v>3147.9866945420995</v>
          </cell>
          <cell r="I1264">
            <v>4.8899999999999997</v>
          </cell>
          <cell r="J1264">
            <v>3147.5421945420999</v>
          </cell>
          <cell r="K1264">
            <v>0.6</v>
          </cell>
          <cell r="L1264">
            <v>-5</v>
          </cell>
        </row>
        <row r="1265">
          <cell r="A1265">
            <v>1257</v>
          </cell>
          <cell r="D1265">
            <v>3.99</v>
          </cell>
          <cell r="E1265">
            <v>0</v>
          </cell>
          <cell r="H1265">
            <v>0</v>
          </cell>
          <cell r="J1265">
            <v>0</v>
          </cell>
        </row>
        <row r="1266">
          <cell r="A1266">
            <v>1258</v>
          </cell>
          <cell r="B1266" t="str">
            <v>PT</v>
          </cell>
          <cell r="C1266">
            <v>30250</v>
          </cell>
          <cell r="D1266">
            <v>3.99</v>
          </cell>
          <cell r="E1266">
            <v>3148.2358806674874</v>
          </cell>
          <cell r="G1266">
            <v>3.6320000000002133</v>
          </cell>
          <cell r="H1266">
            <v>3148.0909638674875</v>
          </cell>
          <cell r="I1266">
            <v>4.7258400000000256</v>
          </cell>
          <cell r="J1266">
            <v>3147.7193213586875</v>
          </cell>
          <cell r="K1266">
            <v>0.4358400000000256</v>
          </cell>
          <cell r="L1266">
            <v>-3.6320000000002133</v>
          </cell>
        </row>
        <row r="1267">
          <cell r="A1267">
            <v>1259</v>
          </cell>
          <cell r="D1267">
            <v>3.99</v>
          </cell>
          <cell r="E1267">
            <v>0</v>
          </cell>
          <cell r="H1267">
            <v>0</v>
          </cell>
          <cell r="J1267">
            <v>0</v>
          </cell>
        </row>
        <row r="1268">
          <cell r="A1268">
            <v>1260</v>
          </cell>
          <cell r="C1268">
            <v>30256.792000000001</v>
          </cell>
          <cell r="D1268">
            <v>4.0400250000000053</v>
          </cell>
          <cell r="E1268">
            <v>0.10100062500000014</v>
          </cell>
          <cell r="F1268">
            <v>5.0025000000005093E-2</v>
          </cell>
          <cell r="G1268">
            <v>2.5</v>
          </cell>
          <cell r="H1268">
            <v>0</v>
          </cell>
          <cell r="I1268">
            <v>4.59</v>
          </cell>
          <cell r="J1268">
            <v>-0.11474999999999999</v>
          </cell>
          <cell r="K1268">
            <v>0.3</v>
          </cell>
          <cell r="L1268">
            <v>-2.5</v>
          </cell>
        </row>
        <row r="1269">
          <cell r="A1269">
            <v>1261</v>
          </cell>
          <cell r="D1269">
            <v>3.99</v>
          </cell>
          <cell r="E1269">
            <v>0</v>
          </cell>
          <cell r="H1269">
            <v>0</v>
          </cell>
          <cell r="J1269">
            <v>0</v>
          </cell>
        </row>
        <row r="1270">
          <cell r="A1270">
            <v>1262</v>
          </cell>
          <cell r="C1270">
            <v>30260</v>
          </cell>
          <cell r="D1270">
            <v>4.1202249999999729</v>
          </cell>
          <cell r="E1270">
            <v>3148.3124313750391</v>
          </cell>
          <cell r="F1270">
            <v>0.13022499999997306</v>
          </cell>
          <cell r="G1270">
            <v>1.3971810738175396</v>
          </cell>
          <cell r="H1270">
            <v>3148.2548643711402</v>
          </cell>
          <cell r="I1270">
            <v>4.5258400000000254</v>
          </cell>
          <cell r="J1270">
            <v>3147.991630191229</v>
          </cell>
          <cell r="K1270">
            <v>0.23584000000002558</v>
          </cell>
          <cell r="L1270">
            <v>-1.3971810738175396</v>
          </cell>
        </row>
        <row r="1271">
          <cell r="A1271">
            <v>1263</v>
          </cell>
          <cell r="D1271">
            <v>3.99</v>
          </cell>
          <cell r="E1271">
            <v>0</v>
          </cell>
          <cell r="H1271">
            <v>0</v>
          </cell>
          <cell r="J1271">
            <v>0</v>
          </cell>
        </row>
        <row r="1272">
          <cell r="A1272">
            <v>1264</v>
          </cell>
          <cell r="B1272" t="str">
            <v>PC-</v>
          </cell>
          <cell r="C1272">
            <v>30270</v>
          </cell>
          <cell r="D1272">
            <v>4.3702249999999729</v>
          </cell>
          <cell r="E1272">
            <v>3148.5608667113283</v>
          </cell>
          <cell r="F1272">
            <v>0.38022499999997306</v>
          </cell>
          <cell r="G1272">
            <v>-2.0405337833610782</v>
          </cell>
          <cell r="H1272">
            <v>3148.4716907937946</v>
          </cell>
          <cell r="I1272">
            <v>4.3258400000000252</v>
          </cell>
          <cell r="J1272">
            <v>3148.3599610204087</v>
          </cell>
          <cell r="K1272">
            <v>3.5840000000025574E-2</v>
          </cell>
          <cell r="L1272">
            <v>2.0405337833610782</v>
          </cell>
        </row>
        <row r="1273">
          <cell r="A1273">
            <v>1265</v>
          </cell>
          <cell r="D1273">
            <v>3.99</v>
          </cell>
          <cell r="E1273">
            <v>0</v>
          </cell>
          <cell r="H1273">
            <v>0</v>
          </cell>
          <cell r="J1273">
            <v>0</v>
          </cell>
        </row>
        <row r="1274">
          <cell r="A1274">
            <v>1266</v>
          </cell>
          <cell r="C1274">
            <v>30272.791000000001</v>
          </cell>
          <cell r="D1274">
            <v>4.4400000000000004</v>
          </cell>
          <cell r="E1274">
            <v>0.13320000000000001</v>
          </cell>
          <cell r="F1274">
            <v>0.45</v>
          </cell>
          <cell r="G1274">
            <v>-3</v>
          </cell>
          <cell r="H1274">
            <v>0</v>
          </cell>
          <cell r="I1274">
            <v>4.29</v>
          </cell>
          <cell r="J1274">
            <v>0.12870000000000001</v>
          </cell>
          <cell r="L1274">
            <v>3</v>
          </cell>
          <cell r="M1274" t="str">
            <v>LT=36</v>
          </cell>
        </row>
        <row r="1275">
          <cell r="A1275">
            <v>1267</v>
          </cell>
          <cell r="D1275">
            <v>3.99</v>
          </cell>
          <cell r="E1275">
            <v>0</v>
          </cell>
          <cell r="H1275">
            <v>0</v>
          </cell>
          <cell r="J1275">
            <v>0</v>
          </cell>
        </row>
        <row r="1276">
          <cell r="A1276">
            <v>1268</v>
          </cell>
          <cell r="C1276">
            <v>30280</v>
          </cell>
          <cell r="D1276">
            <v>4.6202249999999729</v>
          </cell>
          <cell r="E1276">
            <v>3148.8595256399544</v>
          </cell>
          <cell r="F1276">
            <v>0.63022499999997317</v>
          </cell>
          <cell r="G1276">
            <v>-4.2014999999998199</v>
          </cell>
          <cell r="H1276">
            <v>3148.6654068865796</v>
          </cell>
          <cell r="I1276">
            <v>4.29</v>
          </cell>
          <cell r="J1276">
            <v>3148.6456512365799</v>
          </cell>
          <cell r="L1276">
            <v>4.2014999999998199</v>
          </cell>
          <cell r="M1276" t="str">
            <v>IT=12</v>
          </cell>
        </row>
        <row r="1277">
          <cell r="A1277">
            <v>1269</v>
          </cell>
          <cell r="D1277">
            <v>3.99</v>
          </cell>
          <cell r="E1277">
            <v>0</v>
          </cell>
          <cell r="H1277">
            <v>0</v>
          </cell>
          <cell r="J1277">
            <v>0</v>
          </cell>
        </row>
        <row r="1278">
          <cell r="A1278">
            <v>1270</v>
          </cell>
          <cell r="C1278">
            <v>30290</v>
          </cell>
          <cell r="D1278">
            <v>4.8702249999999729</v>
          </cell>
          <cell r="E1278">
            <v>3149.1449158994064</v>
          </cell>
          <cell r="F1278">
            <v>0.88022499999997317</v>
          </cell>
          <cell r="G1278">
            <v>-5.8681666666664869</v>
          </cell>
          <cell r="H1278">
            <v>3148.8591229793647</v>
          </cell>
          <cell r="I1278">
            <v>4.29</v>
          </cell>
          <cell r="J1278">
            <v>3148.9108673293649</v>
          </cell>
          <cell r="L1278">
            <v>5.8681666666664869</v>
          </cell>
        </row>
        <row r="1279">
          <cell r="A1279">
            <v>1271</v>
          </cell>
          <cell r="D1279">
            <v>3.99</v>
          </cell>
          <cell r="E1279">
            <v>0</v>
          </cell>
          <cell r="H1279">
            <v>0</v>
          </cell>
          <cell r="J1279">
            <v>0</v>
          </cell>
        </row>
        <row r="1280">
          <cell r="A1280">
            <v>1272</v>
          </cell>
          <cell r="C1280">
            <v>30300</v>
          </cell>
          <cell r="D1280">
            <v>4.8900000000000006</v>
          </cell>
          <cell r="E1280">
            <v>3149.3462390721497</v>
          </cell>
          <cell r="F1280">
            <v>0.9</v>
          </cell>
          <cell r="G1280">
            <v>-6</v>
          </cell>
          <cell r="H1280">
            <v>3149.0528390721497</v>
          </cell>
          <cell r="I1280">
            <v>4.29</v>
          </cell>
          <cell r="J1280">
            <v>3149.1102390721499</v>
          </cell>
          <cell r="L1280">
            <v>6</v>
          </cell>
        </row>
        <row r="1281">
          <cell r="A1281">
            <v>1273</v>
          </cell>
          <cell r="D1281">
            <v>3.99</v>
          </cell>
          <cell r="E1281">
            <v>0</v>
          </cell>
          <cell r="H1281">
            <v>0</v>
          </cell>
          <cell r="J1281">
            <v>0</v>
          </cell>
        </row>
        <row r="1282">
          <cell r="A1282">
            <v>1274</v>
          </cell>
          <cell r="C1282">
            <v>30310</v>
          </cell>
          <cell r="D1282">
            <v>4.8900000000000006</v>
          </cell>
          <cell r="E1282">
            <v>3149.5399551649343</v>
          </cell>
          <cell r="F1282">
            <v>0.9</v>
          </cell>
          <cell r="G1282">
            <v>-6</v>
          </cell>
          <cell r="H1282">
            <v>3149.2465551649343</v>
          </cell>
          <cell r="I1282">
            <v>4.29</v>
          </cell>
          <cell r="J1282">
            <v>3149.3039551649345</v>
          </cell>
          <cell r="L1282">
            <v>6</v>
          </cell>
        </row>
        <row r="1283">
          <cell r="A1283">
            <v>1275</v>
          </cell>
          <cell r="D1283">
            <v>3.99</v>
          </cell>
          <cell r="E1283">
            <v>0</v>
          </cell>
          <cell r="H1283">
            <v>0</v>
          </cell>
          <cell r="J1283">
            <v>0</v>
          </cell>
        </row>
        <row r="1284">
          <cell r="A1284">
            <v>1276</v>
          </cell>
          <cell r="C1284">
            <v>30320</v>
          </cell>
          <cell r="D1284">
            <v>4.8900000000000006</v>
          </cell>
          <cell r="E1284">
            <v>3149.7336712577194</v>
          </cell>
          <cell r="F1284">
            <v>0.9</v>
          </cell>
          <cell r="G1284">
            <v>-6</v>
          </cell>
          <cell r="H1284">
            <v>3149.4402712577194</v>
          </cell>
          <cell r="I1284">
            <v>4.29</v>
          </cell>
          <cell r="J1284">
            <v>3149.4976712577195</v>
          </cell>
          <cell r="L1284">
            <v>6</v>
          </cell>
        </row>
        <row r="1285">
          <cell r="A1285">
            <v>1277</v>
          </cell>
          <cell r="D1285">
            <v>3.99</v>
          </cell>
          <cell r="E1285">
            <v>0</v>
          </cell>
          <cell r="H1285">
            <v>0</v>
          </cell>
          <cell r="J1285">
            <v>0</v>
          </cell>
        </row>
        <row r="1286">
          <cell r="A1286">
            <v>1278</v>
          </cell>
          <cell r="C1286">
            <v>30330</v>
          </cell>
          <cell r="D1286">
            <v>4.8088750000000253</v>
          </cell>
          <cell r="E1286">
            <v>3149.8965118515462</v>
          </cell>
          <cell r="F1286">
            <v>0.81887500000002555</v>
          </cell>
          <cell r="G1286">
            <v>-5.4591666666668361</v>
          </cell>
          <cell r="H1286">
            <v>3149.6339873505044</v>
          </cell>
          <cell r="I1286">
            <v>4.29</v>
          </cell>
          <cell r="J1286">
            <v>3149.6681856005048</v>
          </cell>
          <cell r="L1286">
            <v>5.4591666666668361</v>
          </cell>
        </row>
        <row r="1287">
          <cell r="A1287">
            <v>1279</v>
          </cell>
          <cell r="D1287">
            <v>3.99</v>
          </cell>
          <cell r="E1287">
            <v>0</v>
          </cell>
          <cell r="H1287">
            <v>0</v>
          </cell>
          <cell r="J1287">
            <v>0</v>
          </cell>
        </row>
        <row r="1288">
          <cell r="A1288">
            <v>1280</v>
          </cell>
          <cell r="B1288" t="str">
            <v>PT-</v>
          </cell>
          <cell r="C1288">
            <v>30340</v>
          </cell>
          <cell r="D1288">
            <v>4.5588750000000253</v>
          </cell>
          <cell r="E1288">
            <v>3150.0005987776644</v>
          </cell>
          <cell r="F1288">
            <v>0.56887500000002544</v>
          </cell>
          <cell r="G1288">
            <v>-3.7925000000001696</v>
          </cell>
          <cell r="H1288">
            <v>3149.8277034432895</v>
          </cell>
          <cell r="I1288">
            <v>4.29</v>
          </cell>
          <cell r="J1288">
            <v>3149.7904016932898</v>
          </cell>
          <cell r="L1288">
            <v>3.7925000000001696</v>
          </cell>
        </row>
        <row r="1289">
          <cell r="A1289">
            <v>1281</v>
          </cell>
          <cell r="D1289">
            <v>3.99</v>
          </cell>
          <cell r="E1289">
            <v>0</v>
          </cell>
          <cell r="H1289">
            <v>0</v>
          </cell>
          <cell r="J1289">
            <v>0</v>
          </cell>
        </row>
        <row r="1290">
          <cell r="A1290">
            <v>1282</v>
          </cell>
          <cell r="C1290">
            <v>30344.755000000001</v>
          </cell>
          <cell r="D1290">
            <v>4.4400000000000004</v>
          </cell>
          <cell r="E1290">
            <v>0.13320000000000001</v>
          </cell>
          <cell r="F1290">
            <v>0.45</v>
          </cell>
          <cell r="G1290">
            <v>-3</v>
          </cell>
          <cell r="H1290">
            <v>0</v>
          </cell>
          <cell r="I1290">
            <v>4.29</v>
          </cell>
          <cell r="J1290">
            <v>0.12870000000000001</v>
          </cell>
          <cell r="L1290">
            <v>3</v>
          </cell>
        </row>
        <row r="1291">
          <cell r="A1291">
            <v>1283</v>
          </cell>
          <cell r="D1291">
            <v>3.99</v>
          </cell>
          <cell r="E1291">
            <v>0</v>
          </cell>
          <cell r="H1291">
            <v>0</v>
          </cell>
          <cell r="J1291">
            <v>0</v>
          </cell>
        </row>
        <row r="1292">
          <cell r="A1292">
            <v>1284</v>
          </cell>
          <cell r="C1292">
            <v>30350</v>
          </cell>
          <cell r="D1292">
            <v>4.3088750000000253</v>
          </cell>
          <cell r="E1292">
            <v>3150.1062892643672</v>
          </cell>
          <cell r="F1292">
            <v>0.31887500000002544</v>
          </cell>
          <cell r="G1292">
            <v>-1.9696493468226399</v>
          </cell>
          <cell r="H1292">
            <v>3150.0214195360745</v>
          </cell>
          <cell r="I1292">
            <v>4.29</v>
          </cell>
          <cell r="J1292">
            <v>3149.9059174930535</v>
          </cell>
          <cell r="L1292">
            <v>1.9696493468226399</v>
          </cell>
        </row>
        <row r="1293">
          <cell r="A1293">
            <v>1285</v>
          </cell>
          <cell r="D1293">
            <v>3.99</v>
          </cell>
          <cell r="E1293">
            <v>0</v>
          </cell>
          <cell r="H1293">
            <v>0</v>
          </cell>
          <cell r="J1293">
            <v>0</v>
          </cell>
        </row>
        <row r="1294">
          <cell r="A1294">
            <v>1286</v>
          </cell>
          <cell r="C1294">
            <v>30360</v>
          </cell>
          <cell r="D1294">
            <v>4.0588750000000253</v>
          </cell>
          <cell r="E1294">
            <v>3150.2153469247783</v>
          </cell>
          <cell r="F1294">
            <v>6.8875000000025444E-2</v>
          </cell>
          <cell r="G1294">
            <v>-5.2057754640886245E-3</v>
          </cell>
          <cell r="H1294">
            <v>3150.2151356288596</v>
          </cell>
          <cell r="I1294">
            <v>4.3800666666667043</v>
          </cell>
          <cell r="J1294">
            <v>3150.0153636452956</v>
          </cell>
          <cell r="K1294">
            <v>9.0066666666704487E-2</v>
          </cell>
          <cell r="L1294">
            <v>5.2057754640886245E-3</v>
          </cell>
        </row>
        <row r="1295">
          <cell r="A1295">
            <v>1287</v>
          </cell>
          <cell r="D1295">
            <v>3.99</v>
          </cell>
          <cell r="E1295">
            <v>0</v>
          </cell>
          <cell r="H1295">
            <v>0</v>
          </cell>
          <cell r="J1295">
            <v>0</v>
          </cell>
        </row>
        <row r="1296">
          <cell r="A1296">
            <v>1288</v>
          </cell>
          <cell r="B1296" t="str">
            <v>PC</v>
          </cell>
          <cell r="C1296">
            <v>30370</v>
          </cell>
          <cell r="D1296">
            <v>3.99</v>
          </cell>
          <cell r="E1296">
            <v>3150.4687083764825</v>
          </cell>
          <cell r="G1296">
            <v>1.9592377958944622</v>
          </cell>
          <cell r="H1296">
            <v>3150.3905347884261</v>
          </cell>
          <cell r="I1296">
            <v>4.7134000000000382</v>
          </cell>
          <cell r="J1296">
            <v>3150.0981880741547</v>
          </cell>
          <cell r="K1296">
            <v>0.4234000000000378</v>
          </cell>
          <cell r="L1296">
            <v>-1.9592377958944622</v>
          </cell>
        </row>
        <row r="1297">
          <cell r="A1297">
            <v>1289</v>
          </cell>
          <cell r="D1297">
            <v>3.99</v>
          </cell>
          <cell r="E1297">
            <v>0</v>
          </cell>
          <cell r="H1297">
            <v>0</v>
          </cell>
          <cell r="J1297">
            <v>0</v>
          </cell>
        </row>
        <row r="1298">
          <cell r="A1298">
            <v>1290</v>
          </cell>
          <cell r="C1298">
            <v>30375.297999999999</v>
          </cell>
          <cell r="D1298">
            <v>3.99</v>
          </cell>
          <cell r="E1298">
            <v>0.1197</v>
          </cell>
          <cell r="G1298">
            <v>3</v>
          </cell>
          <cell r="H1298">
            <v>0</v>
          </cell>
          <cell r="I1298">
            <v>4.8899999999999997</v>
          </cell>
          <cell r="J1298">
            <v>-0.14669999999999997</v>
          </cell>
          <cell r="K1298">
            <v>0.6</v>
          </cell>
          <cell r="L1298">
            <v>-3</v>
          </cell>
          <cell r="M1298" t="str">
            <v>LT=36</v>
          </cell>
        </row>
        <row r="1299">
          <cell r="A1299">
            <v>1291</v>
          </cell>
          <cell r="D1299">
            <v>3.99</v>
          </cell>
          <cell r="E1299">
            <v>0</v>
          </cell>
          <cell r="H1299">
            <v>0</v>
          </cell>
          <cell r="J1299">
            <v>0</v>
          </cell>
        </row>
        <row r="1300">
          <cell r="A1300">
            <v>1292</v>
          </cell>
          <cell r="C1300">
            <v>30380</v>
          </cell>
          <cell r="D1300">
            <v>3.99</v>
          </cell>
          <cell r="E1300">
            <v>3150.6802683815558</v>
          </cell>
          <cell r="G1300">
            <v>3.7836666666668557</v>
          </cell>
          <cell r="H1300">
            <v>3150.5293000815559</v>
          </cell>
          <cell r="I1300">
            <v>5.0467333333333713</v>
          </cell>
          <cell r="J1300">
            <v>3150.1383485146671</v>
          </cell>
          <cell r="K1300">
            <v>0.75673333333337112</v>
          </cell>
          <cell r="L1300">
            <v>-3.7836666666668557</v>
          </cell>
          <cell r="M1300" t="str">
            <v>IT=12</v>
          </cell>
        </row>
        <row r="1301">
          <cell r="A1301">
            <v>1293</v>
          </cell>
          <cell r="D1301">
            <v>3.99</v>
          </cell>
          <cell r="E1301">
            <v>0</v>
          </cell>
          <cell r="H1301">
            <v>0</v>
          </cell>
          <cell r="J1301">
            <v>0</v>
          </cell>
        </row>
        <row r="1302">
          <cell r="A1302">
            <v>1294</v>
          </cell>
          <cell r="C1302">
            <v>30390</v>
          </cell>
          <cell r="D1302">
            <v>3.99</v>
          </cell>
          <cell r="E1302">
            <v>3150.8488998082489</v>
          </cell>
          <cell r="G1302">
            <v>5.4503333333335222</v>
          </cell>
          <cell r="H1302">
            <v>3150.6314315082491</v>
          </cell>
          <cell r="I1302">
            <v>5.3800666666667043</v>
          </cell>
          <cell r="J1302">
            <v>3150.1381999413602</v>
          </cell>
          <cell r="K1302">
            <v>1.0900666666667045</v>
          </cell>
          <cell r="L1302">
            <v>-5.4503333333335222</v>
          </cell>
        </row>
        <row r="1303">
          <cell r="A1303">
            <v>1295</v>
          </cell>
          <cell r="D1303">
            <v>3.99</v>
          </cell>
          <cell r="E1303">
            <v>0</v>
          </cell>
          <cell r="H1303">
            <v>0</v>
          </cell>
          <cell r="J1303">
            <v>0</v>
          </cell>
        </row>
        <row r="1304">
          <cell r="A1304">
            <v>1296</v>
          </cell>
          <cell r="C1304">
            <v>30400</v>
          </cell>
          <cell r="D1304">
            <v>3.99</v>
          </cell>
          <cell r="E1304">
            <v>3150.9049876185049</v>
          </cell>
          <cell r="G1304">
            <v>5.2145000000000437</v>
          </cell>
          <cell r="H1304">
            <v>3150.6969290685051</v>
          </cell>
          <cell r="I1304">
            <v>5.3329000000000093</v>
          </cell>
          <cell r="J1304">
            <v>3150.2188449980054</v>
          </cell>
          <cell r="K1304">
            <v>1.0429000000000088</v>
          </cell>
          <cell r="L1304">
            <v>-5.2145000000000437</v>
          </cell>
        </row>
        <row r="1305">
          <cell r="A1305">
            <v>1297</v>
          </cell>
          <cell r="D1305">
            <v>3.99</v>
          </cell>
          <cell r="E1305">
            <v>0</v>
          </cell>
          <cell r="H1305">
            <v>0</v>
          </cell>
          <cell r="J1305">
            <v>0</v>
          </cell>
        </row>
        <row r="1306">
          <cell r="A1306">
            <v>1298</v>
          </cell>
          <cell r="B1306" t="str">
            <v>PT</v>
          </cell>
          <cell r="C1306">
            <v>30410</v>
          </cell>
          <cell r="D1306">
            <v>3.99</v>
          </cell>
          <cell r="E1306">
            <v>3150.8673513123244</v>
          </cell>
          <cell r="G1306">
            <v>3.5478333333333767</v>
          </cell>
          <cell r="H1306">
            <v>3150.7257927623245</v>
          </cell>
          <cell r="I1306">
            <v>4.9995666666666754</v>
          </cell>
          <cell r="J1306">
            <v>3150.3484164696024</v>
          </cell>
          <cell r="K1306">
            <v>0.70956666666667534</v>
          </cell>
          <cell r="L1306">
            <v>-3.5478333333333767</v>
          </cell>
        </row>
        <row r="1307">
          <cell r="A1307">
            <v>1299</v>
          </cell>
          <cell r="D1307">
            <v>3.99</v>
          </cell>
          <cell r="E1307">
            <v>0</v>
          </cell>
          <cell r="H1307">
            <v>0</v>
          </cell>
          <cell r="J1307">
            <v>0</v>
          </cell>
        </row>
        <row r="1308">
          <cell r="A1308">
            <v>1300</v>
          </cell>
          <cell r="C1308">
            <v>30413.287</v>
          </cell>
          <cell r="D1308">
            <v>3.99</v>
          </cell>
          <cell r="E1308">
            <v>0.1197</v>
          </cell>
          <cell r="G1308">
            <v>3</v>
          </cell>
          <cell r="H1308">
            <v>0</v>
          </cell>
          <cell r="I1308">
            <v>4.8899999999999997</v>
          </cell>
          <cell r="J1308">
            <v>-0.14669999999999997</v>
          </cell>
          <cell r="K1308">
            <v>0.6</v>
          </cell>
          <cell r="L1308">
            <v>-3</v>
          </cell>
        </row>
        <row r="1309">
          <cell r="A1309">
            <v>1301</v>
          </cell>
          <cell r="D1309">
            <v>3.99</v>
          </cell>
          <cell r="E1309">
            <v>0</v>
          </cell>
          <cell r="H1309">
            <v>0</v>
          </cell>
          <cell r="J1309">
            <v>0</v>
          </cell>
        </row>
        <row r="1310">
          <cell r="A1310">
            <v>1302</v>
          </cell>
          <cell r="C1310">
            <v>30420</v>
          </cell>
          <cell r="D1310">
            <v>3.99</v>
          </cell>
          <cell r="E1310">
            <v>3150.7978225897068</v>
          </cell>
          <cell r="G1310">
            <v>2</v>
          </cell>
          <cell r="H1310">
            <v>3150.7180225897068</v>
          </cell>
          <cell r="I1310">
            <v>4.6662333333333423</v>
          </cell>
          <cell r="J1310">
            <v>3150.4246979230402</v>
          </cell>
          <cell r="K1310">
            <v>0.37623333333334208</v>
          </cell>
          <cell r="L1310">
            <v>-2</v>
          </cell>
        </row>
        <row r="1311">
          <cell r="A1311">
            <v>1303</v>
          </cell>
          <cell r="D1311">
            <v>3.99</v>
          </cell>
          <cell r="E1311">
            <v>0</v>
          </cell>
          <cell r="H1311">
            <v>0</v>
          </cell>
          <cell r="J1311">
            <v>0</v>
          </cell>
        </row>
        <row r="1312">
          <cell r="A1312">
            <v>1304</v>
          </cell>
          <cell r="B1312" t="str">
            <v>TT</v>
          </cell>
          <cell r="C1312">
            <v>30430</v>
          </cell>
          <cell r="D1312">
            <v>3.99</v>
          </cell>
          <cell r="E1312">
            <v>3150.753418550652</v>
          </cell>
          <cell r="G1312">
            <v>2</v>
          </cell>
          <cell r="H1312">
            <v>3150.673618550652</v>
          </cell>
          <cell r="I1312">
            <v>4.3329000000000084</v>
          </cell>
          <cell r="J1312">
            <v>3150.386960550652</v>
          </cell>
          <cell r="K1312">
            <v>4.2900000000008709E-2</v>
          </cell>
          <cell r="L1312">
            <v>-2</v>
          </cell>
        </row>
        <row r="1313">
          <cell r="A1313">
            <v>1305</v>
          </cell>
          <cell r="D1313">
            <v>3.99</v>
          </cell>
          <cell r="E1313">
            <v>0</v>
          </cell>
          <cell r="H1313">
            <v>0</v>
          </cell>
          <cell r="J1313">
            <v>0</v>
          </cell>
        </row>
        <row r="1314">
          <cell r="A1314">
            <v>1306</v>
          </cell>
          <cell r="B1314" t="str">
            <v>TT</v>
          </cell>
          <cell r="C1314">
            <v>30431.29</v>
          </cell>
          <cell r="D1314">
            <v>3.99</v>
          </cell>
          <cell r="E1314">
            <v>7.980000000000001E-2</v>
          </cell>
          <cell r="G1314">
            <v>2</v>
          </cell>
          <cell r="H1314">
            <v>0</v>
          </cell>
          <cell r="I1314">
            <v>4.2898999999999798</v>
          </cell>
          <cell r="J1314">
            <v>-8.5797999999999597E-2</v>
          </cell>
          <cell r="K1314">
            <v>-1.0000000002041709E-4</v>
          </cell>
          <cell r="L1314">
            <v>-2</v>
          </cell>
        </row>
        <row r="1315">
          <cell r="A1315">
            <v>1307</v>
          </cell>
          <cell r="D1315">
            <v>3.99</v>
          </cell>
          <cell r="E1315">
            <v>0</v>
          </cell>
          <cell r="H1315">
            <v>0</v>
          </cell>
          <cell r="J1315">
            <v>0</v>
          </cell>
        </row>
        <row r="1316">
          <cell r="A1316">
            <v>1308</v>
          </cell>
          <cell r="C1316">
            <v>30434.77</v>
          </cell>
          <cell r="D1316">
            <v>3.99</v>
          </cell>
          <cell r="E1316">
            <v>7.980000000000001E-2</v>
          </cell>
          <cell r="G1316">
            <v>2</v>
          </cell>
          <cell r="H1316">
            <v>0</v>
          </cell>
          <cell r="I1316">
            <v>4.2899749999999948</v>
          </cell>
          <cell r="J1316">
            <v>-8.579949999999989E-2</v>
          </cell>
          <cell r="K1316">
            <v>-2.5000000005104273E-5</v>
          </cell>
          <cell r="L1316">
            <v>-2</v>
          </cell>
        </row>
        <row r="1317">
          <cell r="A1317">
            <v>1309</v>
          </cell>
          <cell r="D1317">
            <v>3.99</v>
          </cell>
          <cell r="E1317">
            <v>0</v>
          </cell>
          <cell r="H1317">
            <v>0</v>
          </cell>
          <cell r="J1317">
            <v>0</v>
          </cell>
        </row>
        <row r="1318">
          <cell r="A1318">
            <v>1310</v>
          </cell>
          <cell r="C1318">
            <v>30440</v>
          </cell>
          <cell r="D1318">
            <v>3.99</v>
          </cell>
          <cell r="E1318">
            <v>3150.672380645161</v>
          </cell>
          <cell r="G1318">
            <v>2</v>
          </cell>
          <cell r="H1318">
            <v>3150.592580645161</v>
          </cell>
          <cell r="I1318">
            <v>4.420724999999984</v>
          </cell>
          <cell r="J1318">
            <v>3150.3041661451612</v>
          </cell>
          <cell r="K1318">
            <v>0.13072499999998399</v>
          </cell>
          <cell r="L1318">
            <v>-2</v>
          </cell>
        </row>
        <row r="1319">
          <cell r="A1319">
            <v>1311</v>
          </cell>
          <cell r="D1319">
            <v>3.99</v>
          </cell>
          <cell r="E1319">
            <v>0</v>
          </cell>
          <cell r="H1319">
            <v>0</v>
          </cell>
          <cell r="J1319">
            <v>0</v>
          </cell>
        </row>
        <row r="1320">
          <cell r="A1320">
            <v>1312</v>
          </cell>
          <cell r="B1320" t="str">
            <v>PC</v>
          </cell>
          <cell r="C1320">
            <v>30450</v>
          </cell>
          <cell r="D1320">
            <v>3.99</v>
          </cell>
          <cell r="E1320">
            <v>3150.5944986564514</v>
          </cell>
          <cell r="G1320">
            <v>2.5381666666665601</v>
          </cell>
          <cell r="H1320">
            <v>3150.4932258064514</v>
          </cell>
          <cell r="I1320">
            <v>4.670724999999984</v>
          </cell>
          <cell r="J1320">
            <v>3150.1746750214097</v>
          </cell>
          <cell r="K1320">
            <v>0.38072499999998399</v>
          </cell>
          <cell r="L1320">
            <v>-2.5381666666665601</v>
          </cell>
        </row>
        <row r="1321">
          <cell r="A1321">
            <v>1313</v>
          </cell>
          <cell r="D1321">
            <v>3.99</v>
          </cell>
          <cell r="E1321">
            <v>0</v>
          </cell>
          <cell r="H1321">
            <v>0</v>
          </cell>
          <cell r="J1321">
            <v>0</v>
          </cell>
        </row>
        <row r="1322">
          <cell r="A1322">
            <v>1314</v>
          </cell>
          <cell r="C1322">
            <v>30452.771000000001</v>
          </cell>
          <cell r="D1322">
            <v>3.99</v>
          </cell>
          <cell r="E1322">
            <v>0.1197</v>
          </cell>
          <cell r="G1322">
            <v>3</v>
          </cell>
          <cell r="H1322">
            <v>0</v>
          </cell>
          <cell r="I1322">
            <v>4.74</v>
          </cell>
          <cell r="J1322">
            <v>-0.14219999999999999</v>
          </cell>
          <cell r="K1322">
            <v>0.45</v>
          </cell>
          <cell r="L1322">
            <v>-3</v>
          </cell>
          <cell r="M1322" t="str">
            <v>LT=36</v>
          </cell>
        </row>
        <row r="1323">
          <cell r="A1323">
            <v>1315</v>
          </cell>
          <cell r="D1323">
            <v>3.99</v>
          </cell>
          <cell r="E1323">
            <v>0</v>
          </cell>
          <cell r="H1323">
            <v>0</v>
          </cell>
          <cell r="J1323">
            <v>0</v>
          </cell>
        </row>
        <row r="1324">
          <cell r="A1324">
            <v>1316</v>
          </cell>
          <cell r="C1324">
            <v>30460</v>
          </cell>
          <cell r="D1324">
            <v>3.99</v>
          </cell>
          <cell r="E1324">
            <v>3150.5616438177417</v>
          </cell>
          <cell r="G1324">
            <v>4.2048333333332266</v>
          </cell>
          <cell r="H1324">
            <v>3150.3938709677418</v>
          </cell>
          <cell r="I1324">
            <v>4.920724999999984</v>
          </cell>
          <cell r="J1324">
            <v>3149.9869626827003</v>
          </cell>
          <cell r="K1324">
            <v>0.63072499999998399</v>
          </cell>
          <cell r="L1324">
            <v>-4.2048333333332266</v>
          </cell>
          <cell r="M1324" t="str">
            <v>IT=12</v>
          </cell>
        </row>
        <row r="1325">
          <cell r="A1325">
            <v>1317</v>
          </cell>
          <cell r="D1325">
            <v>3.99</v>
          </cell>
          <cell r="E1325">
            <v>0</v>
          </cell>
          <cell r="H1325">
            <v>0</v>
          </cell>
          <cell r="J1325">
            <v>0</v>
          </cell>
        </row>
        <row r="1326">
          <cell r="A1326">
            <v>1318</v>
          </cell>
          <cell r="C1326">
            <v>30470</v>
          </cell>
          <cell r="D1326">
            <v>3.99</v>
          </cell>
          <cell r="E1326">
            <v>3150.4629827956987</v>
          </cell>
          <cell r="G1326">
            <v>4.2222222222222223</v>
          </cell>
          <cell r="H1326">
            <v>3150.2945161290322</v>
          </cell>
          <cell r="I1326">
            <v>5.170724999999984</v>
          </cell>
          <cell r="J1326">
            <v>3149.8761966290326</v>
          </cell>
          <cell r="K1326">
            <v>0.88072499999998399</v>
          </cell>
          <cell r="L1326">
            <v>-4.2222222222222223</v>
          </cell>
        </row>
        <row r="1327">
          <cell r="A1327">
            <v>1319</v>
          </cell>
          <cell r="D1327">
            <v>3.99</v>
          </cell>
          <cell r="E1327">
            <v>0</v>
          </cell>
          <cell r="H1327">
            <v>0</v>
          </cell>
          <cell r="J1327">
            <v>0</v>
          </cell>
        </row>
        <row r="1328">
          <cell r="A1328">
            <v>1320</v>
          </cell>
          <cell r="B1328" t="str">
            <v>PT</v>
          </cell>
          <cell r="C1328">
            <v>30480</v>
          </cell>
          <cell r="D1328">
            <v>3.99</v>
          </cell>
          <cell r="E1328">
            <v>3150.3192946236554</v>
          </cell>
          <cell r="G1328">
            <v>3.1111111111111112</v>
          </cell>
          <cell r="H1328">
            <v>3150.1951612903222</v>
          </cell>
          <cell r="I1328">
            <v>4.99</v>
          </cell>
          <cell r="J1328">
            <v>3149.8399168458777</v>
          </cell>
          <cell r="K1328">
            <v>0.7</v>
          </cell>
          <cell r="L1328">
            <v>-3.1111111111111112</v>
          </cell>
        </row>
        <row r="1329">
          <cell r="A1329">
            <v>1321</v>
          </cell>
          <cell r="D1329">
            <v>3.99</v>
          </cell>
          <cell r="E1329">
            <v>0</v>
          </cell>
          <cell r="H1329">
            <v>0</v>
          </cell>
          <cell r="J1329">
            <v>0</v>
          </cell>
        </row>
        <row r="1330">
          <cell r="A1330">
            <v>1322</v>
          </cell>
          <cell r="C1330">
            <v>30490</v>
          </cell>
          <cell r="D1330">
            <v>4.1879999999999562</v>
          </cell>
          <cell r="E1330">
            <v>3150.1795664516126</v>
          </cell>
          <cell r="F1330">
            <v>0.19799999999995632</v>
          </cell>
          <cell r="G1330">
            <v>2</v>
          </cell>
          <cell r="H1330">
            <v>3150.0958064516126</v>
          </cell>
          <cell r="I1330">
            <v>4.74</v>
          </cell>
          <cell r="J1330">
            <v>3149.8010064516129</v>
          </cell>
          <cell r="K1330">
            <v>0.45</v>
          </cell>
          <cell r="L1330">
            <v>-2</v>
          </cell>
        </row>
        <row r="1331">
          <cell r="A1331">
            <v>1323</v>
          </cell>
          <cell r="D1331">
            <v>3.99</v>
          </cell>
          <cell r="E1331">
            <v>0</v>
          </cell>
          <cell r="H1331">
            <v>0</v>
          </cell>
          <cell r="J1331">
            <v>0</v>
          </cell>
        </row>
        <row r="1332">
          <cell r="A1332">
            <v>1324</v>
          </cell>
          <cell r="C1332">
            <v>30495.040000000001</v>
          </cell>
          <cell r="D1332">
            <v>4.3139999999999787</v>
          </cell>
          <cell r="E1332">
            <v>0</v>
          </cell>
          <cell r="F1332">
            <v>0.32399999999997819</v>
          </cell>
          <cell r="G1332">
            <v>0</v>
          </cell>
          <cell r="H1332">
            <v>0</v>
          </cell>
          <cell r="J1332">
            <v>0</v>
          </cell>
          <cell r="K1332">
            <v>0.32399999999997819</v>
          </cell>
          <cell r="L1332">
            <v>0</v>
          </cell>
        </row>
        <row r="1333">
          <cell r="A1333">
            <v>1325</v>
          </cell>
          <cell r="D1333">
            <v>3.99</v>
          </cell>
          <cell r="E1333">
            <v>0</v>
          </cell>
          <cell r="H1333">
            <v>0</v>
          </cell>
          <cell r="J1333">
            <v>0</v>
          </cell>
        </row>
        <row r="1334">
          <cell r="A1334">
            <v>1326</v>
          </cell>
          <cell r="B1334" t="str">
            <v>PC-</v>
          </cell>
          <cell r="C1334">
            <v>30500</v>
          </cell>
          <cell r="D1334">
            <v>4.4379999999999562</v>
          </cell>
          <cell r="E1334">
            <v>3150.0838027240143</v>
          </cell>
          <cell r="F1334">
            <v>0.44799999999995638</v>
          </cell>
          <cell r="G1334">
            <v>-1.9682539682532807</v>
          </cell>
          <cell r="H1334">
            <v>3149.996451612903</v>
          </cell>
          <cell r="I1334">
            <v>4.49</v>
          </cell>
          <cell r="J1334">
            <v>3149.8848262160777</v>
          </cell>
          <cell r="K1334">
            <v>0.2</v>
          </cell>
          <cell r="L1334">
            <v>1.9682539682532807</v>
          </cell>
        </row>
        <row r="1335">
          <cell r="A1335">
            <v>1327</v>
          </cell>
          <cell r="D1335">
            <v>3.99</v>
          </cell>
          <cell r="E1335">
            <v>0</v>
          </cell>
          <cell r="H1335">
            <v>0</v>
          </cell>
          <cell r="J1335">
            <v>0</v>
          </cell>
        </row>
        <row r="1336">
          <cell r="A1336">
            <v>1328</v>
          </cell>
          <cell r="C1336">
            <v>30500.080000000002</v>
          </cell>
          <cell r="D1336">
            <v>4.4400000000000004</v>
          </cell>
          <cell r="E1336">
            <v>8.8800000000000004E-2</v>
          </cell>
          <cell r="F1336">
            <v>0.45</v>
          </cell>
          <cell r="G1336">
            <v>-2</v>
          </cell>
          <cell r="H1336">
            <v>0</v>
          </cell>
          <cell r="I1336">
            <v>4.487999999999956</v>
          </cell>
          <cell r="J1336">
            <v>8.9759999999999118E-2</v>
          </cell>
          <cell r="K1336">
            <v>0.19799999999995632</v>
          </cell>
          <cell r="L1336">
            <v>2</v>
          </cell>
          <cell r="M1336" t="str">
            <v>LT=36</v>
          </cell>
        </row>
        <row r="1337">
          <cell r="A1337">
            <v>1329</v>
          </cell>
          <cell r="D1337">
            <v>3.99</v>
          </cell>
          <cell r="E1337">
            <v>0</v>
          </cell>
          <cell r="H1337">
            <v>0</v>
          </cell>
          <cell r="J1337">
            <v>0</v>
          </cell>
        </row>
        <row r="1338">
          <cell r="A1338">
            <v>1330</v>
          </cell>
          <cell r="C1338">
            <v>30510</v>
          </cell>
          <cell r="D1338">
            <v>4.6879999999999562</v>
          </cell>
          <cell r="E1338">
            <v>3150.0425289519712</v>
          </cell>
          <cell r="F1338">
            <v>0.69799999999995643</v>
          </cell>
          <cell r="G1338">
            <v>-3.1022222222220281</v>
          </cell>
          <cell r="H1338">
            <v>3149.8970967741934</v>
          </cell>
          <cell r="I1338">
            <v>4.29</v>
          </cell>
          <cell r="J1338">
            <v>3149.830182107527</v>
          </cell>
          <cell r="L1338">
            <v>3.1022222222220281</v>
          </cell>
          <cell r="M1338" t="str">
            <v>IT=12</v>
          </cell>
        </row>
        <row r="1339">
          <cell r="A1339">
            <v>1331</v>
          </cell>
          <cell r="D1339">
            <v>3.99</v>
          </cell>
          <cell r="E1339">
            <v>0</v>
          </cell>
          <cell r="H1339">
            <v>0</v>
          </cell>
          <cell r="J1339">
            <v>0</v>
          </cell>
        </row>
        <row r="1340">
          <cell r="A1340">
            <v>1332</v>
          </cell>
          <cell r="C1340">
            <v>30520</v>
          </cell>
          <cell r="D1340">
            <v>4.8900000000000006</v>
          </cell>
          <cell r="E1340">
            <v>3149.9941354764605</v>
          </cell>
          <cell r="F1340">
            <v>0.9</v>
          </cell>
          <cell r="G1340">
            <v>-4.2133333333331393</v>
          </cell>
          <cell r="H1340">
            <v>3149.7881034764605</v>
          </cell>
          <cell r="I1340">
            <v>4.29</v>
          </cell>
          <cell r="J1340">
            <v>3149.7688554764609</v>
          </cell>
          <cell r="L1340">
            <v>4.2133333333331393</v>
          </cell>
        </row>
        <row r="1341">
          <cell r="A1341">
            <v>1333</v>
          </cell>
          <cell r="D1341">
            <v>3.99</v>
          </cell>
          <cell r="E1341">
            <v>0</v>
          </cell>
          <cell r="H1341">
            <v>0</v>
          </cell>
          <cell r="J1341">
            <v>0</v>
          </cell>
        </row>
        <row r="1342">
          <cell r="A1342">
            <v>1334</v>
          </cell>
          <cell r="C1342">
            <v>30530</v>
          </cell>
          <cell r="D1342">
            <v>4.8900000000000006</v>
          </cell>
          <cell r="E1342">
            <v>3149.8720062988955</v>
          </cell>
          <cell r="F1342">
            <v>0.9</v>
          </cell>
          <cell r="G1342">
            <v>-5.32444444444425</v>
          </cell>
          <cell r="H1342">
            <v>3149.6116409655619</v>
          </cell>
          <cell r="I1342">
            <v>4.29</v>
          </cell>
          <cell r="J1342">
            <v>3149.6400596322287</v>
          </cell>
          <cell r="L1342">
            <v>5.32444444444425</v>
          </cell>
        </row>
        <row r="1343">
          <cell r="A1343">
            <v>1335</v>
          </cell>
          <cell r="D1343">
            <v>3.99</v>
          </cell>
          <cell r="E1343">
            <v>0</v>
          </cell>
          <cell r="H1343">
            <v>0</v>
          </cell>
          <cell r="J1343">
            <v>0</v>
          </cell>
        </row>
        <row r="1344">
          <cell r="A1344">
            <v>1336</v>
          </cell>
          <cell r="C1344">
            <v>30540</v>
          </cell>
          <cell r="D1344">
            <v>4.8448499999999877</v>
          </cell>
          <cell r="E1344">
            <v>3149.6341787839756</v>
          </cell>
          <cell r="F1344">
            <v>0.85484999999998768</v>
          </cell>
          <cell r="G1344">
            <v>-5.6989999999999172</v>
          </cell>
          <cell r="H1344">
            <v>3149.3580707824758</v>
          </cell>
          <cell r="I1344">
            <v>4.29</v>
          </cell>
          <cell r="J1344">
            <v>3149.4025578824758</v>
          </cell>
          <cell r="L1344">
            <v>5.6989999999999172</v>
          </cell>
        </row>
        <row r="1345">
          <cell r="A1345">
            <v>1337</v>
          </cell>
          <cell r="D1345">
            <v>3.99</v>
          </cell>
          <cell r="E1345">
            <v>0</v>
          </cell>
          <cell r="H1345">
            <v>0</v>
          </cell>
          <cell r="J1345">
            <v>0</v>
          </cell>
        </row>
        <row r="1346">
          <cell r="A1346">
            <v>1338</v>
          </cell>
          <cell r="B1346" t="str">
            <v>PT-</v>
          </cell>
          <cell r="C1346">
            <v>30550</v>
          </cell>
          <cell r="D1346">
            <v>4.5948499999999877</v>
          </cell>
          <cell r="E1346">
            <v>3149.2126725953676</v>
          </cell>
          <cell r="F1346">
            <v>0.60484999999998768</v>
          </cell>
          <cell r="G1346">
            <v>-4.0323333333332503</v>
          </cell>
          <cell r="H1346">
            <v>3149.0273929272012</v>
          </cell>
          <cell r="I1346">
            <v>4.29</v>
          </cell>
          <cell r="J1346">
            <v>3149.0003800272011</v>
          </cell>
          <cell r="L1346">
            <v>4.0323333333332503</v>
          </cell>
        </row>
        <row r="1347">
          <cell r="A1347">
            <v>1339</v>
          </cell>
          <cell r="D1347">
            <v>3.99</v>
          </cell>
          <cell r="E1347">
            <v>0</v>
          </cell>
          <cell r="H1347">
            <v>0</v>
          </cell>
          <cell r="J1347">
            <v>0</v>
          </cell>
        </row>
        <row r="1348">
          <cell r="A1348">
            <v>1340</v>
          </cell>
          <cell r="C1348">
            <v>30556.194</v>
          </cell>
          <cell r="D1348">
            <v>4.4400000000000004</v>
          </cell>
          <cell r="E1348">
            <v>0.13320000000000001</v>
          </cell>
          <cell r="F1348">
            <v>0.45</v>
          </cell>
          <cell r="G1348">
            <v>-3</v>
          </cell>
          <cell r="H1348">
            <v>0</v>
          </cell>
          <cell r="I1348">
            <v>4.29</v>
          </cell>
          <cell r="J1348">
            <v>0.12870000000000001</v>
          </cell>
          <cell r="L1348">
            <v>3</v>
          </cell>
        </row>
        <row r="1349">
          <cell r="A1349">
            <v>1341</v>
          </cell>
          <cell r="D1349">
            <v>3.99</v>
          </cell>
          <cell r="E1349">
            <v>0</v>
          </cell>
          <cell r="H1349">
            <v>0</v>
          </cell>
          <cell r="J1349">
            <v>0</v>
          </cell>
        </row>
        <row r="1350">
          <cell r="A1350">
            <v>1342</v>
          </cell>
          <cell r="C1350">
            <v>30560</v>
          </cell>
          <cell r="D1350">
            <v>4.4037270474617136</v>
          </cell>
          <cell r="E1350">
            <v>3148.7237849025914</v>
          </cell>
          <cell r="F1350">
            <v>0.41372704746171363</v>
          </cell>
          <cell r="G1350">
            <v>-2.3656666666665842</v>
          </cell>
          <cell r="H1350">
            <v>3148.6196073997385</v>
          </cell>
          <cell r="I1350">
            <v>4.29</v>
          </cell>
          <cell r="J1350">
            <v>3148.5210944997389</v>
          </cell>
          <cell r="L1350">
            <v>2.3656666666665842</v>
          </cell>
        </row>
        <row r="1351">
          <cell r="A1351">
            <v>1343</v>
          </cell>
          <cell r="D1351">
            <v>3.99</v>
          </cell>
          <cell r="E1351">
            <v>0</v>
          </cell>
          <cell r="H1351">
            <v>0</v>
          </cell>
          <cell r="J1351">
            <v>0</v>
          </cell>
        </row>
        <row r="1352">
          <cell r="A1352">
            <v>1344</v>
          </cell>
          <cell r="C1352">
            <v>30570</v>
          </cell>
          <cell r="D1352">
            <v>4.3084223902407954</v>
          </cell>
          <cell r="E1352">
            <v>3148.2208826478923</v>
          </cell>
          <cell r="F1352">
            <v>0.31842239024079488</v>
          </cell>
          <cell r="G1352">
            <v>-2</v>
          </cell>
          <cell r="H1352">
            <v>3148.1347142000873</v>
          </cell>
          <cell r="I1352">
            <v>4.29</v>
          </cell>
          <cell r="J1352">
            <v>3148.0205142000873</v>
          </cell>
          <cell r="L1352">
            <v>2</v>
          </cell>
        </row>
        <row r="1353">
          <cell r="A1353">
            <v>1345</v>
          </cell>
          <cell r="D1353">
            <v>3.99</v>
          </cell>
          <cell r="E1353">
            <v>0</v>
          </cell>
          <cell r="H1353">
            <v>0</v>
          </cell>
          <cell r="J1353">
            <v>0</v>
          </cell>
        </row>
        <row r="1354">
          <cell r="A1354">
            <v>1346</v>
          </cell>
          <cell r="B1354" t="str">
            <v>PC-</v>
          </cell>
          <cell r="C1354">
            <v>30580</v>
          </cell>
          <cell r="D1354">
            <v>4.2131177330198764</v>
          </cell>
          <cell r="E1354">
            <v>3147.6569756829081</v>
          </cell>
          <cell r="F1354">
            <v>0.22311773301987609</v>
          </cell>
          <cell r="G1354">
            <v>-2</v>
          </cell>
          <cell r="H1354">
            <v>3147.5727133282476</v>
          </cell>
          <cell r="I1354">
            <v>4.29</v>
          </cell>
          <cell r="J1354">
            <v>3147.4585133282476</v>
          </cell>
          <cell r="L1354">
            <v>2</v>
          </cell>
        </row>
        <row r="1355">
          <cell r="A1355">
            <v>1347</v>
          </cell>
          <cell r="D1355">
            <v>3.99</v>
          </cell>
          <cell r="E1355">
            <v>0</v>
          </cell>
          <cell r="H1355">
            <v>0</v>
          </cell>
          <cell r="J1355">
            <v>0</v>
          </cell>
        </row>
        <row r="1356">
          <cell r="A1356">
            <v>1348</v>
          </cell>
          <cell r="C1356">
            <v>30587.671999999999</v>
          </cell>
          <cell r="D1356">
            <v>4.1400000000000006</v>
          </cell>
          <cell r="E1356">
            <v>8.2800000000000012E-2</v>
          </cell>
          <cell r="F1356">
            <v>0.15</v>
          </cell>
          <cell r="G1356">
            <v>-2</v>
          </cell>
          <cell r="H1356">
            <v>0</v>
          </cell>
          <cell r="I1356">
            <v>4.29</v>
          </cell>
          <cell r="J1356">
            <v>8.5800000000000001E-2</v>
          </cell>
          <cell r="L1356">
            <v>2</v>
          </cell>
          <cell r="M1356" t="str">
            <v>LT=24</v>
          </cell>
        </row>
        <row r="1357">
          <cell r="A1357">
            <v>1349</v>
          </cell>
          <cell r="D1357">
            <v>3.99</v>
          </cell>
          <cell r="E1357">
            <v>0</v>
          </cell>
          <cell r="H1357">
            <v>0</v>
          </cell>
          <cell r="J1357">
            <v>0</v>
          </cell>
        </row>
        <row r="1358">
          <cell r="A1358">
            <v>1350</v>
          </cell>
          <cell r="C1358">
            <v>30590</v>
          </cell>
          <cell r="D1358">
            <v>4.1691000000000171</v>
          </cell>
          <cell r="E1358">
            <v>3147.0331628922199</v>
          </cell>
          <cell r="F1358">
            <v>0.17910000000001672</v>
          </cell>
          <cell r="G1358">
            <v>-2.3880000000002233</v>
          </cell>
          <cell r="H1358">
            <v>3146.9336047842198</v>
          </cell>
          <cell r="I1358">
            <v>4.29</v>
          </cell>
          <cell r="J1358">
            <v>3146.8360499842202</v>
          </cell>
          <cell r="L1358">
            <v>2.3880000000002233</v>
          </cell>
          <cell r="M1358" t="str">
            <v>IT=12</v>
          </cell>
        </row>
        <row r="1359">
          <cell r="A1359">
            <v>1351</v>
          </cell>
          <cell r="D1359">
            <v>3.99</v>
          </cell>
          <cell r="E1359">
            <v>0</v>
          </cell>
          <cell r="H1359">
            <v>0</v>
          </cell>
          <cell r="J1359">
            <v>0</v>
          </cell>
        </row>
        <row r="1360">
          <cell r="A1360">
            <v>1352</v>
          </cell>
          <cell r="C1360">
            <v>30600</v>
          </cell>
          <cell r="D1360">
            <v>4.29</v>
          </cell>
          <cell r="E1360">
            <v>3146.398627027027</v>
          </cell>
          <cell r="F1360">
            <v>0.3</v>
          </cell>
          <cell r="G1360">
            <v>-4</v>
          </cell>
          <cell r="H1360">
            <v>3146.2270270270269</v>
          </cell>
          <cell r="I1360">
            <v>4.29</v>
          </cell>
          <cell r="J1360">
            <v>3146.1986270270272</v>
          </cell>
          <cell r="L1360">
            <v>4</v>
          </cell>
        </row>
        <row r="1361">
          <cell r="A1361">
            <v>1353</v>
          </cell>
          <cell r="D1361">
            <v>3.99</v>
          </cell>
          <cell r="E1361">
            <v>0</v>
          </cell>
          <cell r="H1361">
            <v>0</v>
          </cell>
          <cell r="J1361">
            <v>0</v>
          </cell>
        </row>
        <row r="1362">
          <cell r="A1362">
            <v>1354</v>
          </cell>
          <cell r="C1362">
            <v>30610</v>
          </cell>
          <cell r="D1362">
            <v>4.29</v>
          </cell>
          <cell r="E1362">
            <v>3145.6824108108108</v>
          </cell>
          <cell r="F1362">
            <v>0.3</v>
          </cell>
          <cell r="G1362">
            <v>-4</v>
          </cell>
          <cell r="H1362">
            <v>3145.5108108108107</v>
          </cell>
          <cell r="I1362">
            <v>4.29</v>
          </cell>
          <cell r="J1362">
            <v>3145.482410810811</v>
          </cell>
          <cell r="L1362">
            <v>4</v>
          </cell>
        </row>
        <row r="1363">
          <cell r="A1363">
            <v>1355</v>
          </cell>
          <cell r="D1363">
            <v>3.99</v>
          </cell>
          <cell r="E1363">
            <v>0</v>
          </cell>
          <cell r="H1363">
            <v>0</v>
          </cell>
          <cell r="J1363">
            <v>0</v>
          </cell>
        </row>
        <row r="1364">
          <cell r="A1364">
            <v>1356</v>
          </cell>
          <cell r="C1364">
            <v>30620</v>
          </cell>
          <cell r="D1364">
            <v>4.29</v>
          </cell>
          <cell r="E1364">
            <v>3144.9661945945945</v>
          </cell>
          <cell r="F1364">
            <v>0.3</v>
          </cell>
          <cell r="G1364">
            <v>-4</v>
          </cell>
          <cell r="H1364">
            <v>3144.7945945945944</v>
          </cell>
          <cell r="I1364">
            <v>4.29</v>
          </cell>
          <cell r="J1364">
            <v>3144.7661945945947</v>
          </cell>
          <cell r="L1364">
            <v>4</v>
          </cell>
        </row>
        <row r="1365">
          <cell r="A1365">
            <v>1357</v>
          </cell>
          <cell r="D1365">
            <v>3.99</v>
          </cell>
          <cell r="E1365">
            <v>0</v>
          </cell>
          <cell r="H1365">
            <v>0</v>
          </cell>
          <cell r="J1365">
            <v>0</v>
          </cell>
        </row>
        <row r="1366">
          <cell r="A1366">
            <v>1358</v>
          </cell>
          <cell r="C1366">
            <v>30630</v>
          </cell>
          <cell r="D1366">
            <v>4.29</v>
          </cell>
          <cell r="E1366">
            <v>3144.2499783783783</v>
          </cell>
          <cell r="F1366">
            <v>0.3</v>
          </cell>
          <cell r="G1366">
            <v>-4</v>
          </cell>
          <cell r="H1366">
            <v>3144.0783783783781</v>
          </cell>
          <cell r="I1366">
            <v>4.29</v>
          </cell>
          <cell r="J1366">
            <v>3144.0499783783785</v>
          </cell>
          <cell r="L1366">
            <v>4</v>
          </cell>
        </row>
        <row r="1367">
          <cell r="A1367">
            <v>1359</v>
          </cell>
          <cell r="D1367">
            <v>3.99</v>
          </cell>
          <cell r="E1367">
            <v>0</v>
          </cell>
          <cell r="H1367">
            <v>0</v>
          </cell>
          <cell r="J1367">
            <v>0</v>
          </cell>
        </row>
        <row r="1368">
          <cell r="A1368">
            <v>1360</v>
          </cell>
          <cell r="B1368" t="str">
            <v>PT-</v>
          </cell>
          <cell r="C1368">
            <v>30640</v>
          </cell>
          <cell r="D1368">
            <v>4.2072500000000126</v>
          </cell>
          <cell r="E1368">
            <v>3143.4840321704951</v>
          </cell>
          <cell r="F1368">
            <v>0.21725000000001271</v>
          </cell>
          <cell r="G1368">
            <v>-2.8966666666668361</v>
          </cell>
          <cell r="H1368">
            <v>3143.3621621621619</v>
          </cell>
          <cell r="I1368">
            <v>4.29</v>
          </cell>
          <cell r="J1368">
            <v>3143.2864291621622</v>
          </cell>
          <cell r="L1368">
            <v>2.8966666666668361</v>
          </cell>
        </row>
        <row r="1369">
          <cell r="A1369">
            <v>1361</v>
          </cell>
          <cell r="D1369">
            <v>3.99</v>
          </cell>
          <cell r="E1369">
            <v>0</v>
          </cell>
          <cell r="H1369">
            <v>0</v>
          </cell>
          <cell r="J1369">
            <v>0</v>
          </cell>
        </row>
        <row r="1370">
          <cell r="A1370">
            <v>1362</v>
          </cell>
          <cell r="C1370">
            <v>30645.38</v>
          </cell>
          <cell r="D1370">
            <v>4.1400000000000006</v>
          </cell>
          <cell r="E1370">
            <v>8.2800000000000012E-2</v>
          </cell>
          <cell r="F1370">
            <v>0.15</v>
          </cell>
          <cell r="G1370">
            <v>-2</v>
          </cell>
          <cell r="H1370">
            <v>0</v>
          </cell>
          <cell r="I1370">
            <v>4.29</v>
          </cell>
          <cell r="J1370">
            <v>8.5800000000000001E-2</v>
          </cell>
          <cell r="L1370">
            <v>2</v>
          </cell>
        </row>
        <row r="1371">
          <cell r="A1371">
            <v>1363</v>
          </cell>
          <cell r="D1371">
            <v>3.99</v>
          </cell>
          <cell r="E1371">
            <v>0</v>
          </cell>
          <cell r="H1371">
            <v>0</v>
          </cell>
          <cell r="J1371">
            <v>0</v>
          </cell>
        </row>
        <row r="1372">
          <cell r="A1372">
            <v>1364</v>
          </cell>
          <cell r="B1372" t="str">
            <v>TT</v>
          </cell>
          <cell r="C1372">
            <v>30650</v>
          </cell>
          <cell r="D1372">
            <v>4.0822500000000126</v>
          </cell>
          <cell r="E1372">
            <v>3142.7275909459458</v>
          </cell>
          <cell r="F1372">
            <v>9.2250000000012738E-2</v>
          </cell>
          <cell r="G1372">
            <v>-2</v>
          </cell>
          <cell r="H1372">
            <v>3142.6459459459456</v>
          </cell>
          <cell r="I1372">
            <v>4.29</v>
          </cell>
          <cell r="J1372">
            <v>3142.5317459459457</v>
          </cell>
          <cell r="L1372">
            <v>2</v>
          </cell>
        </row>
        <row r="1373">
          <cell r="A1373">
            <v>1365</v>
          </cell>
          <cell r="D1373">
            <v>3.99</v>
          </cell>
          <cell r="E1373">
            <v>0</v>
          </cell>
          <cell r="H1373">
            <v>0</v>
          </cell>
          <cell r="J1373">
            <v>0</v>
          </cell>
        </row>
        <row r="1374">
          <cell r="A1374">
            <v>1366</v>
          </cell>
          <cell r="C1374">
            <v>30657.38</v>
          </cell>
          <cell r="D1374">
            <v>3.99</v>
          </cell>
          <cell r="E1374">
            <v>7.980000000000001E-2</v>
          </cell>
          <cell r="G1374">
            <v>-2</v>
          </cell>
          <cell r="H1374">
            <v>0</v>
          </cell>
          <cell r="J1374">
            <v>0</v>
          </cell>
          <cell r="L1374">
            <v>2</v>
          </cell>
        </row>
        <row r="1375">
          <cell r="A1375">
            <v>1367</v>
          </cell>
          <cell r="D1375">
            <v>3.99</v>
          </cell>
          <cell r="E1375">
            <v>0</v>
          </cell>
          <cell r="H1375">
            <v>0</v>
          </cell>
          <cell r="J1375">
            <v>0</v>
          </cell>
        </row>
        <row r="1376">
          <cell r="A1376">
            <v>1368</v>
          </cell>
          <cell r="C1376">
            <v>30660</v>
          </cell>
          <cell r="D1376">
            <v>3.99</v>
          </cell>
          <cell r="E1376">
            <v>3142.0095297297294</v>
          </cell>
          <cell r="G1376">
            <v>-2</v>
          </cell>
          <cell r="H1376">
            <v>3141.9297297297294</v>
          </cell>
          <cell r="I1376">
            <v>4.29</v>
          </cell>
          <cell r="J1376">
            <v>3141.8155297297294</v>
          </cell>
          <cell r="L1376">
            <v>2</v>
          </cell>
        </row>
        <row r="1377">
          <cell r="A1377">
            <v>1369</v>
          </cell>
          <cell r="D1377">
            <v>3.99</v>
          </cell>
          <cell r="E1377">
            <v>0</v>
          </cell>
          <cell r="H1377">
            <v>0</v>
          </cell>
          <cell r="J1377">
            <v>0</v>
          </cell>
        </row>
        <row r="1378">
          <cell r="A1378">
            <v>1370</v>
          </cell>
          <cell r="B1378" t="str">
            <v>TT</v>
          </cell>
          <cell r="C1378">
            <v>30670</v>
          </cell>
          <cell r="D1378">
            <v>3.99</v>
          </cell>
          <cell r="E1378">
            <v>3141.2933135135131</v>
          </cell>
          <cell r="G1378">
            <v>-2</v>
          </cell>
          <cell r="H1378">
            <v>3141.2135135135131</v>
          </cell>
          <cell r="I1378">
            <v>4.29</v>
          </cell>
          <cell r="J1378">
            <v>3141.0993135135132</v>
          </cell>
          <cell r="L1378">
            <v>2</v>
          </cell>
        </row>
        <row r="1379">
          <cell r="A1379">
            <v>1371</v>
          </cell>
          <cell r="D1379">
            <v>3.99</v>
          </cell>
          <cell r="E1379">
            <v>0</v>
          </cell>
          <cell r="H1379">
            <v>0</v>
          </cell>
          <cell r="J1379">
            <v>0</v>
          </cell>
        </row>
        <row r="1380">
          <cell r="A1380">
            <v>1372</v>
          </cell>
          <cell r="C1380">
            <v>30675.09</v>
          </cell>
          <cell r="D1380">
            <v>3.9900400000000085</v>
          </cell>
          <cell r="E1380">
            <v>7.9803460026667383E-2</v>
          </cell>
          <cell r="F1380">
            <v>4.0000000008144632E-5</v>
          </cell>
          <cell r="G1380">
            <v>-2.0000666666666804</v>
          </cell>
          <cell r="H1380">
            <v>0</v>
          </cell>
          <cell r="J1380">
            <v>0</v>
          </cell>
          <cell r="L1380">
            <v>2.0000666666666804</v>
          </cell>
        </row>
        <row r="1381">
          <cell r="A1381">
            <v>1373</v>
          </cell>
          <cell r="D1381">
            <v>3.99</v>
          </cell>
          <cell r="E1381">
            <v>0</v>
          </cell>
          <cell r="H1381">
            <v>0</v>
          </cell>
          <cell r="J1381">
            <v>0</v>
          </cell>
        </row>
        <row r="1382">
          <cell r="A1382">
            <v>1374</v>
          </cell>
          <cell r="C1382">
            <v>30680</v>
          </cell>
          <cell r="D1382">
            <v>4.0882400000000052</v>
          </cell>
          <cell r="E1382">
            <v>3140.5857559089241</v>
          </cell>
          <cell r="F1382">
            <v>9.8240000000005212E-2</v>
          </cell>
          <cell r="G1382">
            <v>-2.1637333333333419</v>
          </cell>
          <cell r="H1382">
            <v>3140.4972972972973</v>
          </cell>
          <cell r="I1382">
            <v>4.29</v>
          </cell>
          <cell r="J1382">
            <v>3140.3901214572975</v>
          </cell>
          <cell r="L1382">
            <v>2.1637333333333419</v>
          </cell>
        </row>
        <row r="1383">
          <cell r="A1383">
            <v>1375</v>
          </cell>
          <cell r="D1383">
            <v>3.99</v>
          </cell>
          <cell r="E1383">
            <v>0</v>
          </cell>
          <cell r="H1383">
            <v>0</v>
          </cell>
          <cell r="J1383">
            <v>0</v>
          </cell>
        </row>
        <row r="1384">
          <cell r="A1384">
            <v>1376</v>
          </cell>
          <cell r="B1384" t="str">
            <v>PC-</v>
          </cell>
          <cell r="C1384">
            <v>30690</v>
          </cell>
          <cell r="D1384">
            <v>4.2882400000000054</v>
          </cell>
          <cell r="E1384">
            <v>3139.8881612927075</v>
          </cell>
          <cell r="F1384">
            <v>0.29824000000000522</v>
          </cell>
          <cell r="G1384">
            <v>-2.4970666666666754</v>
          </cell>
          <cell r="H1384">
            <v>3139.7810810810811</v>
          </cell>
          <cell r="I1384">
            <v>4.29</v>
          </cell>
          <cell r="J1384">
            <v>3139.6882052410811</v>
          </cell>
          <cell r="L1384">
            <v>2.4970666666666754</v>
          </cell>
        </row>
        <row r="1385">
          <cell r="A1385">
            <v>1377</v>
          </cell>
          <cell r="D1385">
            <v>3.99</v>
          </cell>
          <cell r="E1385">
            <v>0</v>
          </cell>
          <cell r="H1385">
            <v>0</v>
          </cell>
          <cell r="J1385">
            <v>0</v>
          </cell>
        </row>
        <row r="1386">
          <cell r="A1386">
            <v>1378</v>
          </cell>
          <cell r="C1386">
            <v>30690.088</v>
          </cell>
          <cell r="D1386">
            <v>4.29</v>
          </cell>
          <cell r="E1386">
            <v>0.10725</v>
          </cell>
          <cell r="F1386">
            <v>0.3</v>
          </cell>
          <cell r="G1386">
            <v>-2.5</v>
          </cell>
          <cell r="H1386">
            <v>0</v>
          </cell>
          <cell r="I1386">
            <v>4.29</v>
          </cell>
          <cell r="J1386">
            <v>0.10725</v>
          </cell>
          <cell r="L1386">
            <v>2.5</v>
          </cell>
          <cell r="M1386" t="str">
            <v>LT=30</v>
          </cell>
        </row>
        <row r="1387">
          <cell r="A1387">
            <v>1379</v>
          </cell>
          <cell r="D1387">
            <v>3.99</v>
          </cell>
          <cell r="E1387">
            <v>0</v>
          </cell>
          <cell r="H1387">
            <v>0</v>
          </cell>
          <cell r="J1387">
            <v>0</v>
          </cell>
        </row>
        <row r="1388">
          <cell r="A1388">
            <v>1380</v>
          </cell>
          <cell r="C1388">
            <v>30700</v>
          </cell>
          <cell r="D1388">
            <v>4.4882400000000056</v>
          </cell>
          <cell r="E1388">
            <v>3139.2512165896646</v>
          </cell>
          <cell r="F1388">
            <v>0.49824000000000523</v>
          </cell>
          <cell r="G1388">
            <v>-4.1520000000000437</v>
          </cell>
          <cell r="H1388">
            <v>3139.0648648648648</v>
          </cell>
          <cell r="I1388">
            <v>4.29</v>
          </cell>
          <cell r="J1388">
            <v>3139.0429856648652</v>
          </cell>
          <cell r="L1388">
            <v>4.1520000000000437</v>
          </cell>
          <cell r="M1388" t="str">
            <v>IT=12</v>
          </cell>
        </row>
        <row r="1389">
          <cell r="A1389">
            <v>1381</v>
          </cell>
          <cell r="D1389">
            <v>3.99</v>
          </cell>
          <cell r="E1389">
            <v>0</v>
          </cell>
          <cell r="H1389">
            <v>0</v>
          </cell>
          <cell r="J1389">
            <v>0</v>
          </cell>
        </row>
        <row r="1390">
          <cell r="A1390">
            <v>1382</v>
          </cell>
          <cell r="C1390">
            <v>30710</v>
          </cell>
          <cell r="D1390">
            <v>4.59</v>
          </cell>
          <cell r="E1390">
            <v>3138.6146735257985</v>
          </cell>
          <cell r="F1390">
            <v>0.6</v>
          </cell>
          <cell r="G1390">
            <v>-5</v>
          </cell>
          <cell r="H1390">
            <v>3138.3851735257986</v>
          </cell>
          <cell r="I1390">
            <v>4.29</v>
          </cell>
          <cell r="J1390">
            <v>3138.3996735257988</v>
          </cell>
          <cell r="L1390">
            <v>5</v>
          </cell>
        </row>
        <row r="1391">
          <cell r="A1391">
            <v>1383</v>
          </cell>
          <cell r="D1391">
            <v>3.99</v>
          </cell>
          <cell r="E1391">
            <v>0</v>
          </cell>
          <cell r="H1391">
            <v>0</v>
          </cell>
          <cell r="J1391">
            <v>0</v>
          </cell>
        </row>
        <row r="1392">
          <cell r="A1392">
            <v>1384</v>
          </cell>
          <cell r="B1392" t="str">
            <v>PT-</v>
          </cell>
          <cell r="C1392">
            <v>30720</v>
          </cell>
          <cell r="D1392">
            <v>4.4393600000000157</v>
          </cell>
          <cell r="E1392">
            <v>3137.944771175165</v>
          </cell>
          <cell r="F1392">
            <v>0.44936000000001514</v>
          </cell>
          <cell r="G1392">
            <v>-3.7446666666667925</v>
          </cell>
          <cell r="H1392">
            <v>3137.7785319410318</v>
          </cell>
          <cell r="I1392">
            <v>4.29</v>
          </cell>
          <cell r="J1392">
            <v>3137.739178141032</v>
          </cell>
          <cell r="L1392">
            <v>3.7446666666667925</v>
          </cell>
        </row>
        <row r="1393">
          <cell r="A1393">
            <v>1385</v>
          </cell>
          <cell r="D1393">
            <v>3.99</v>
          </cell>
          <cell r="E1393">
            <v>0</v>
          </cell>
          <cell r="H1393">
            <v>0</v>
          </cell>
          <cell r="J1393">
            <v>0</v>
          </cell>
        </row>
        <row r="1394">
          <cell r="A1394">
            <v>1386</v>
          </cell>
          <cell r="C1394">
            <v>30727.468000000001</v>
          </cell>
          <cell r="D1394">
            <v>4.29</v>
          </cell>
          <cell r="E1394">
            <v>0.10725</v>
          </cell>
          <cell r="F1394">
            <v>0.3</v>
          </cell>
          <cell r="G1394">
            <v>-2.5</v>
          </cell>
          <cell r="H1394">
            <v>0</v>
          </cell>
          <cell r="I1394">
            <v>4.29</v>
          </cell>
          <cell r="J1394">
            <v>0.10725</v>
          </cell>
          <cell r="L1394">
            <v>2.5</v>
          </cell>
        </row>
        <row r="1395">
          <cell r="A1395">
            <v>1387</v>
          </cell>
          <cell r="D1395">
            <v>3.99</v>
          </cell>
          <cell r="E1395">
            <v>0</v>
          </cell>
          <cell r="H1395">
            <v>0</v>
          </cell>
          <cell r="J1395">
            <v>0</v>
          </cell>
        </row>
        <row r="1396">
          <cell r="A1396">
            <v>1388</v>
          </cell>
          <cell r="C1396">
            <v>30730</v>
          </cell>
          <cell r="D1396">
            <v>4.2393600000000156</v>
          </cell>
          <cell r="E1396">
            <v>3137.3350518985817</v>
          </cell>
          <cell r="F1396">
            <v>0.24936000000001513</v>
          </cell>
          <cell r="G1396">
            <v>-2.1255988643757977</v>
          </cell>
          <cell r="H1396">
            <v>3137.244940110565</v>
          </cell>
          <cell r="I1396">
            <v>4.29</v>
          </cell>
          <cell r="J1396">
            <v>3137.1361283018468</v>
          </cell>
          <cell r="L1396">
            <v>2.1255988643757977</v>
          </cell>
        </row>
        <row r="1397">
          <cell r="A1397">
            <v>1389</v>
          </cell>
          <cell r="D1397">
            <v>3.99</v>
          </cell>
          <cell r="E1397">
            <v>0</v>
          </cell>
          <cell r="H1397">
            <v>0</v>
          </cell>
          <cell r="J1397">
            <v>0</v>
          </cell>
        </row>
        <row r="1398">
          <cell r="A1398">
            <v>1390</v>
          </cell>
          <cell r="C1398">
            <v>30740</v>
          </cell>
          <cell r="D1398">
            <v>4.0393600000000154</v>
          </cell>
          <cell r="E1398">
            <v>3136.8105295183987</v>
          </cell>
          <cell r="F1398">
            <v>4.9360000000015114E-2</v>
          </cell>
          <cell r="G1398">
            <v>-0.64692139350567746</v>
          </cell>
          <cell r="H1398">
            <v>3136.7843980343978</v>
          </cell>
          <cell r="I1398">
            <v>4.29</v>
          </cell>
          <cell r="J1398">
            <v>3136.6121509621794</v>
          </cell>
          <cell r="L1398">
            <v>0.64692139350567746</v>
          </cell>
        </row>
        <row r="1399">
          <cell r="A1399">
            <v>1391</v>
          </cell>
          <cell r="D1399">
            <v>3.99</v>
          </cell>
          <cell r="E1399">
            <v>0</v>
          </cell>
          <cell r="H1399">
            <v>0</v>
          </cell>
          <cell r="J1399">
            <v>0</v>
          </cell>
        </row>
        <row r="1400">
          <cell r="A1400">
            <v>1392</v>
          </cell>
          <cell r="C1400">
            <v>30750</v>
          </cell>
          <cell r="D1400">
            <v>3.99</v>
          </cell>
          <cell r="E1400">
            <v>3136.4300927800173</v>
          </cell>
          <cell r="G1400">
            <v>0.83175607736444235</v>
          </cell>
          <cell r="H1400">
            <v>3136.3969057125305</v>
          </cell>
          <cell r="I1400">
            <v>4.3643600000000156</v>
          </cell>
          <cell r="J1400">
            <v>3136.1606048829926</v>
          </cell>
          <cell r="K1400">
            <v>7.4360000000015108E-2</v>
          </cell>
          <cell r="L1400">
            <v>-0.83175607736444235</v>
          </cell>
        </row>
        <row r="1401">
          <cell r="A1401">
            <v>1393</v>
          </cell>
          <cell r="D1401">
            <v>3.99</v>
          </cell>
          <cell r="E1401">
            <v>0</v>
          </cell>
          <cell r="H1401">
            <v>0</v>
          </cell>
          <cell r="J1401">
            <v>0</v>
          </cell>
        </row>
        <row r="1402">
          <cell r="A1402">
            <v>1394</v>
          </cell>
          <cell r="B1402" t="str">
            <v>PC</v>
          </cell>
          <cell r="C1402">
            <v>30760</v>
          </cell>
          <cell r="D1402">
            <v>3.99</v>
          </cell>
          <cell r="E1402">
            <v>3136.1746494435374</v>
          </cell>
          <cell r="G1402">
            <v>2.3104335482345624</v>
          </cell>
          <cell r="H1402">
            <v>3136.0824631449627</v>
          </cell>
          <cell r="I1402">
            <v>4.5643600000000148</v>
          </cell>
          <cell r="J1402">
            <v>3135.7770066402609</v>
          </cell>
          <cell r="K1402">
            <v>0.27436000000001515</v>
          </cell>
          <cell r="L1402">
            <v>-2.3104335482345624</v>
          </cell>
        </row>
        <row r="1403">
          <cell r="A1403">
            <v>1395</v>
          </cell>
          <cell r="D1403">
            <v>3.99</v>
          </cell>
          <cell r="E1403">
            <v>0</v>
          </cell>
          <cell r="H1403">
            <v>0</v>
          </cell>
          <cell r="J1403">
            <v>0</v>
          </cell>
        </row>
        <row r="1404">
          <cell r="A1404">
            <v>1396</v>
          </cell>
          <cell r="C1404">
            <v>30761.281999999999</v>
          </cell>
          <cell r="D1404">
            <v>3.99</v>
          </cell>
          <cell r="E1404">
            <v>9.9750000000000019E-2</v>
          </cell>
          <cell r="G1404">
            <v>2.5</v>
          </cell>
          <cell r="H1404">
            <v>0</v>
          </cell>
          <cell r="I1404">
            <v>4.59</v>
          </cell>
          <cell r="J1404">
            <v>-0.11474999999999999</v>
          </cell>
          <cell r="K1404">
            <v>0.3</v>
          </cell>
          <cell r="L1404">
            <v>-2.5</v>
          </cell>
          <cell r="M1404" t="str">
            <v>LT=30</v>
          </cell>
        </row>
        <row r="1405">
          <cell r="A1405">
            <v>1397</v>
          </cell>
          <cell r="D1405">
            <v>3.99</v>
          </cell>
          <cell r="E1405">
            <v>0</v>
          </cell>
          <cell r="H1405">
            <v>0</v>
          </cell>
          <cell r="J1405">
            <v>0</v>
          </cell>
        </row>
        <row r="1406">
          <cell r="A1406">
            <v>1398</v>
          </cell>
          <cell r="C1406">
            <v>30770</v>
          </cell>
          <cell r="D1406">
            <v>3.99</v>
          </cell>
          <cell r="E1406">
            <v>3135.9987950316954</v>
          </cell>
          <cell r="G1406">
            <v>3.953000000000126</v>
          </cell>
          <cell r="H1406">
            <v>3135.8410703316954</v>
          </cell>
          <cell r="I1406">
            <v>4.764360000000015</v>
          </cell>
          <cell r="J1406">
            <v>3135.4527351808956</v>
          </cell>
          <cell r="K1406">
            <v>0.4743600000000151</v>
          </cell>
          <cell r="L1406">
            <v>-3.953000000000126</v>
          </cell>
          <cell r="M1406" t="str">
            <v>IT=12</v>
          </cell>
        </row>
        <row r="1407">
          <cell r="A1407">
            <v>1399</v>
          </cell>
          <cell r="D1407">
            <v>3.99</v>
          </cell>
          <cell r="E1407">
            <v>0</v>
          </cell>
          <cell r="H1407">
            <v>0</v>
          </cell>
          <cell r="J1407">
            <v>0</v>
          </cell>
        </row>
        <row r="1408">
          <cell r="A1408">
            <v>1400</v>
          </cell>
          <cell r="C1408">
            <v>30780</v>
          </cell>
          <cell r="D1408">
            <v>3.99</v>
          </cell>
          <cell r="E1408">
            <v>3135.8722272727273</v>
          </cell>
          <cell r="G1408">
            <v>5</v>
          </cell>
          <cell r="H1408">
            <v>3135.6727272727271</v>
          </cell>
          <cell r="I1408">
            <v>4.8899999999999997</v>
          </cell>
          <cell r="J1408">
            <v>3135.2282272727275</v>
          </cell>
          <cell r="K1408">
            <v>0.6</v>
          </cell>
          <cell r="L1408">
            <v>-5</v>
          </cell>
        </row>
        <row r="1409">
          <cell r="A1409">
            <v>1401</v>
          </cell>
          <cell r="D1409">
            <v>3.99</v>
          </cell>
          <cell r="E1409">
            <v>0</v>
          </cell>
          <cell r="H1409">
            <v>0</v>
          </cell>
          <cell r="J1409">
            <v>0</v>
          </cell>
        </row>
        <row r="1410">
          <cell r="A1410">
            <v>1402</v>
          </cell>
          <cell r="B1410" t="str">
            <v>PT</v>
          </cell>
          <cell r="C1410">
            <v>30790</v>
          </cell>
          <cell r="D1410">
            <v>3.99</v>
          </cell>
          <cell r="E1410">
            <v>3135.6990061909087</v>
          </cell>
          <cell r="G1410">
            <v>3.9623333333335418</v>
          </cell>
          <cell r="H1410">
            <v>3135.5409090909088</v>
          </cell>
          <cell r="I1410">
            <v>4.765480000000025</v>
          </cell>
          <cell r="J1410">
            <v>3135.1520848883756</v>
          </cell>
          <cell r="K1410">
            <v>0.47548000000002499</v>
          </cell>
          <cell r="L1410">
            <v>-3.9623333333335418</v>
          </cell>
        </row>
        <row r="1411">
          <cell r="A1411">
            <v>1403</v>
          </cell>
          <cell r="D1411">
            <v>3.99</v>
          </cell>
          <cell r="E1411">
            <v>0</v>
          </cell>
          <cell r="H1411">
            <v>0</v>
          </cell>
          <cell r="J1411">
            <v>0</v>
          </cell>
        </row>
        <row r="1412">
          <cell r="A1412">
            <v>1404</v>
          </cell>
          <cell r="C1412">
            <v>30798.774000000001</v>
          </cell>
          <cell r="D1412">
            <v>3.99</v>
          </cell>
          <cell r="E1412">
            <v>9.9750000000000019E-2</v>
          </cell>
          <cell r="G1412">
            <v>2.5</v>
          </cell>
          <cell r="H1412">
            <v>0</v>
          </cell>
          <cell r="I1412">
            <v>4.59</v>
          </cell>
          <cell r="J1412">
            <v>-0.11474999999999999</v>
          </cell>
          <cell r="K1412">
            <v>0.3</v>
          </cell>
          <cell r="L1412">
            <v>-2.5</v>
          </cell>
        </row>
        <row r="1413">
          <cell r="A1413">
            <v>1405</v>
          </cell>
          <cell r="D1413">
            <v>3.99</v>
          </cell>
          <cell r="E1413">
            <v>0</v>
          </cell>
          <cell r="H1413">
            <v>0</v>
          </cell>
          <cell r="J1413">
            <v>0</v>
          </cell>
        </row>
        <row r="1414">
          <cell r="A1414">
            <v>1406</v>
          </cell>
          <cell r="C1414">
            <v>30800</v>
          </cell>
          <cell r="D1414">
            <v>3.99</v>
          </cell>
          <cell r="E1414">
            <v>3135.5006880090905</v>
          </cell>
          <cell r="G1414">
            <v>2.2956666666668752</v>
          </cell>
          <cell r="H1414">
            <v>3135.4090909090905</v>
          </cell>
          <cell r="I1414">
            <v>4.5654800000000249</v>
          </cell>
          <cell r="J1414">
            <v>3135.096819668584</v>
          </cell>
          <cell r="K1414">
            <v>0.27548000000002504</v>
          </cell>
          <cell r="L1414">
            <v>-2.4591333333333751</v>
          </cell>
        </row>
        <row r="1415">
          <cell r="A1415">
            <v>1407</v>
          </cell>
          <cell r="D1415">
            <v>3.99</v>
          </cell>
          <cell r="E1415">
            <v>0</v>
          </cell>
          <cell r="H1415">
            <v>0</v>
          </cell>
          <cell r="J1415">
            <v>0</v>
          </cell>
        </row>
        <row r="1416">
          <cell r="A1416">
            <v>1408</v>
          </cell>
          <cell r="B1416" t="str">
            <v>TT</v>
          </cell>
          <cell r="C1416">
            <v>30810</v>
          </cell>
          <cell r="D1416">
            <v>3.99</v>
          </cell>
          <cell r="E1416">
            <v>3135.3023698272727</v>
          </cell>
          <cell r="G1416">
            <v>0.62900000000020873</v>
          </cell>
          <cell r="H1416">
            <v>3135.2772727272727</v>
          </cell>
          <cell r="I1416">
            <v>4.3654800000000247</v>
          </cell>
          <cell r="J1416">
            <v>3134.984471353433</v>
          </cell>
          <cell r="K1416">
            <v>7.5480000000025027E-2</v>
          </cell>
          <cell r="L1416">
            <v>-2.1258000000000417</v>
          </cell>
        </row>
        <row r="1417">
          <cell r="A1417">
            <v>1409</v>
          </cell>
          <cell r="D1417">
            <v>3.99</v>
          </cell>
          <cell r="E1417">
            <v>0</v>
          </cell>
          <cell r="H1417">
            <v>0</v>
          </cell>
          <cell r="J1417">
            <v>0</v>
          </cell>
        </row>
        <row r="1418">
          <cell r="A1418">
            <v>1410</v>
          </cell>
          <cell r="C1418">
            <v>30813.77</v>
          </cell>
          <cell r="D1418">
            <v>3.99</v>
          </cell>
          <cell r="E1418">
            <v>2.6600000005419133E-5</v>
          </cell>
          <cell r="G1418">
            <v>6.6666666680248454E-4</v>
          </cell>
          <cell r="H1418">
            <v>0</v>
          </cell>
          <cell r="J1418">
            <v>0</v>
          </cell>
          <cell r="L1418">
            <v>-2.0001333333333604</v>
          </cell>
        </row>
        <row r="1419">
          <cell r="A1419">
            <v>1411</v>
          </cell>
          <cell r="D1419">
            <v>3.99</v>
          </cell>
          <cell r="E1419">
            <v>0</v>
          </cell>
          <cell r="H1419">
            <v>0</v>
          </cell>
          <cell r="J1419">
            <v>0</v>
          </cell>
        </row>
        <row r="1420">
          <cell r="A1420">
            <v>1412</v>
          </cell>
          <cell r="B1420" t="str">
            <v>IT</v>
          </cell>
          <cell r="C1420">
            <v>30820</v>
          </cell>
          <cell r="D1420">
            <v>3.99</v>
          </cell>
          <cell r="E1420">
            <v>3135.1868574454543</v>
          </cell>
          <cell r="G1420">
            <v>-1.0376666666664578</v>
          </cell>
          <cell r="H1420">
            <v>3135.1454545454544</v>
          </cell>
          <cell r="I1420">
            <v>4.29</v>
          </cell>
          <cell r="J1420">
            <v>3134.8596545454548</v>
          </cell>
          <cell r="L1420">
            <v>-2</v>
          </cell>
        </row>
        <row r="1421">
          <cell r="A1421">
            <v>1413</v>
          </cell>
          <cell r="D1421">
            <v>3.99</v>
          </cell>
          <cell r="E1421">
            <v>0</v>
          </cell>
          <cell r="H1421">
            <v>0</v>
          </cell>
          <cell r="J1421">
            <v>0</v>
          </cell>
        </row>
        <row r="1422">
          <cell r="A1422">
            <v>1414</v>
          </cell>
          <cell r="C1422">
            <v>30825.77</v>
          </cell>
          <cell r="D1422">
            <v>3.99</v>
          </cell>
          <cell r="E1422">
            <v>7.9773399999994582E-2</v>
          </cell>
          <cell r="G1422">
            <v>-1.9993333333331975</v>
          </cell>
          <cell r="H1422">
            <v>0</v>
          </cell>
          <cell r="J1422">
            <v>0</v>
          </cell>
          <cell r="L1422">
            <v>-2</v>
          </cell>
        </row>
        <row r="1423">
          <cell r="A1423">
            <v>1415</v>
          </cell>
          <cell r="D1423">
            <v>3.99</v>
          </cell>
          <cell r="E1423">
            <v>0</v>
          </cell>
          <cell r="H1423">
            <v>0</v>
          </cell>
          <cell r="J1423">
            <v>0</v>
          </cell>
        </row>
        <row r="1424">
          <cell r="A1424">
            <v>1416</v>
          </cell>
          <cell r="C1424">
            <v>30830</v>
          </cell>
          <cell r="D1424">
            <v>3.99</v>
          </cell>
          <cell r="E1424">
            <v>3135.0934363636361</v>
          </cell>
          <cell r="G1424">
            <v>-2</v>
          </cell>
          <cell r="H1424">
            <v>3135.0136363636361</v>
          </cell>
          <cell r="I1424">
            <v>4.29</v>
          </cell>
          <cell r="J1424">
            <v>3134.7278363636365</v>
          </cell>
          <cell r="L1424">
            <v>-2</v>
          </cell>
        </row>
        <row r="1425">
          <cell r="A1425">
            <v>1417</v>
          </cell>
          <cell r="D1425">
            <v>3.99</v>
          </cell>
          <cell r="E1425">
            <v>0</v>
          </cell>
          <cell r="H1425">
            <v>0</v>
          </cell>
          <cell r="J1425">
            <v>0</v>
          </cell>
        </row>
        <row r="1426">
          <cell r="A1426">
            <v>1418</v>
          </cell>
          <cell r="C1426">
            <v>30840</v>
          </cell>
          <cell r="D1426">
            <v>3.99</v>
          </cell>
          <cell r="E1426">
            <v>3134.9616181818178</v>
          </cell>
          <cell r="G1426">
            <v>-2</v>
          </cell>
          <cell r="H1426">
            <v>3134.8818181818178</v>
          </cell>
          <cell r="I1426">
            <v>4.29</v>
          </cell>
          <cell r="J1426">
            <v>3134.5960181818182</v>
          </cell>
          <cell r="L1426">
            <v>-2</v>
          </cell>
        </row>
        <row r="1427">
          <cell r="A1427">
            <v>1419</v>
          </cell>
          <cell r="D1427">
            <v>3.99</v>
          </cell>
          <cell r="E1427">
            <v>0</v>
          </cell>
          <cell r="H1427">
            <v>0</v>
          </cell>
          <cell r="J1427">
            <v>0</v>
          </cell>
        </row>
        <row r="1428">
          <cell r="A1428">
            <v>1420</v>
          </cell>
          <cell r="C1428">
            <v>30850</v>
          </cell>
          <cell r="D1428">
            <v>3.99</v>
          </cell>
          <cell r="E1428">
            <v>3134.8298</v>
          </cell>
          <cell r="G1428">
            <v>-2</v>
          </cell>
          <cell r="H1428">
            <v>3134.75</v>
          </cell>
          <cell r="I1428">
            <v>4.29</v>
          </cell>
          <cell r="J1428">
            <v>3134.4642000000003</v>
          </cell>
          <cell r="L1428">
            <v>-2</v>
          </cell>
        </row>
        <row r="1429">
          <cell r="A1429">
            <v>1421</v>
          </cell>
          <cell r="D1429">
            <v>3.99</v>
          </cell>
          <cell r="E1429">
            <v>0</v>
          </cell>
          <cell r="H1429">
            <v>0</v>
          </cell>
          <cell r="J1429">
            <v>0</v>
          </cell>
        </row>
        <row r="1430">
          <cell r="A1430">
            <v>1422</v>
          </cell>
          <cell r="C1430">
            <v>30860</v>
          </cell>
          <cell r="D1430">
            <v>3.99</v>
          </cell>
          <cell r="E1430">
            <v>3134.6979818181817</v>
          </cell>
          <cell r="G1430">
            <v>-2</v>
          </cell>
          <cell r="H1430">
            <v>3134.6181818181817</v>
          </cell>
          <cell r="I1430">
            <v>4.29</v>
          </cell>
          <cell r="J1430">
            <v>3134.3323818181821</v>
          </cell>
          <cell r="L1430">
            <v>-2</v>
          </cell>
        </row>
        <row r="1431">
          <cell r="A1431">
            <v>1423</v>
          </cell>
          <cell r="D1431">
            <v>3.99</v>
          </cell>
          <cell r="E1431">
            <v>0</v>
          </cell>
          <cell r="H1431">
            <v>0</v>
          </cell>
          <cell r="J1431">
            <v>0</v>
          </cell>
        </row>
        <row r="1432">
          <cell r="A1432">
            <v>1424</v>
          </cell>
          <cell r="C1432">
            <v>30870</v>
          </cell>
          <cell r="D1432">
            <v>3.99</v>
          </cell>
          <cell r="E1432">
            <v>3134.5661636363634</v>
          </cell>
          <cell r="G1432">
            <v>-2</v>
          </cell>
          <cell r="H1432">
            <v>3134.4863636363634</v>
          </cell>
          <cell r="I1432">
            <v>4.29</v>
          </cell>
          <cell r="J1432">
            <v>3134.2005636363638</v>
          </cell>
          <cell r="L1432">
            <v>-2</v>
          </cell>
        </row>
        <row r="1433">
          <cell r="A1433">
            <v>1425</v>
          </cell>
          <cell r="D1433">
            <v>3.99</v>
          </cell>
          <cell r="E1433">
            <v>0</v>
          </cell>
          <cell r="H1433">
            <v>0</v>
          </cell>
          <cell r="J1433">
            <v>0</v>
          </cell>
        </row>
        <row r="1434">
          <cell r="A1434">
            <v>1426</v>
          </cell>
          <cell r="B1434" t="str">
            <v>IT</v>
          </cell>
          <cell r="C1434">
            <v>30880</v>
          </cell>
          <cell r="D1434">
            <v>3.99</v>
          </cell>
          <cell r="E1434">
            <v>3134.4343454545451</v>
          </cell>
          <cell r="G1434">
            <v>-2</v>
          </cell>
          <cell r="H1434">
            <v>3134.3545454545451</v>
          </cell>
          <cell r="I1434">
            <v>4.29</v>
          </cell>
          <cell r="J1434">
            <v>3134.0687454545455</v>
          </cell>
          <cell r="L1434">
            <v>-2</v>
          </cell>
        </row>
        <row r="1435">
          <cell r="A1435">
            <v>1427</v>
          </cell>
          <cell r="D1435">
            <v>3.99</v>
          </cell>
          <cell r="E1435">
            <v>0</v>
          </cell>
          <cell r="H1435">
            <v>0</v>
          </cell>
          <cell r="J1435">
            <v>0</v>
          </cell>
        </row>
        <row r="1436">
          <cell r="A1436">
            <v>1428</v>
          </cell>
          <cell r="C1436">
            <v>30885.995999999999</v>
          </cell>
          <cell r="D1436">
            <v>3.99</v>
          </cell>
          <cell r="E1436">
            <v>7.980000000000001E-2</v>
          </cell>
          <cell r="G1436">
            <v>-2</v>
          </cell>
          <cell r="H1436">
            <v>0</v>
          </cell>
          <cell r="J1436">
            <v>0</v>
          </cell>
          <cell r="L1436">
            <v>-2</v>
          </cell>
        </row>
        <row r="1437">
          <cell r="A1437">
            <v>1429</v>
          </cell>
          <cell r="D1437">
            <v>3.99</v>
          </cell>
          <cell r="E1437">
            <v>0</v>
          </cell>
          <cell r="H1437">
            <v>0</v>
          </cell>
          <cell r="J1437">
            <v>0</v>
          </cell>
        </row>
        <row r="1438">
          <cell r="A1438">
            <v>1430</v>
          </cell>
          <cell r="B1438" t="str">
            <v>TT</v>
          </cell>
          <cell r="C1438">
            <v>30890</v>
          </cell>
          <cell r="D1438">
            <v>3.99</v>
          </cell>
          <cell r="E1438">
            <v>3134.3025272727268</v>
          </cell>
          <cell r="G1438">
            <v>-2</v>
          </cell>
          <cell r="H1438">
            <v>3134.2227272727268</v>
          </cell>
          <cell r="I1438">
            <v>4.29</v>
          </cell>
          <cell r="J1438">
            <v>3133.9655558727272</v>
          </cell>
          <cell r="L1438">
            <v>-1.3326666666665306</v>
          </cell>
        </row>
        <row r="1439">
          <cell r="A1439">
            <v>1431</v>
          </cell>
          <cell r="D1439">
            <v>3.99</v>
          </cell>
          <cell r="E1439">
            <v>0</v>
          </cell>
          <cell r="H1439">
            <v>0</v>
          </cell>
          <cell r="J1439">
            <v>0</v>
          </cell>
        </row>
        <row r="1440">
          <cell r="A1440">
            <v>1432</v>
          </cell>
          <cell r="C1440">
            <v>30897.995999999999</v>
          </cell>
          <cell r="D1440">
            <v>3.99</v>
          </cell>
          <cell r="E1440">
            <v>7.980000000000001E-2</v>
          </cell>
          <cell r="F1440">
            <v>0</v>
          </cell>
          <cell r="G1440">
            <v>-2</v>
          </cell>
          <cell r="H1440">
            <v>0</v>
          </cell>
          <cell r="J1440">
            <v>0</v>
          </cell>
          <cell r="L1440">
            <v>0</v>
          </cell>
        </row>
        <row r="1441">
          <cell r="A1441">
            <v>1433</v>
          </cell>
          <cell r="D1441">
            <v>3.99</v>
          </cell>
          <cell r="E1441">
            <v>0</v>
          </cell>
          <cell r="H1441">
            <v>0</v>
          </cell>
          <cell r="J1441">
            <v>0</v>
          </cell>
        </row>
        <row r="1442">
          <cell r="A1442">
            <v>1434</v>
          </cell>
          <cell r="C1442">
            <v>30900</v>
          </cell>
          <cell r="D1442">
            <v>4.010040000000008</v>
          </cell>
          <cell r="E1442">
            <v>3134.173788597629</v>
          </cell>
          <cell r="F1442">
            <v>2.0040000000008135E-2</v>
          </cell>
          <cell r="G1442">
            <v>-2.0668000000000273</v>
          </cell>
          <cell r="H1442">
            <v>3134.090909090909</v>
          </cell>
          <cell r="I1442">
            <v>4.29</v>
          </cell>
          <cell r="J1442">
            <v>3133.9052376909094</v>
          </cell>
          <cell r="L1442">
            <v>0.33400000000013597</v>
          </cell>
        </row>
        <row r="1443">
          <cell r="A1443">
            <v>1435</v>
          </cell>
          <cell r="D1443">
            <v>3.99</v>
          </cell>
          <cell r="E1443">
            <v>0</v>
          </cell>
          <cell r="H1443">
            <v>0</v>
          </cell>
          <cell r="J1443">
            <v>0</v>
          </cell>
        </row>
        <row r="1444">
          <cell r="A1444">
            <v>1436</v>
          </cell>
          <cell r="B1444" t="str">
            <v>PC-</v>
          </cell>
          <cell r="C1444">
            <v>30910</v>
          </cell>
          <cell r="D1444">
            <v>4.1100400000000086</v>
          </cell>
          <cell r="E1444">
            <v>3134.0577373491442</v>
          </cell>
          <cell r="F1444">
            <v>0.12004000000000814</v>
          </cell>
          <cell r="G1444">
            <v>-2.4001333333333603</v>
          </cell>
          <cell r="H1444">
            <v>3133.9590909090907</v>
          </cell>
          <cell r="I1444">
            <v>4.29</v>
          </cell>
          <cell r="J1444">
            <v>3133.8449195090907</v>
          </cell>
          <cell r="L1444">
            <v>2.0006666666668025</v>
          </cell>
        </row>
        <row r="1445">
          <cell r="A1445">
            <v>1437</v>
          </cell>
          <cell r="D1445">
            <v>3.99</v>
          </cell>
          <cell r="E1445">
            <v>0</v>
          </cell>
          <cell r="H1445">
            <v>0</v>
          </cell>
          <cell r="J1445">
            <v>0</v>
          </cell>
        </row>
        <row r="1446">
          <cell r="A1446">
            <v>1438</v>
          </cell>
          <cell r="C1446">
            <v>30912.995999999999</v>
          </cell>
          <cell r="D1446">
            <v>4.1400000000000006</v>
          </cell>
          <cell r="E1446">
            <v>0.10350000000000001</v>
          </cell>
          <cell r="F1446">
            <v>0.15</v>
          </cell>
          <cell r="G1446">
            <v>-2.5</v>
          </cell>
          <cell r="H1446">
            <v>0</v>
          </cell>
          <cell r="I1446">
            <v>4.29</v>
          </cell>
          <cell r="J1446">
            <v>0.10725</v>
          </cell>
          <cell r="L1446">
            <v>2.5</v>
          </cell>
          <cell r="M1446" t="str">
            <v>LT=30</v>
          </cell>
        </row>
        <row r="1447">
          <cell r="A1447">
            <v>1439</v>
          </cell>
          <cell r="D1447">
            <v>3.99</v>
          </cell>
          <cell r="E1447">
            <v>0</v>
          </cell>
          <cell r="H1447">
            <v>0</v>
          </cell>
          <cell r="J1447">
            <v>0</v>
          </cell>
        </row>
        <row r="1448">
          <cell r="A1448">
            <v>1440</v>
          </cell>
          <cell r="C1448">
            <v>30920</v>
          </cell>
          <cell r="D1448">
            <v>4.2100400000000082</v>
          </cell>
          <cell r="E1448">
            <v>3133.981668927539</v>
          </cell>
          <cell r="F1448">
            <v>0.22004000000000815</v>
          </cell>
          <cell r="G1448">
            <v>-3.667333333333469</v>
          </cell>
          <cell r="H1448">
            <v>3133.8272727272724</v>
          </cell>
          <cell r="I1448">
            <v>4.29</v>
          </cell>
          <cell r="J1448">
            <v>3133.7846013272724</v>
          </cell>
          <cell r="L1448">
            <v>3.667333333333469</v>
          </cell>
          <cell r="M1448" t="str">
            <v>IT=12</v>
          </cell>
        </row>
        <row r="1449">
          <cell r="A1449">
            <v>1441</v>
          </cell>
          <cell r="D1449">
            <v>3.99</v>
          </cell>
          <cell r="E1449">
            <v>0</v>
          </cell>
          <cell r="H1449">
            <v>0</v>
          </cell>
          <cell r="J1449">
            <v>0</v>
          </cell>
        </row>
        <row r="1450">
          <cell r="A1450">
            <v>1442</v>
          </cell>
          <cell r="C1450">
            <v>30930</v>
          </cell>
          <cell r="D1450">
            <v>4.29</v>
          </cell>
          <cell r="E1450">
            <v>3133.9213181818177</v>
          </cell>
          <cell r="F1450">
            <v>0.3</v>
          </cell>
          <cell r="G1450">
            <v>-5</v>
          </cell>
          <cell r="H1450">
            <v>3133.7068181818177</v>
          </cell>
          <cell r="I1450">
            <v>4.29</v>
          </cell>
          <cell r="J1450">
            <v>3133.7213181818179</v>
          </cell>
          <cell r="L1450">
            <v>5</v>
          </cell>
        </row>
        <row r="1451">
          <cell r="A1451">
            <v>1443</v>
          </cell>
          <cell r="D1451">
            <v>3.99</v>
          </cell>
          <cell r="E1451">
            <v>0</v>
          </cell>
          <cell r="H1451">
            <v>0</v>
          </cell>
          <cell r="J1451">
            <v>0</v>
          </cell>
        </row>
        <row r="1452">
          <cell r="A1452">
            <v>1444</v>
          </cell>
          <cell r="C1452">
            <v>30940</v>
          </cell>
          <cell r="D1452">
            <v>4.29</v>
          </cell>
          <cell r="E1452">
            <v>3133.8235909090909</v>
          </cell>
          <cell r="F1452">
            <v>0.3</v>
          </cell>
          <cell r="G1452">
            <v>-5</v>
          </cell>
          <cell r="H1452">
            <v>3133.6090909090908</v>
          </cell>
          <cell r="I1452">
            <v>4.29</v>
          </cell>
          <cell r="J1452">
            <v>3133.623590909091</v>
          </cell>
          <cell r="L1452">
            <v>5</v>
          </cell>
        </row>
        <row r="1453">
          <cell r="A1453">
            <v>1445</v>
          </cell>
          <cell r="D1453">
            <v>3.99</v>
          </cell>
          <cell r="E1453">
            <v>0</v>
          </cell>
          <cell r="H1453">
            <v>0</v>
          </cell>
          <cell r="J1453">
            <v>0</v>
          </cell>
        </row>
        <row r="1454">
          <cell r="A1454">
            <v>1446</v>
          </cell>
          <cell r="C1454">
            <v>30950</v>
          </cell>
          <cell r="D1454">
            <v>4.29</v>
          </cell>
          <cell r="E1454">
            <v>3133.7485909090906</v>
          </cell>
          <cell r="F1454">
            <v>0.3</v>
          </cell>
          <cell r="G1454">
            <v>-5</v>
          </cell>
          <cell r="H1454">
            <v>3133.5340909090905</v>
          </cell>
          <cell r="I1454">
            <v>4.29</v>
          </cell>
          <cell r="J1454">
            <v>3133.5485909090908</v>
          </cell>
          <cell r="L1454">
            <v>5</v>
          </cell>
        </row>
        <row r="1455">
          <cell r="A1455">
            <v>1447</v>
          </cell>
          <cell r="D1455">
            <v>3.99</v>
          </cell>
          <cell r="E1455">
            <v>0</v>
          </cell>
          <cell r="H1455">
            <v>0</v>
          </cell>
          <cell r="J1455">
            <v>0</v>
          </cell>
        </row>
        <row r="1456">
          <cell r="A1456">
            <v>1448</v>
          </cell>
          <cell r="C1456">
            <v>30960</v>
          </cell>
          <cell r="D1456">
            <v>4.29</v>
          </cell>
          <cell r="E1456">
            <v>3133.6963181818178</v>
          </cell>
          <cell r="F1456">
            <v>0.3</v>
          </cell>
          <cell r="G1456">
            <v>-5</v>
          </cell>
          <cell r="H1456">
            <v>3133.4818181818177</v>
          </cell>
          <cell r="I1456">
            <v>4.29</v>
          </cell>
          <cell r="J1456">
            <v>3133.496318181818</v>
          </cell>
          <cell r="L1456">
            <v>5</v>
          </cell>
        </row>
        <row r="1457">
          <cell r="A1457">
            <v>1449</v>
          </cell>
          <cell r="D1457">
            <v>3.99</v>
          </cell>
          <cell r="E1457">
            <v>0</v>
          </cell>
          <cell r="H1457">
            <v>0</v>
          </cell>
          <cell r="J1457">
            <v>0</v>
          </cell>
        </row>
        <row r="1458">
          <cell r="A1458">
            <v>1450</v>
          </cell>
          <cell r="C1458">
            <v>30970</v>
          </cell>
          <cell r="D1458">
            <v>4.2602400000000129</v>
          </cell>
          <cell r="E1458">
            <v>3133.6441539368725</v>
          </cell>
          <cell r="F1458">
            <v>0.27024000000001253</v>
          </cell>
          <cell r="G1458">
            <v>-4.5040000000002083</v>
          </cell>
          <cell r="H1458">
            <v>3133.4522727272724</v>
          </cell>
          <cell r="I1458">
            <v>4.29</v>
          </cell>
          <cell r="J1458">
            <v>3133.4454943272726</v>
          </cell>
          <cell r="L1458">
            <v>4.5040000000002083</v>
          </cell>
        </row>
        <row r="1459">
          <cell r="A1459">
            <v>1451</v>
          </cell>
          <cell r="D1459">
            <v>3.99</v>
          </cell>
          <cell r="E1459">
            <v>0</v>
          </cell>
          <cell r="H1459">
            <v>0</v>
          </cell>
          <cell r="J1459">
            <v>0</v>
          </cell>
        </row>
        <row r="1460">
          <cell r="A1460">
            <v>1452</v>
          </cell>
          <cell r="B1460" t="str">
            <v>PT-</v>
          </cell>
          <cell r="C1460">
            <v>30980</v>
          </cell>
          <cell r="D1460">
            <v>4.1602400000000124</v>
          </cell>
          <cell r="E1460">
            <v>3133.5634944217209</v>
          </cell>
          <cell r="F1460">
            <v>0.17024000000001252</v>
          </cell>
          <cell r="G1460">
            <v>-2.8373333333335418</v>
          </cell>
          <cell r="H1460">
            <v>3133.4454545454541</v>
          </cell>
          <cell r="I1460">
            <v>4.29</v>
          </cell>
          <cell r="J1460">
            <v>3133.3671761454543</v>
          </cell>
          <cell r="L1460">
            <v>2.8373333333335418</v>
          </cell>
        </row>
        <row r="1461">
          <cell r="A1461">
            <v>1453</v>
          </cell>
          <cell r="D1461">
            <v>3.99</v>
          </cell>
          <cell r="E1461">
            <v>0</v>
          </cell>
          <cell r="H1461">
            <v>0</v>
          </cell>
          <cell r="J1461">
            <v>0</v>
          </cell>
        </row>
        <row r="1462">
          <cell r="A1462">
            <v>1454</v>
          </cell>
          <cell r="C1462">
            <v>30982.024000000001</v>
          </cell>
          <cell r="D1462">
            <v>4.1400000000000006</v>
          </cell>
          <cell r="E1462">
            <v>0.10350000000000001</v>
          </cell>
          <cell r="F1462">
            <v>0.15</v>
          </cell>
          <cell r="G1462">
            <v>-2.5</v>
          </cell>
          <cell r="H1462">
            <v>0</v>
          </cell>
          <cell r="J1462">
            <v>0</v>
          </cell>
          <cell r="L1462">
            <v>2.5</v>
          </cell>
        </row>
        <row r="1463">
          <cell r="A1463">
            <v>1455</v>
          </cell>
          <cell r="D1463">
            <v>3.99</v>
          </cell>
          <cell r="E1463">
            <v>0</v>
          </cell>
          <cell r="H1463">
            <v>0</v>
          </cell>
          <cell r="J1463">
            <v>0</v>
          </cell>
        </row>
        <row r="1464">
          <cell r="A1464">
            <v>1456</v>
          </cell>
          <cell r="B1464" t="str">
            <v>TT</v>
          </cell>
          <cell r="C1464">
            <v>30990</v>
          </cell>
          <cell r="D1464">
            <v>4.0602400000000127</v>
          </cell>
          <cell r="E1464">
            <v>3133.5520748116169</v>
          </cell>
          <cell r="F1464">
            <v>7.0240000000012501E-2</v>
          </cell>
          <cell r="G1464">
            <v>-2.234133333333375</v>
          </cell>
          <cell r="H1464">
            <v>3133.4613636363633</v>
          </cell>
          <cell r="I1464">
            <v>4.29</v>
          </cell>
          <cell r="J1464">
            <v>3133.3115852363635</v>
          </cell>
          <cell r="L1464">
            <v>1.1706666666668752</v>
          </cell>
        </row>
        <row r="1465">
          <cell r="A1465">
            <v>1457</v>
          </cell>
          <cell r="D1465">
            <v>3.99</v>
          </cell>
          <cell r="E1465">
            <v>0</v>
          </cell>
          <cell r="H1465">
            <v>0</v>
          </cell>
          <cell r="J1465">
            <v>0</v>
          </cell>
        </row>
        <row r="1466">
          <cell r="A1466">
            <v>1458</v>
          </cell>
          <cell r="C1466">
            <v>30997.02</v>
          </cell>
          <cell r="D1466">
            <v>3.9900400000000085</v>
          </cell>
          <cell r="E1466">
            <v>7.9806120053334581E-2</v>
          </cell>
          <cell r="F1466">
            <v>4.0000000008144632E-5</v>
          </cell>
          <cell r="G1466">
            <v>-2.0001333333333604</v>
          </cell>
          <cell r="H1466">
            <v>0</v>
          </cell>
          <cell r="J1466">
            <v>0</v>
          </cell>
          <cell r="L1466">
            <v>6.6666666680248454E-4</v>
          </cell>
        </row>
        <row r="1467">
          <cell r="A1467">
            <v>1459</v>
          </cell>
          <cell r="D1467">
            <v>3.99</v>
          </cell>
          <cell r="E1467">
            <v>0</v>
          </cell>
          <cell r="H1467">
            <v>0</v>
          </cell>
          <cell r="J1467">
            <v>0</v>
          </cell>
        </row>
        <row r="1468">
          <cell r="A1468">
            <v>1460</v>
          </cell>
          <cell r="B1468" t="str">
            <v>IT</v>
          </cell>
          <cell r="C1468">
            <v>31000</v>
          </cell>
          <cell r="D1468">
            <v>3.99</v>
          </cell>
          <cell r="E1468">
            <v>3133.5798</v>
          </cell>
          <cell r="G1468">
            <v>-2</v>
          </cell>
          <cell r="H1468">
            <v>3133.5</v>
          </cell>
          <cell r="I1468">
            <v>4.29</v>
          </cell>
          <cell r="J1468">
            <v>3133.1980767500004</v>
          </cell>
          <cell r="L1468">
            <v>-2.3758333333333517</v>
          </cell>
        </row>
        <row r="1469">
          <cell r="A1469">
            <v>1461</v>
          </cell>
          <cell r="D1469">
            <v>3.99</v>
          </cell>
          <cell r="E1469">
            <v>0</v>
          </cell>
          <cell r="H1469">
            <v>0</v>
          </cell>
          <cell r="J1469">
            <v>0</v>
          </cell>
        </row>
        <row r="1470">
          <cell r="A1470">
            <v>1462</v>
          </cell>
          <cell r="C1470">
            <v>31009.02</v>
          </cell>
          <cell r="D1470">
            <v>3.99</v>
          </cell>
          <cell r="E1470">
            <v>7.980000000000001E-2</v>
          </cell>
          <cell r="G1470">
            <v>-2</v>
          </cell>
          <cell r="H1470">
            <v>0</v>
          </cell>
          <cell r="J1470">
            <v>0</v>
          </cell>
          <cell r="L1470">
            <v>-2</v>
          </cell>
        </row>
        <row r="1471">
          <cell r="A1471">
            <v>1463</v>
          </cell>
          <cell r="D1471">
            <v>3.99</v>
          </cell>
          <cell r="E1471">
            <v>0</v>
          </cell>
          <cell r="H1471">
            <v>0</v>
          </cell>
          <cell r="J1471">
            <v>0</v>
          </cell>
        </row>
        <row r="1472">
          <cell r="A1472">
            <v>1464</v>
          </cell>
          <cell r="C1472">
            <v>31010</v>
          </cell>
          <cell r="D1472">
            <v>3.99</v>
          </cell>
          <cell r="E1472">
            <v>3133.6298000000002</v>
          </cell>
          <cell r="G1472">
            <v>-2</v>
          </cell>
          <cell r="H1472">
            <v>3133.55</v>
          </cell>
          <cell r="I1472">
            <v>4.29</v>
          </cell>
          <cell r="J1472">
            <v>3133.2642000000001</v>
          </cell>
          <cell r="L1472">
            <v>-2</v>
          </cell>
        </row>
        <row r="1473">
          <cell r="A1473">
            <v>1465</v>
          </cell>
          <cell r="D1473">
            <v>3.99</v>
          </cell>
          <cell r="E1473">
            <v>0</v>
          </cell>
          <cell r="H1473">
            <v>0</v>
          </cell>
          <cell r="J1473">
            <v>0</v>
          </cell>
        </row>
        <row r="1474">
          <cell r="A1474">
            <v>1466</v>
          </cell>
          <cell r="C1474">
            <v>31020</v>
          </cell>
          <cell r="D1474">
            <v>3.99</v>
          </cell>
          <cell r="E1474">
            <v>3133.6797999999999</v>
          </cell>
          <cell r="G1474">
            <v>-2</v>
          </cell>
          <cell r="H1474">
            <v>3133.6</v>
          </cell>
          <cell r="I1474">
            <v>4.29</v>
          </cell>
          <cell r="J1474">
            <v>3133.3142000000003</v>
          </cell>
          <cell r="L1474">
            <v>-2</v>
          </cell>
        </row>
        <row r="1475">
          <cell r="A1475">
            <v>1467</v>
          </cell>
          <cell r="D1475">
            <v>3.99</v>
          </cell>
          <cell r="E1475">
            <v>0</v>
          </cell>
          <cell r="H1475">
            <v>0</v>
          </cell>
          <cell r="J1475">
            <v>0</v>
          </cell>
        </row>
        <row r="1476">
          <cell r="A1476">
            <v>1468</v>
          </cell>
          <cell r="C1476">
            <v>31030</v>
          </cell>
          <cell r="D1476">
            <v>3.99</v>
          </cell>
          <cell r="E1476">
            <v>3133.7085499999998</v>
          </cell>
          <cell r="G1476">
            <v>-2</v>
          </cell>
          <cell r="H1476">
            <v>3133.6287499999999</v>
          </cell>
          <cell r="I1476">
            <v>4.29</v>
          </cell>
          <cell r="J1476">
            <v>3133.3429500000002</v>
          </cell>
          <cell r="L1476">
            <v>-2</v>
          </cell>
        </row>
        <row r="1477">
          <cell r="A1477">
            <v>1469</v>
          </cell>
          <cell r="D1477">
            <v>3.99</v>
          </cell>
          <cell r="E1477">
            <v>0</v>
          </cell>
          <cell r="H1477">
            <v>0</v>
          </cell>
          <cell r="J1477">
            <v>0</v>
          </cell>
        </row>
        <row r="1478">
          <cell r="A1478">
            <v>1470</v>
          </cell>
          <cell r="B1478" t="str">
            <v>IT</v>
          </cell>
          <cell r="C1478">
            <v>31040</v>
          </cell>
          <cell r="D1478">
            <v>3.99</v>
          </cell>
          <cell r="E1478">
            <v>3133.6947999999998</v>
          </cell>
          <cell r="G1478">
            <v>-2</v>
          </cell>
          <cell r="H1478">
            <v>3133.6149999999998</v>
          </cell>
          <cell r="I1478">
            <v>4.29</v>
          </cell>
          <cell r="J1478">
            <v>3133.3292000000001</v>
          </cell>
          <cell r="L1478">
            <v>-2</v>
          </cell>
        </row>
        <row r="1479">
          <cell r="A1479">
            <v>1471</v>
          </cell>
          <cell r="D1479">
            <v>3.99</v>
          </cell>
          <cell r="E1479">
            <v>0</v>
          </cell>
          <cell r="H1479">
            <v>0</v>
          </cell>
          <cell r="J1479">
            <v>0</v>
          </cell>
        </row>
        <row r="1480">
          <cell r="A1480">
            <v>1472</v>
          </cell>
          <cell r="C1480">
            <v>31040.71</v>
          </cell>
          <cell r="D1480">
            <v>3.99</v>
          </cell>
          <cell r="E1480">
            <v>0</v>
          </cell>
          <cell r="H1480">
            <v>0</v>
          </cell>
          <cell r="J1480">
            <v>0</v>
          </cell>
          <cell r="L1480">
            <v>-1.9991666666671031</v>
          </cell>
        </row>
        <row r="1481">
          <cell r="A1481">
            <v>1473</v>
          </cell>
          <cell r="D1481">
            <v>3.99</v>
          </cell>
          <cell r="E1481">
            <v>0</v>
          </cell>
          <cell r="H1481">
            <v>0</v>
          </cell>
          <cell r="J1481">
            <v>0</v>
          </cell>
        </row>
        <row r="1482">
          <cell r="A1482">
            <v>1474</v>
          </cell>
          <cell r="B1482" t="str">
            <v>TT</v>
          </cell>
          <cell r="C1482">
            <v>31050</v>
          </cell>
          <cell r="D1482">
            <v>3.99</v>
          </cell>
          <cell r="E1482">
            <v>3133.6385499999997</v>
          </cell>
          <cell r="G1482">
            <v>-2</v>
          </cell>
          <cell r="H1482">
            <v>3133.5587499999997</v>
          </cell>
          <cell r="I1482">
            <v>4.29</v>
          </cell>
          <cell r="J1482">
            <v>3133.3394092499998</v>
          </cell>
          <cell r="L1482">
            <v>-0.4508333333336243</v>
          </cell>
        </row>
        <row r="1483">
          <cell r="A1483">
            <v>1475</v>
          </cell>
          <cell r="D1483">
            <v>3.99</v>
          </cell>
          <cell r="E1483">
            <v>0</v>
          </cell>
          <cell r="H1483">
            <v>0</v>
          </cell>
          <cell r="J1483">
            <v>0</v>
          </cell>
        </row>
        <row r="1484">
          <cell r="A1484">
            <v>1476</v>
          </cell>
          <cell r="C1484">
            <v>31052.71</v>
          </cell>
          <cell r="D1484">
            <v>3.99</v>
          </cell>
          <cell r="E1484">
            <v>0</v>
          </cell>
          <cell r="H1484">
            <v>0</v>
          </cell>
          <cell r="J1484">
            <v>0</v>
          </cell>
          <cell r="L1484">
            <v>8.3333333289692391E-4</v>
          </cell>
        </row>
        <row r="1485">
          <cell r="A1485">
            <v>1477</v>
          </cell>
          <cell r="D1485">
            <v>3.99</v>
          </cell>
          <cell r="E1485">
            <v>0</v>
          </cell>
          <cell r="H1485">
            <v>0</v>
          </cell>
          <cell r="J1485">
            <v>0</v>
          </cell>
        </row>
        <row r="1486">
          <cell r="A1486">
            <v>1478</v>
          </cell>
          <cell r="B1486" t="str">
            <v>PC-</v>
          </cell>
          <cell r="C1486">
            <v>31060</v>
          </cell>
          <cell r="D1486">
            <v>4.1115833333333045</v>
          </cell>
          <cell r="E1486">
            <v>3133.5422316666668</v>
          </cell>
          <cell r="F1486">
            <v>0.12158333333330422</v>
          </cell>
          <cell r="G1486">
            <v>-2</v>
          </cell>
          <cell r="H1486">
            <v>3133.46</v>
          </cell>
          <cell r="I1486">
            <v>4.29</v>
          </cell>
          <cell r="J1486">
            <v>3133.3121592500001</v>
          </cell>
          <cell r="L1486">
            <v>1.2158333333330424</v>
          </cell>
        </row>
        <row r="1487">
          <cell r="A1487">
            <v>1479</v>
          </cell>
          <cell r="D1487">
            <v>3.99</v>
          </cell>
          <cell r="E1487">
            <v>0</v>
          </cell>
          <cell r="H1487">
            <v>0</v>
          </cell>
          <cell r="J1487">
            <v>0</v>
          </cell>
        </row>
        <row r="1488">
          <cell r="A1488">
            <v>1480</v>
          </cell>
          <cell r="C1488">
            <v>31061.705000000002</v>
          </cell>
          <cell r="D1488">
            <v>4.1400000000000006</v>
          </cell>
          <cell r="E1488">
            <v>8.2800000000000012E-2</v>
          </cell>
          <cell r="F1488">
            <v>0.15</v>
          </cell>
          <cell r="G1488">
            <v>-2</v>
          </cell>
          <cell r="H1488">
            <v>0</v>
          </cell>
          <cell r="J1488">
            <v>0</v>
          </cell>
          <cell r="L1488">
            <v>1.5</v>
          </cell>
          <cell r="M1488" t="str">
            <v>LT=18</v>
          </cell>
        </row>
        <row r="1489">
          <cell r="A1489">
            <v>1481</v>
          </cell>
          <cell r="D1489">
            <v>3.99</v>
          </cell>
          <cell r="E1489">
            <v>0</v>
          </cell>
          <cell r="H1489">
            <v>0</v>
          </cell>
          <cell r="J1489">
            <v>0</v>
          </cell>
        </row>
        <row r="1490">
          <cell r="A1490">
            <v>1482</v>
          </cell>
          <cell r="C1490">
            <v>31070</v>
          </cell>
          <cell r="D1490">
            <v>4.2782499999999715</v>
          </cell>
          <cell r="E1490">
            <v>3133.4437462041665</v>
          </cell>
          <cell r="F1490">
            <v>0.28824999999997092</v>
          </cell>
          <cell r="G1490">
            <v>-2.9216666666664723</v>
          </cell>
          <cell r="H1490">
            <v>3133.3187499999999</v>
          </cell>
          <cell r="I1490">
            <v>4.29</v>
          </cell>
          <cell r="J1490">
            <v>3133.24240925</v>
          </cell>
          <cell r="L1490">
            <v>2.882499999999709</v>
          </cell>
          <cell r="M1490" t="str">
            <v>IT=12</v>
          </cell>
        </row>
        <row r="1491">
          <cell r="A1491">
            <v>1483</v>
          </cell>
          <cell r="D1491">
            <v>3.99</v>
          </cell>
          <cell r="E1491">
            <v>0</v>
          </cell>
          <cell r="H1491">
            <v>0</v>
          </cell>
          <cell r="J1491">
            <v>0</v>
          </cell>
        </row>
        <row r="1492">
          <cell r="A1492">
            <v>1484</v>
          </cell>
          <cell r="C1492">
            <v>31080</v>
          </cell>
          <cell r="D1492">
            <v>4.29</v>
          </cell>
          <cell r="E1492">
            <v>3133.2637</v>
          </cell>
          <cell r="F1492">
            <v>0.3</v>
          </cell>
          <cell r="G1492">
            <v>-3</v>
          </cell>
          <cell r="H1492">
            <v>3133.1349999999998</v>
          </cell>
          <cell r="I1492">
            <v>4.29</v>
          </cell>
          <cell r="J1492">
            <v>3133.0637000000002</v>
          </cell>
          <cell r="L1492">
            <v>3</v>
          </cell>
        </row>
        <row r="1493">
          <cell r="A1493">
            <v>1485</v>
          </cell>
          <cell r="D1493">
            <v>3.99</v>
          </cell>
          <cell r="E1493">
            <v>0</v>
          </cell>
          <cell r="H1493">
            <v>0</v>
          </cell>
          <cell r="J1493">
            <v>0</v>
          </cell>
        </row>
        <row r="1494">
          <cell r="A1494">
            <v>1486</v>
          </cell>
          <cell r="B1494" t="str">
            <v>PT-</v>
          </cell>
          <cell r="C1494">
            <v>31090</v>
          </cell>
          <cell r="D1494">
            <v>4.2768499999999889</v>
          </cell>
          <cell r="E1494">
            <v>3133.0333061281667</v>
          </cell>
          <cell r="F1494">
            <v>0.28684999999998884</v>
          </cell>
          <cell r="G1494">
            <v>-2.9123333333332591</v>
          </cell>
          <cell r="H1494">
            <v>3132.9087500000001</v>
          </cell>
          <cell r="I1494">
            <v>4.29</v>
          </cell>
          <cell r="J1494">
            <v>3132.8318086500003</v>
          </cell>
          <cell r="L1494">
            <v>2.8684999999998881</v>
          </cell>
        </row>
        <row r="1495">
          <cell r="A1495">
            <v>1487</v>
          </cell>
          <cell r="D1495">
            <v>3.99</v>
          </cell>
          <cell r="E1495">
            <v>0</v>
          </cell>
          <cell r="H1495">
            <v>0</v>
          </cell>
          <cell r="J1495">
            <v>0</v>
          </cell>
        </row>
        <row r="1496">
          <cell r="A1496">
            <v>1488</v>
          </cell>
          <cell r="C1496">
            <v>31098.210999999999</v>
          </cell>
          <cell r="D1496">
            <v>4.1400000000000006</v>
          </cell>
          <cell r="E1496">
            <v>8.2800000000000012E-2</v>
          </cell>
          <cell r="F1496">
            <v>0.15</v>
          </cell>
          <cell r="G1496">
            <v>-2</v>
          </cell>
          <cell r="H1496">
            <v>0</v>
          </cell>
          <cell r="J1496">
            <v>0</v>
          </cell>
          <cell r="L1496">
            <v>1.5</v>
          </cell>
        </row>
        <row r="1497">
          <cell r="A1497">
            <v>1489</v>
          </cell>
          <cell r="D1497">
            <v>3.99</v>
          </cell>
          <cell r="E1497">
            <v>0</v>
          </cell>
          <cell r="H1497">
            <v>0</v>
          </cell>
          <cell r="J1497">
            <v>0</v>
          </cell>
        </row>
        <row r="1498">
          <cell r="A1498">
            <v>1490</v>
          </cell>
          <cell r="C1498">
            <v>31100</v>
          </cell>
          <cell r="D1498">
            <v>4.110183333333322</v>
          </cell>
          <cell r="E1498">
            <v>3132.7222036666667</v>
          </cell>
          <cell r="F1498">
            <v>0.12018333333332218</v>
          </cell>
          <cell r="G1498">
            <v>-2</v>
          </cell>
          <cell r="H1498">
            <v>3132.64</v>
          </cell>
          <cell r="I1498">
            <v>4.29</v>
          </cell>
          <cell r="J1498">
            <v>3132.5043500000002</v>
          </cell>
          <cell r="L1498">
            <v>1.5</v>
          </cell>
        </row>
        <row r="1499">
          <cell r="A1499">
            <v>1491</v>
          </cell>
          <cell r="D1499">
            <v>3.99</v>
          </cell>
          <cell r="E1499">
            <v>0</v>
          </cell>
          <cell r="H1499">
            <v>0</v>
          </cell>
          <cell r="J1499">
            <v>0</v>
          </cell>
        </row>
        <row r="1500">
          <cell r="A1500">
            <v>1492</v>
          </cell>
          <cell r="C1500">
            <v>31110</v>
          </cell>
          <cell r="D1500">
            <v>3.99</v>
          </cell>
          <cell r="E1500">
            <v>3132.4297999999999</v>
          </cell>
          <cell r="G1500">
            <v>-2</v>
          </cell>
          <cell r="H1500">
            <v>3132.35</v>
          </cell>
          <cell r="I1500">
            <v>4.29</v>
          </cell>
          <cell r="J1500">
            <v>3132.2143500000002</v>
          </cell>
          <cell r="L1500">
            <v>1.5</v>
          </cell>
        </row>
        <row r="1501">
          <cell r="A1501">
            <v>1493</v>
          </cell>
          <cell r="D1501">
            <v>3.99</v>
          </cell>
          <cell r="E1501">
            <v>0</v>
          </cell>
          <cell r="H1501">
            <v>0</v>
          </cell>
          <cell r="J1501">
            <v>0</v>
          </cell>
        </row>
        <row r="1502">
          <cell r="A1502">
            <v>1494</v>
          </cell>
          <cell r="C1502">
            <v>31120</v>
          </cell>
          <cell r="D1502">
            <v>4.0126099999999862</v>
          </cell>
          <cell r="E1502">
            <v>3132.1402521999998</v>
          </cell>
          <cell r="F1502">
            <v>2.260999999998603E-2</v>
          </cell>
          <cell r="G1502">
            <v>-2</v>
          </cell>
          <cell r="H1502">
            <v>3132.06</v>
          </cell>
          <cell r="I1502">
            <v>4.29</v>
          </cell>
          <cell r="J1502">
            <v>3131.9243500000002</v>
          </cell>
          <cell r="L1502">
            <v>1.5</v>
          </cell>
        </row>
        <row r="1503">
          <cell r="A1503">
            <v>1495</v>
          </cell>
          <cell r="D1503">
            <v>3.99</v>
          </cell>
          <cell r="E1503">
            <v>0</v>
          </cell>
          <cell r="H1503">
            <v>0</v>
          </cell>
          <cell r="J1503">
            <v>0</v>
          </cell>
        </row>
        <row r="1504">
          <cell r="A1504">
            <v>1496</v>
          </cell>
          <cell r="B1504" t="str">
            <v>PC-</v>
          </cell>
          <cell r="C1504">
            <v>31130</v>
          </cell>
          <cell r="D1504">
            <v>4.1126099999999859</v>
          </cell>
          <cell r="E1504">
            <v>3131.8255855333327</v>
          </cell>
          <cell r="F1504">
            <v>0.12260999999998602</v>
          </cell>
          <cell r="G1504">
            <v>-2</v>
          </cell>
          <cell r="H1504">
            <v>3131.7433333333329</v>
          </cell>
          <cell r="I1504">
            <v>4.29</v>
          </cell>
          <cell r="J1504">
            <v>3131.6309994833332</v>
          </cell>
          <cell r="L1504">
            <v>2.0434999999997672</v>
          </cell>
        </row>
        <row r="1505">
          <cell r="A1505">
            <v>1497</v>
          </cell>
          <cell r="D1505">
            <v>3.99</v>
          </cell>
          <cell r="E1505">
            <v>0</v>
          </cell>
          <cell r="H1505">
            <v>0</v>
          </cell>
          <cell r="J1505">
            <v>0</v>
          </cell>
        </row>
        <row r="1506">
          <cell r="A1506">
            <v>1498</v>
          </cell>
          <cell r="C1506">
            <v>31132.739000000001</v>
          </cell>
          <cell r="D1506">
            <v>4.1400000000000006</v>
          </cell>
          <cell r="E1506">
            <v>0.10350000000000001</v>
          </cell>
          <cell r="F1506">
            <v>0.15</v>
          </cell>
          <cell r="G1506">
            <v>-2.5</v>
          </cell>
          <cell r="H1506">
            <v>0</v>
          </cell>
          <cell r="J1506">
            <v>0</v>
          </cell>
          <cell r="L1506">
            <v>2.5</v>
          </cell>
          <cell r="M1506" t="str">
            <v>LT=30</v>
          </cell>
        </row>
        <row r="1507">
          <cell r="A1507">
            <v>1499</v>
          </cell>
          <cell r="D1507">
            <v>3.99</v>
          </cell>
          <cell r="E1507">
            <v>0</v>
          </cell>
          <cell r="H1507">
            <v>0</v>
          </cell>
          <cell r="J1507">
            <v>0</v>
          </cell>
        </row>
        <row r="1508">
          <cell r="A1508">
            <v>1500</v>
          </cell>
          <cell r="C1508">
            <v>31140</v>
          </cell>
          <cell r="D1508">
            <v>4.2126099999999864</v>
          </cell>
          <cell r="E1508">
            <v>3131.5296281853498</v>
          </cell>
          <cell r="F1508">
            <v>0.22260999999998604</v>
          </cell>
          <cell r="G1508">
            <v>-3.7101666666664337</v>
          </cell>
          <cell r="H1508">
            <v>3131.373333333333</v>
          </cell>
          <cell r="I1508">
            <v>4.29</v>
          </cell>
          <cell r="J1508">
            <v>3131.3324994833333</v>
          </cell>
          <cell r="L1508">
            <v>3.7101666666664337</v>
          </cell>
          <cell r="M1508" t="str">
            <v>IT=12</v>
          </cell>
        </row>
        <row r="1509">
          <cell r="A1509">
            <v>1501</v>
          </cell>
          <cell r="D1509">
            <v>3.99</v>
          </cell>
          <cell r="E1509">
            <v>0</v>
          </cell>
          <cell r="H1509">
            <v>0</v>
          </cell>
          <cell r="J1509">
            <v>0</v>
          </cell>
        </row>
        <row r="1510">
          <cell r="A1510">
            <v>1502</v>
          </cell>
          <cell r="C1510">
            <v>31150</v>
          </cell>
          <cell r="D1510">
            <v>4.29</v>
          </cell>
          <cell r="E1510">
            <v>3131.1644999999999</v>
          </cell>
          <cell r="F1510">
            <v>0.3</v>
          </cell>
          <cell r="G1510">
            <v>-5</v>
          </cell>
          <cell r="H1510">
            <v>3130.95</v>
          </cell>
          <cell r="I1510">
            <v>4.29</v>
          </cell>
          <cell r="J1510">
            <v>3130.9645</v>
          </cell>
          <cell r="L1510">
            <v>5</v>
          </cell>
        </row>
        <row r="1511">
          <cell r="A1511">
            <v>1503</v>
          </cell>
          <cell r="D1511">
            <v>3.99</v>
          </cell>
          <cell r="E1511">
            <v>0</v>
          </cell>
          <cell r="H1511">
            <v>0</v>
          </cell>
          <cell r="J1511">
            <v>0</v>
          </cell>
        </row>
        <row r="1512">
          <cell r="A1512">
            <v>1504</v>
          </cell>
          <cell r="B1512" t="str">
            <v>PT-</v>
          </cell>
          <cell r="C1512">
            <v>31160</v>
          </cell>
          <cell r="D1512">
            <v>4.2269299999999932</v>
          </cell>
          <cell r="E1512">
            <v>3130.6402477541496</v>
          </cell>
          <cell r="F1512">
            <v>0.23692999999999301</v>
          </cell>
          <cell r="G1512">
            <v>-3.9488333333332166</v>
          </cell>
          <cell r="H1512">
            <v>3130.4733333333329</v>
          </cell>
          <cell r="I1512">
            <v>4.29</v>
          </cell>
          <cell r="J1512">
            <v>3130.4427382833333</v>
          </cell>
          <cell r="L1512">
            <v>3.9488333333332166</v>
          </cell>
        </row>
        <row r="1513">
          <cell r="A1513">
            <v>1505</v>
          </cell>
          <cell r="D1513">
            <v>3.99</v>
          </cell>
          <cell r="E1513">
            <v>0</v>
          </cell>
          <cell r="H1513">
            <v>0</v>
          </cell>
          <cell r="J1513">
            <v>0</v>
          </cell>
        </row>
        <row r="1514">
          <cell r="A1514">
            <v>1506</v>
          </cell>
          <cell r="C1514">
            <v>31168.692999999999</v>
          </cell>
          <cell r="D1514">
            <v>4.1400000000000006</v>
          </cell>
          <cell r="E1514">
            <v>0.10350000000000001</v>
          </cell>
          <cell r="F1514">
            <v>0.15</v>
          </cell>
          <cell r="G1514">
            <v>-2.5</v>
          </cell>
          <cell r="H1514">
            <v>0</v>
          </cell>
          <cell r="J1514">
            <v>0</v>
          </cell>
          <cell r="L1514">
            <v>2.5</v>
          </cell>
        </row>
        <row r="1515">
          <cell r="A1515">
            <v>1507</v>
          </cell>
          <cell r="D1515">
            <v>3.99</v>
          </cell>
          <cell r="E1515">
            <v>0</v>
          </cell>
          <cell r="H1515">
            <v>0</v>
          </cell>
          <cell r="J1515">
            <v>0</v>
          </cell>
        </row>
        <row r="1516">
          <cell r="A1516">
            <v>1508</v>
          </cell>
          <cell r="C1516">
            <v>31170</v>
          </cell>
          <cell r="D1516">
            <v>4.1269299999999935</v>
          </cell>
          <cell r="E1516">
            <v>3130.035798456775</v>
          </cell>
          <cell r="F1516">
            <v>0.136929999999993</v>
          </cell>
          <cell r="G1516">
            <v>-2.2405304534263837</v>
          </cell>
          <cell r="H1516">
            <v>3129.9433333333332</v>
          </cell>
          <cell r="I1516">
            <v>4.29</v>
          </cell>
          <cell r="J1516">
            <v>3129.8394520897855</v>
          </cell>
          <cell r="L1516">
            <v>2.2405304534263837</v>
          </cell>
        </row>
        <row r="1517">
          <cell r="A1517">
            <v>1509</v>
          </cell>
          <cell r="D1517">
            <v>3.99</v>
          </cell>
          <cell r="E1517">
            <v>0</v>
          </cell>
          <cell r="H1517">
            <v>0</v>
          </cell>
          <cell r="J1517">
            <v>0</v>
          </cell>
        </row>
        <row r="1518">
          <cell r="A1518">
            <v>1510</v>
          </cell>
          <cell r="C1518">
            <v>31180</v>
          </cell>
          <cell r="D1518">
            <v>4.026929999999993</v>
          </cell>
          <cell r="E1518">
            <v>3129.3702807749942</v>
          </cell>
          <cell r="F1518">
            <v>3.692999999999301E-2</v>
          </cell>
          <cell r="G1518">
            <v>-0.25530056380528476</v>
          </cell>
          <cell r="H1518">
            <v>3129.36</v>
          </cell>
          <cell r="I1518">
            <v>4.3124199999999835</v>
          </cell>
          <cell r="J1518">
            <v>3129.1710096325737</v>
          </cell>
          <cell r="K1518">
            <v>2.2419999999983675E-2</v>
          </cell>
          <cell r="L1518">
            <v>0.25530056380528476</v>
          </cell>
        </row>
        <row r="1519">
          <cell r="A1519">
            <v>1511</v>
          </cell>
          <cell r="D1519">
            <v>3.99</v>
          </cell>
          <cell r="E1519">
            <v>0</v>
          </cell>
          <cell r="H1519">
            <v>0</v>
          </cell>
          <cell r="J1519">
            <v>0</v>
          </cell>
        </row>
        <row r="1520">
          <cell r="A1520">
            <v>1512</v>
          </cell>
          <cell r="B1520" t="str">
            <v>PC</v>
          </cell>
          <cell r="C1520">
            <v>31190</v>
          </cell>
          <cell r="D1520">
            <v>3.99</v>
          </cell>
          <cell r="E1520">
            <v>3128.7923575134328</v>
          </cell>
          <cell r="G1520">
            <v>1.7299293258158137</v>
          </cell>
          <cell r="H1520">
            <v>3128.7233333333329</v>
          </cell>
          <cell r="I1520">
            <v>4.5124199999999837</v>
          </cell>
          <cell r="J1520">
            <v>3128.4452716564492</v>
          </cell>
          <cell r="K1520">
            <v>0.22241999999998369</v>
          </cell>
          <cell r="L1520">
            <v>-1.7299293258158137</v>
          </cell>
        </row>
        <row r="1521">
          <cell r="A1521">
            <v>1513</v>
          </cell>
          <cell r="D1521">
            <v>3.99</v>
          </cell>
          <cell r="E1521">
            <v>0</v>
          </cell>
          <cell r="H1521">
            <v>0</v>
          </cell>
          <cell r="J1521">
            <v>0</v>
          </cell>
        </row>
        <row r="1522">
          <cell r="A1522">
            <v>1514</v>
          </cell>
          <cell r="C1522">
            <v>31193.879000000001</v>
          </cell>
          <cell r="D1522">
            <v>3.99</v>
          </cell>
          <cell r="E1522">
            <v>9.9750000000000019E-2</v>
          </cell>
          <cell r="G1522">
            <v>2.5</v>
          </cell>
          <cell r="H1522">
            <v>0</v>
          </cell>
          <cell r="J1522">
            <v>0</v>
          </cell>
          <cell r="K1522">
            <v>0.3</v>
          </cell>
          <cell r="L1522">
            <v>-2.5</v>
          </cell>
          <cell r="M1522" t="str">
            <v>LT=30</v>
          </cell>
        </row>
        <row r="1523">
          <cell r="A1523">
            <v>1515</v>
          </cell>
          <cell r="D1523">
            <v>3.99</v>
          </cell>
          <cell r="E1523">
            <v>0</v>
          </cell>
          <cell r="H1523">
            <v>0</v>
          </cell>
          <cell r="J1523">
            <v>0</v>
          </cell>
        </row>
        <row r="1524">
          <cell r="A1524">
            <v>1516</v>
          </cell>
          <cell r="C1524">
            <v>31200</v>
          </cell>
          <cell r="D1524">
            <v>3.99</v>
          </cell>
          <cell r="E1524">
            <v>3128.1737879833327</v>
          </cell>
          <cell r="G1524">
            <v>3.5201666666665306</v>
          </cell>
          <cell r="H1524">
            <v>3128.0333333333328</v>
          </cell>
          <cell r="I1524">
            <v>4.7124199999999838</v>
          </cell>
          <cell r="J1524">
            <v>3127.6674482952999</v>
          </cell>
          <cell r="K1524">
            <v>0.4224199999999837</v>
          </cell>
          <cell r="L1524">
            <v>-3.5201666666665306</v>
          </cell>
          <cell r="M1524" t="str">
            <v>IT=12</v>
          </cell>
        </row>
        <row r="1525">
          <cell r="A1525">
            <v>1517</v>
          </cell>
          <cell r="D1525">
            <v>3.99</v>
          </cell>
          <cell r="E1525">
            <v>0</v>
          </cell>
          <cell r="H1525">
            <v>0</v>
          </cell>
          <cell r="J1525">
            <v>0</v>
          </cell>
        </row>
        <row r="1526">
          <cell r="A1526">
            <v>1518</v>
          </cell>
          <cell r="C1526">
            <v>31210</v>
          </cell>
          <cell r="D1526">
            <v>3.99</v>
          </cell>
          <cell r="E1526">
            <v>3127.5161666666668</v>
          </cell>
          <cell r="G1526">
            <v>5</v>
          </cell>
          <cell r="H1526">
            <v>3127.3166666666666</v>
          </cell>
          <cell r="I1526">
            <v>4.8899999999999997</v>
          </cell>
          <cell r="J1526">
            <v>3126.872166666667</v>
          </cell>
          <cell r="K1526">
            <v>0.6</v>
          </cell>
          <cell r="L1526">
            <v>-5</v>
          </cell>
        </row>
        <row r="1527">
          <cell r="A1527">
            <v>1519</v>
          </cell>
          <cell r="D1527">
            <v>3.99</v>
          </cell>
          <cell r="E1527">
            <v>0</v>
          </cell>
          <cell r="H1527">
            <v>0</v>
          </cell>
          <cell r="J1527">
            <v>0</v>
          </cell>
        </row>
        <row r="1528">
          <cell r="A1528">
            <v>1520</v>
          </cell>
          <cell r="B1528" t="str">
            <v>PT</v>
          </cell>
          <cell r="C1528">
            <v>31220</v>
          </cell>
          <cell r="D1528">
            <v>3.99</v>
          </cell>
          <cell r="E1528">
            <v>3126.7628319</v>
          </cell>
          <cell r="G1528">
            <v>4.081000000000131</v>
          </cell>
          <cell r="H1528">
            <v>3126.6</v>
          </cell>
          <cell r="I1528">
            <v>4.7797200000000153</v>
          </cell>
          <cell r="J1528">
            <v>3126.2049396268003</v>
          </cell>
          <cell r="K1528">
            <v>0.4897200000000157</v>
          </cell>
          <cell r="L1528">
            <v>-4.081000000000131</v>
          </cell>
        </row>
        <row r="1529">
          <cell r="A1529">
            <v>1521</v>
          </cell>
          <cell r="D1529">
            <v>3.99</v>
          </cell>
          <cell r="E1529">
            <v>0</v>
          </cell>
          <cell r="H1529">
            <v>0</v>
          </cell>
          <cell r="J1529">
            <v>0</v>
          </cell>
        </row>
        <row r="1530">
          <cell r="A1530">
            <v>1522</v>
          </cell>
          <cell r="C1530">
            <v>31229.486000000001</v>
          </cell>
          <cell r="D1530">
            <v>3.99</v>
          </cell>
          <cell r="E1530">
            <v>9.9750000000000019E-2</v>
          </cell>
          <cell r="G1530">
            <v>2.5</v>
          </cell>
          <cell r="H1530">
            <v>0</v>
          </cell>
          <cell r="J1530">
            <v>0</v>
          </cell>
          <cell r="K1530">
            <v>0.3</v>
          </cell>
          <cell r="L1530">
            <v>-2.5</v>
          </cell>
        </row>
        <row r="1531">
          <cell r="A1531">
            <v>1523</v>
          </cell>
          <cell r="D1531">
            <v>3.99</v>
          </cell>
          <cell r="E1531">
            <v>0</v>
          </cell>
          <cell r="H1531">
            <v>0</v>
          </cell>
          <cell r="J1531">
            <v>0</v>
          </cell>
        </row>
        <row r="1532">
          <cell r="A1532">
            <v>1524</v>
          </cell>
          <cell r="C1532">
            <v>31230</v>
          </cell>
          <cell r="D1532">
            <v>3.99</v>
          </cell>
          <cell r="E1532">
            <v>3125.9796652333334</v>
          </cell>
          <cell r="G1532">
            <v>2.4143333333334644</v>
          </cell>
          <cell r="H1532">
            <v>3125.8833333333332</v>
          </cell>
          <cell r="I1532">
            <v>4.579720000000016</v>
          </cell>
          <cell r="J1532">
            <v>3125.5727636268002</v>
          </cell>
          <cell r="K1532">
            <v>0.28972000000001569</v>
          </cell>
          <cell r="L1532">
            <v>-2.4143333333334644</v>
          </cell>
        </row>
        <row r="1533">
          <cell r="A1533">
            <v>1525</v>
          </cell>
          <cell r="D1533">
            <v>3.99</v>
          </cell>
          <cell r="E1533">
            <v>0</v>
          </cell>
          <cell r="H1533">
            <v>0</v>
          </cell>
          <cell r="J1533">
            <v>0</v>
          </cell>
        </row>
        <row r="1534">
          <cell r="A1534">
            <v>1526</v>
          </cell>
          <cell r="C1534">
            <v>31240</v>
          </cell>
          <cell r="D1534">
            <v>3.99</v>
          </cell>
          <cell r="E1534">
            <v>3125.2276443999999</v>
          </cell>
          <cell r="G1534">
            <v>0.74766666666679771</v>
          </cell>
          <cell r="H1534">
            <v>3125.1978125000001</v>
          </cell>
          <cell r="I1534">
            <v>4.3797200000000158</v>
          </cell>
          <cell r="J1534">
            <v>3124.965066793467</v>
          </cell>
          <cell r="K1534">
            <v>8.9720000000015704E-2</v>
          </cell>
          <cell r="L1534">
            <v>-0.74766666666679771</v>
          </cell>
        </row>
        <row r="1535">
          <cell r="A1535">
            <v>1527</v>
          </cell>
          <cell r="D1535">
            <v>3.99</v>
          </cell>
          <cell r="E1535">
            <v>0</v>
          </cell>
          <cell r="H1535">
            <v>0</v>
          </cell>
          <cell r="J1535">
            <v>0</v>
          </cell>
        </row>
        <row r="1536">
          <cell r="A1536">
            <v>1528</v>
          </cell>
          <cell r="C1536">
            <v>31250</v>
          </cell>
          <cell r="D1536">
            <v>3.99</v>
          </cell>
          <cell r="E1536">
            <v>3124.5745833333331</v>
          </cell>
          <cell r="G1536">
            <v>0</v>
          </cell>
          <cell r="H1536">
            <v>3124.5745833333331</v>
          </cell>
          <cell r="I1536">
            <v>4.29</v>
          </cell>
          <cell r="J1536">
            <v>3124.3745833333332</v>
          </cell>
          <cell r="L1536">
            <v>0</v>
          </cell>
        </row>
        <row r="1537">
          <cell r="A1537">
            <v>1529</v>
          </cell>
          <cell r="D1537">
            <v>3.99</v>
          </cell>
          <cell r="E1537">
            <v>0</v>
          </cell>
          <cell r="H1537">
            <v>0</v>
          </cell>
          <cell r="J1537">
            <v>0</v>
          </cell>
        </row>
        <row r="1538">
          <cell r="A1538">
            <v>1530</v>
          </cell>
          <cell r="B1538" t="str">
            <v>PC-</v>
          </cell>
          <cell r="C1538">
            <v>31260</v>
          </cell>
          <cell r="D1538">
            <v>3.99</v>
          </cell>
          <cell r="E1538">
            <v>3124.0535458333338</v>
          </cell>
          <cell r="G1538">
            <v>-1</v>
          </cell>
          <cell r="H1538">
            <v>3124.0136458333336</v>
          </cell>
          <cell r="I1538">
            <v>4.29</v>
          </cell>
          <cell r="J1538">
            <v>3123.7865330333339</v>
          </cell>
          <cell r="L1538">
            <v>-0.63200000000021328</v>
          </cell>
        </row>
        <row r="1539">
          <cell r="A1539">
            <v>1531</v>
          </cell>
          <cell r="D1539">
            <v>3.99</v>
          </cell>
          <cell r="E1539">
            <v>0</v>
          </cell>
          <cell r="H1539">
            <v>0</v>
          </cell>
          <cell r="J1539">
            <v>0</v>
          </cell>
        </row>
        <row r="1540">
          <cell r="A1540">
            <v>1532</v>
          </cell>
          <cell r="C1540">
            <v>31269.792000000001</v>
          </cell>
          <cell r="D1540">
            <v>3.99</v>
          </cell>
          <cell r="E1540">
            <v>7.980000000000001E-2</v>
          </cell>
          <cell r="G1540">
            <v>-2</v>
          </cell>
          <cell r="H1540">
            <v>0</v>
          </cell>
          <cell r="J1540">
            <v>0</v>
          </cell>
          <cell r="L1540">
            <v>1</v>
          </cell>
          <cell r="M1540" t="str">
            <v>LT=12</v>
          </cell>
        </row>
        <row r="1541">
          <cell r="A1541">
            <v>1533</v>
          </cell>
          <cell r="D1541">
            <v>3.99</v>
          </cell>
          <cell r="E1541">
            <v>0</v>
          </cell>
          <cell r="H1541">
            <v>0</v>
          </cell>
          <cell r="J1541">
            <v>0</v>
          </cell>
        </row>
        <row r="1542">
          <cell r="A1542">
            <v>1534</v>
          </cell>
          <cell r="C1542">
            <v>31270</v>
          </cell>
          <cell r="D1542">
            <v>3.99</v>
          </cell>
          <cell r="E1542">
            <v>3123.5947999999999</v>
          </cell>
          <cell r="G1542">
            <v>-2</v>
          </cell>
          <cell r="H1542">
            <v>3123.5149999999999</v>
          </cell>
          <cell r="I1542">
            <v>4.29</v>
          </cell>
          <cell r="J1542">
            <v>3123.3593872000001</v>
          </cell>
          <cell r="L1542">
            <v>1.0346666666664532</v>
          </cell>
          <cell r="M1542" t="str">
            <v>IT=12</v>
          </cell>
        </row>
        <row r="1543">
          <cell r="A1543">
            <v>1535</v>
          </cell>
          <cell r="D1543">
            <v>3.99</v>
          </cell>
          <cell r="E1543">
            <v>0</v>
          </cell>
          <cell r="H1543">
            <v>0</v>
          </cell>
          <cell r="J1543">
            <v>0</v>
          </cell>
        </row>
        <row r="1544">
          <cell r="A1544">
            <v>1536</v>
          </cell>
          <cell r="C1544">
            <v>31280</v>
          </cell>
          <cell r="D1544">
            <v>3.99</v>
          </cell>
          <cell r="E1544">
            <v>3123.0871957412724</v>
          </cell>
          <cell r="G1544">
            <v>-2</v>
          </cell>
          <cell r="H1544">
            <v>3123.0073957412724</v>
          </cell>
          <cell r="I1544">
            <v>4.29</v>
          </cell>
          <cell r="J1544">
            <v>3122.8931957412724</v>
          </cell>
          <cell r="L1544">
            <v>2</v>
          </cell>
        </row>
        <row r="1545">
          <cell r="A1545">
            <v>1537</v>
          </cell>
          <cell r="D1545">
            <v>3.99</v>
          </cell>
          <cell r="E1545">
            <v>0</v>
          </cell>
          <cell r="H1545">
            <v>0</v>
          </cell>
          <cell r="J1545">
            <v>0</v>
          </cell>
        </row>
        <row r="1546">
          <cell r="A1546">
            <v>1538</v>
          </cell>
          <cell r="B1546" t="str">
            <v>PT-</v>
          </cell>
          <cell r="C1546">
            <v>31290</v>
          </cell>
          <cell r="D1546">
            <v>3.99</v>
          </cell>
          <cell r="E1546">
            <v>3122.5029985430942</v>
          </cell>
          <cell r="G1546">
            <v>-2</v>
          </cell>
          <cell r="H1546">
            <v>3122.4231985430943</v>
          </cell>
          <cell r="I1546">
            <v>4.29</v>
          </cell>
          <cell r="J1546">
            <v>3122.2944161180944</v>
          </cell>
          <cell r="L1546">
            <v>1.6600833333332048</v>
          </cell>
        </row>
        <row r="1547">
          <cell r="A1547">
            <v>1539</v>
          </cell>
          <cell r="D1547">
            <v>3.99</v>
          </cell>
          <cell r="E1547">
            <v>0</v>
          </cell>
          <cell r="H1547">
            <v>0</v>
          </cell>
          <cell r="J1547">
            <v>0</v>
          </cell>
        </row>
        <row r="1548">
          <cell r="A1548">
            <v>1540</v>
          </cell>
          <cell r="C1548">
            <v>31297.920999999998</v>
          </cell>
          <cell r="D1548">
            <v>3.99</v>
          </cell>
          <cell r="E1548">
            <v>7.980000000000001E-2</v>
          </cell>
          <cell r="G1548">
            <v>-2</v>
          </cell>
          <cell r="H1548">
            <v>0</v>
          </cell>
          <cell r="J1548">
            <v>0</v>
          </cell>
          <cell r="L1548">
            <v>1</v>
          </cell>
        </row>
        <row r="1549">
          <cell r="A1549">
            <v>1541</v>
          </cell>
          <cell r="D1549">
            <v>3.99</v>
          </cell>
          <cell r="E1549">
            <v>0</v>
          </cell>
          <cell r="H1549">
            <v>0</v>
          </cell>
          <cell r="J1549">
            <v>0</v>
          </cell>
        </row>
        <row r="1550">
          <cell r="A1550">
            <v>1542</v>
          </cell>
          <cell r="C1550">
            <v>31300</v>
          </cell>
          <cell r="D1550">
            <v>3.99</v>
          </cell>
          <cell r="E1550">
            <v>3121.825574579927</v>
          </cell>
          <cell r="G1550">
            <v>-1.6510741344584083</v>
          </cell>
          <cell r="H1550">
            <v>3121.759696721962</v>
          </cell>
          <cell r="I1550">
            <v>4.29</v>
          </cell>
          <cell r="J1550">
            <v>3121.5919046365111</v>
          </cell>
          <cell r="L1550">
            <v>0.7507672388988631</v>
          </cell>
        </row>
        <row r="1551">
          <cell r="A1551">
            <v>1543</v>
          </cell>
          <cell r="D1551">
            <v>3.99</v>
          </cell>
          <cell r="E1551">
            <v>0</v>
          </cell>
          <cell r="H1551">
            <v>0</v>
          </cell>
          <cell r="J1551">
            <v>0</v>
          </cell>
        </row>
        <row r="1552">
          <cell r="A1552">
            <v>1544</v>
          </cell>
          <cell r="B1552" t="str">
            <v>PC</v>
          </cell>
          <cell r="C1552">
            <v>31310</v>
          </cell>
          <cell r="D1552">
            <v>3.99</v>
          </cell>
          <cell r="E1552">
            <v>3121.0188818845663</v>
          </cell>
          <cell r="G1552">
            <v>2.7260957130494035E-2</v>
          </cell>
          <cell r="H1552">
            <v>3121.0177941723769</v>
          </cell>
          <cell r="I1552">
            <v>4.29</v>
          </cell>
          <cell r="J1552">
            <v>3120.7985731044764</v>
          </cell>
          <cell r="L1552">
            <v>-0.44804354080749564</v>
          </cell>
        </row>
        <row r="1553">
          <cell r="A1553">
            <v>1545</v>
          </cell>
          <cell r="D1553">
            <v>3.99</v>
          </cell>
          <cell r="E1553">
            <v>0</v>
          </cell>
          <cell r="H1553">
            <v>0</v>
          </cell>
          <cell r="J1553">
            <v>0</v>
          </cell>
        </row>
        <row r="1554">
          <cell r="A1554">
            <v>1546</v>
          </cell>
          <cell r="C1554">
            <v>31318.775000000001</v>
          </cell>
          <cell r="D1554">
            <v>3.99</v>
          </cell>
          <cell r="E1554">
            <v>5.985E-2</v>
          </cell>
          <cell r="G1554">
            <v>1.5</v>
          </cell>
          <cell r="H1554">
            <v>0</v>
          </cell>
          <cell r="J1554">
            <v>0</v>
          </cell>
          <cell r="L1554">
            <v>-1.5</v>
          </cell>
          <cell r="M1554" t="str">
            <v>LT=36</v>
          </cell>
        </row>
        <row r="1555">
          <cell r="A1555">
            <v>1547</v>
          </cell>
          <cell r="D1555">
            <v>3.99</v>
          </cell>
          <cell r="E1555">
            <v>0</v>
          </cell>
          <cell r="H1555">
            <v>0</v>
          </cell>
          <cell r="J1555">
            <v>0</v>
          </cell>
        </row>
        <row r="1556">
          <cell r="A1556">
            <v>1548</v>
          </cell>
          <cell r="C1556">
            <v>31320</v>
          </cell>
          <cell r="D1556">
            <v>3.99</v>
          </cell>
          <cell r="E1556">
            <v>3120.3079861146875</v>
          </cell>
          <cell r="G1556">
            <v>1.6020833333332121</v>
          </cell>
          <cell r="H1556">
            <v>3120.2440629896873</v>
          </cell>
          <cell r="I1556">
            <v>4.29</v>
          </cell>
          <cell r="J1556">
            <v>3119.9753336146873</v>
          </cell>
          <cell r="L1556">
            <v>-1.6020833333332121</v>
          </cell>
          <cell r="M1556" t="str">
            <v>IT=12</v>
          </cell>
        </row>
        <row r="1557">
          <cell r="A1557">
            <v>1549</v>
          </cell>
          <cell r="D1557">
            <v>3.99</v>
          </cell>
          <cell r="E1557">
            <v>0</v>
          </cell>
          <cell r="H1557">
            <v>0</v>
          </cell>
          <cell r="J1557">
            <v>0</v>
          </cell>
        </row>
        <row r="1558">
          <cell r="A1558">
            <v>1550</v>
          </cell>
          <cell r="B1558" t="str">
            <v>PT</v>
          </cell>
          <cell r="C1558">
            <v>31330</v>
          </cell>
          <cell r="D1558">
            <v>3.99</v>
          </cell>
          <cell r="E1558">
            <v>3119.607664526945</v>
          </cell>
          <cell r="G1558">
            <v>1.7819999999998495</v>
          </cell>
          <cell r="H1558">
            <v>3119.5365627269448</v>
          </cell>
          <cell r="I1558">
            <v>4.29</v>
          </cell>
          <cell r="J1558">
            <v>3119.2601149269449</v>
          </cell>
          <cell r="L1558">
            <v>-1.7819999999998495</v>
          </cell>
        </row>
        <row r="1559">
          <cell r="A1559">
            <v>1551</v>
          </cell>
          <cell r="D1559">
            <v>3.99</v>
          </cell>
          <cell r="E1559">
            <v>0</v>
          </cell>
          <cell r="H1559">
            <v>0</v>
          </cell>
          <cell r="J1559">
            <v>0</v>
          </cell>
        </row>
        <row r="1560">
          <cell r="A1560">
            <v>1552</v>
          </cell>
          <cell r="B1560" t="str">
            <v>EE</v>
          </cell>
          <cell r="C1560">
            <v>31333.383999999998</v>
          </cell>
          <cell r="D1560">
            <v>3.99</v>
          </cell>
          <cell r="E1560">
            <v>5.985E-2</v>
          </cell>
          <cell r="G1560">
            <v>1.5</v>
          </cell>
          <cell r="H1560">
            <v>0</v>
          </cell>
          <cell r="J1560">
            <v>0</v>
          </cell>
          <cell r="L1560">
            <v>-1.5</v>
          </cell>
        </row>
        <row r="1561">
          <cell r="A1561">
            <v>1553</v>
          </cell>
          <cell r="D1561">
            <v>3.99</v>
          </cell>
          <cell r="E1561">
            <v>0</v>
          </cell>
          <cell r="H1561">
            <v>0</v>
          </cell>
          <cell r="J1561">
            <v>0</v>
          </cell>
        </row>
        <row r="1562">
          <cell r="A1562">
            <v>1554</v>
          </cell>
          <cell r="B1562" t="str">
            <v>EE</v>
          </cell>
          <cell r="C1562">
            <v>31335.674999999999</v>
          </cell>
          <cell r="D1562">
            <v>3.99</v>
          </cell>
          <cell r="E1562">
            <v>3119.2098286580181</v>
          </cell>
          <cell r="G1562">
            <v>1</v>
          </cell>
          <cell r="H1562">
            <v>3119.1699286580179</v>
          </cell>
          <cell r="I1562">
            <v>4.29</v>
          </cell>
          <cell r="J1562">
            <v>3118.969928658018</v>
          </cell>
          <cell r="L1562">
            <v>0</v>
          </cell>
        </row>
        <row r="1563">
          <cell r="A1563">
            <v>1555</v>
          </cell>
          <cell r="C1563">
            <v>31270</v>
          </cell>
          <cell r="D1563">
            <v>3.99</v>
          </cell>
          <cell r="E1563">
            <v>3119.0098286580183</v>
          </cell>
          <cell r="G1563">
            <v>1</v>
          </cell>
          <cell r="H1563">
            <v>3118.969928658018</v>
          </cell>
          <cell r="I1563">
            <v>4.29</v>
          </cell>
          <cell r="J1563">
            <v>0</v>
          </cell>
        </row>
      </sheetData>
      <sheetData sheetId="2"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CRONOG."/>
      <sheetName val="PRE_CIRU"/>
      <sheetName val="PRE_COIP"/>
      <sheetName val="RESUMEN"/>
      <sheetName val="METRADOS"/>
      <sheetName val="CRONOGRAMA"/>
      <sheetName val="METRADOS (2)"/>
      <sheetName val="Hoja5"/>
      <sheetName val="Hoja6"/>
      <sheetName val="Hoja7"/>
      <sheetName val="Hoja8"/>
      <sheetName val="Hoja9"/>
      <sheetName val="Hoja10"/>
      <sheetName val="Hoja11"/>
      <sheetName val="Hoja12"/>
      <sheetName val="Hoja13"/>
      <sheetName val="Hoja14"/>
      <sheetName val="Hoja15"/>
      <sheetName val="Hoja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H"/>
      <sheetName val="SEDIMENTADOR"/>
      <sheetName val="3 Week Chart"/>
      <sheetName val=" Qty and jobhours detallado"/>
      <sheetName val="JOB HOURS REPROG"/>
      <sheetName val="Hoja1"/>
      <sheetName val=" STAFF CHART "/>
      <sheetName val=" EQUIP CHART"/>
      <sheetName val="EMPYOBREROS"/>
    </sheetNames>
    <sheetDataSet>
      <sheetData sheetId="0"/>
      <sheetData sheetId="1"/>
      <sheetData sheetId="2"/>
      <sheetData sheetId="3">
        <row r="24">
          <cell r="D24" t="str">
            <v>4c</v>
          </cell>
          <cell r="E24" t="str">
            <v>Mantenimiento y rehabilitación de botadero de material argílico</v>
          </cell>
          <cell r="F24" t="str">
            <v>M3</v>
          </cell>
          <cell r="G24">
            <v>713088</v>
          </cell>
          <cell r="H24">
            <v>0</v>
          </cell>
          <cell r="I24">
            <v>0</v>
          </cell>
        </row>
        <row r="25">
          <cell r="H25">
            <v>0</v>
          </cell>
          <cell r="I25">
            <v>0</v>
          </cell>
        </row>
        <row r="26">
          <cell r="E26" t="str">
            <v>PLATAFORMA DE LIXIVIACIÓN (incluye canales de derivación y accesos perimetrales norte y sur, camino interno de acarreo de la etapa 10 y acceso de empalme a Maqui Maqui)</v>
          </cell>
          <cell r="H26">
            <v>0</v>
          </cell>
          <cell r="I26">
            <v>0</v>
          </cell>
        </row>
        <row r="27">
          <cell r="E27" t="str">
            <v>Movimiento de Tierras para la Plataforma de Lixiviación</v>
          </cell>
          <cell r="H27">
            <v>0</v>
          </cell>
          <cell r="I27">
            <v>0</v>
          </cell>
        </row>
        <row r="28">
          <cell r="D28">
            <v>5</v>
          </cell>
          <cell r="E28" t="str">
            <v>Demolición y transporte de estructuras existentes (línea eléctrica, alcantarillados, etc)</v>
          </cell>
          <cell r="F28" t="str">
            <v>LS</v>
          </cell>
          <cell r="G28">
            <v>0</v>
          </cell>
          <cell r="H28">
            <v>0</v>
          </cell>
          <cell r="I28">
            <v>0</v>
          </cell>
          <cell r="J28">
            <v>0</v>
          </cell>
          <cell r="K28">
            <v>0</v>
          </cell>
          <cell r="L28">
            <v>0</v>
          </cell>
          <cell r="M28">
            <v>0</v>
          </cell>
          <cell r="N28">
            <v>0</v>
          </cell>
          <cell r="O28">
            <v>0</v>
          </cell>
        </row>
        <row r="29">
          <cell r="D29">
            <v>6</v>
          </cell>
          <cell r="E29" t="str">
            <v>Desagüe de lagunas existentes (camino interno de acarreo)</v>
          </cell>
          <cell r="F29" t="str">
            <v>LS</v>
          </cell>
          <cell r="G29">
            <v>0</v>
          </cell>
          <cell r="H29">
            <v>0</v>
          </cell>
          <cell r="I29">
            <v>0</v>
          </cell>
          <cell r="J29">
            <v>0</v>
          </cell>
          <cell r="K29">
            <v>0</v>
          </cell>
          <cell r="L29">
            <v>0</v>
          </cell>
          <cell r="M29">
            <v>0</v>
          </cell>
          <cell r="N29">
            <v>0</v>
          </cell>
          <cell r="O29">
            <v>0</v>
          </cell>
        </row>
        <row r="30">
          <cell r="D30">
            <v>7</v>
          </cell>
          <cell r="E30" t="str">
            <v>Excavación de capa de material orgánico (topsoil)</v>
          </cell>
          <cell r="F30" t="str">
            <v>M3</v>
          </cell>
          <cell r="G30">
            <v>328100</v>
          </cell>
          <cell r="H30">
            <v>257000</v>
          </cell>
          <cell r="I30">
            <v>169540.69467</v>
          </cell>
          <cell r="J30">
            <v>30470.331335545714</v>
          </cell>
          <cell r="K30">
            <v>1302.279999999997</v>
          </cell>
          <cell r="L30">
            <v>31772.611335545713</v>
          </cell>
          <cell r="M30">
            <v>12392.337</v>
          </cell>
          <cell r="N30">
            <v>9706.8899999999976</v>
          </cell>
          <cell r="O30">
            <v>6403.5520376858985</v>
          </cell>
        </row>
        <row r="31">
          <cell r="D31" t="str">
            <v>7a</v>
          </cell>
          <cell r="E31" t="str">
            <v>Acarreo de la capa de material orgánico (distancia de acarreo hasta 1 Km.)</v>
          </cell>
          <cell r="F31" t="str">
            <v>M3</v>
          </cell>
          <cell r="G31">
            <v>328100</v>
          </cell>
          <cell r="H31">
            <v>257000</v>
          </cell>
          <cell r="I31">
            <v>169540.69467</v>
          </cell>
          <cell r="J31">
            <v>30470.331335545714</v>
          </cell>
          <cell r="K31">
            <v>1302.279999999997</v>
          </cell>
          <cell r="L31">
            <v>31772.611335545713</v>
          </cell>
          <cell r="M31">
            <v>17865.045000000006</v>
          </cell>
          <cell r="N31">
            <v>13993.649999999998</v>
          </cell>
          <cell r="O31">
            <v>9231.4908247814983</v>
          </cell>
        </row>
        <row r="32">
          <cell r="D32" t="str">
            <v>7b</v>
          </cell>
          <cell r="E32" t="str">
            <v>Acarreo adicional de material orgánico (1 Km. libre de acarreo incluido,  1.3 Km. previstos de acarreo)</v>
          </cell>
          <cell r="F32" t="str">
            <v>M3 x KM</v>
          </cell>
          <cell r="G32">
            <v>98430</v>
          </cell>
          <cell r="H32">
            <v>2312999.9999999995</v>
          </cell>
          <cell r="I32">
            <v>1777003.1919199997</v>
          </cell>
          <cell r="J32">
            <v>292515.18082123878</v>
          </cell>
          <cell r="K32">
            <v>12501.888000000017</v>
          </cell>
          <cell r="L32">
            <v>305017.06882123882</v>
          </cell>
          <cell r="M32">
            <v>1476.4499999999998</v>
          </cell>
          <cell r="N32">
            <v>34694.999999999993</v>
          </cell>
          <cell r="O32">
            <v>26655.047878799993</v>
          </cell>
        </row>
        <row r="33">
          <cell r="D33" t="str">
            <v>8a</v>
          </cell>
          <cell r="E33" t="str">
            <v>Excavación y acarreo de material inadecuado no saturado a botadero</v>
          </cell>
          <cell r="F33" t="str">
            <v>M3</v>
          </cell>
          <cell r="G33">
            <v>121095</v>
          </cell>
          <cell r="H33">
            <v>182500</v>
          </cell>
          <cell r="I33">
            <v>110116.54750330781</v>
          </cell>
          <cell r="J33">
            <v>6822.7211476588045</v>
          </cell>
          <cell r="K33">
            <v>4727.8100000000004</v>
          </cell>
          <cell r="L33">
            <v>11550.531147658803</v>
          </cell>
          <cell r="M33">
            <v>10753.235999999999</v>
          </cell>
          <cell r="N33">
            <v>16205.999999999998</v>
          </cell>
          <cell r="O33">
            <v>9778.349418293732</v>
          </cell>
        </row>
        <row r="34">
          <cell r="D34" t="str">
            <v>8b</v>
          </cell>
          <cell r="E34" t="str">
            <v>Excavación y acarreo de material inadecuado saturado a botadero</v>
          </cell>
          <cell r="F34" t="str">
            <v>M3</v>
          </cell>
          <cell r="G34">
            <v>307783</v>
          </cell>
          <cell r="H34">
            <v>425830</v>
          </cell>
          <cell r="I34">
            <v>244453.30642922499</v>
          </cell>
          <cell r="J34">
            <v>10408.659616999999</v>
          </cell>
          <cell r="K34">
            <v>3419.0500000000011</v>
          </cell>
          <cell r="L34">
            <v>13827.709617</v>
          </cell>
          <cell r="M34">
            <v>36490.752480000003</v>
          </cell>
          <cell r="N34">
            <v>50486.404800000004</v>
          </cell>
          <cell r="O34">
            <v>28982.384010248916</v>
          </cell>
        </row>
        <row r="35">
          <cell r="D35" t="str">
            <v>8c</v>
          </cell>
          <cell r="E35" t="str">
            <v>Acarreo adicional de material inadecuado (1 Km. libre de acarreo incluido, 3.8 Km. previstos de acarreo)</v>
          </cell>
          <cell r="F35" t="str">
            <v>M3 x KM</v>
          </cell>
          <cell r="G35">
            <v>1200858.3999999999</v>
          </cell>
          <cell r="H35">
            <v>1703324</v>
          </cell>
          <cell r="I35">
            <v>1247837.31388649</v>
          </cell>
          <cell r="J35">
            <v>58158.10737370346</v>
          </cell>
          <cell r="K35">
            <v>24491.250048800015</v>
          </cell>
          <cell r="L35">
            <v>82649.357422503483</v>
          </cell>
          <cell r="M35">
            <v>18012.875999999997</v>
          </cell>
          <cell r="N35">
            <v>25549.86</v>
          </cell>
          <cell r="O35">
            <v>18717.559708297347</v>
          </cell>
        </row>
        <row r="36">
          <cell r="D36" t="str">
            <v>9a</v>
          </cell>
          <cell r="E36" t="str">
            <v>Excavación y acarreo de material argílico (desgarrable, no requiere voladura) a botadero</v>
          </cell>
          <cell r="F36" t="str">
            <v>M3</v>
          </cell>
          <cell r="G36">
            <v>253963</v>
          </cell>
          <cell r="H36">
            <v>443800</v>
          </cell>
          <cell r="I36">
            <v>256729.39058612607</v>
          </cell>
          <cell r="J36">
            <v>2735.7007045</v>
          </cell>
          <cell r="K36">
            <v>1.7053025658242404E-13</v>
          </cell>
          <cell r="L36">
            <v>2735.7007045</v>
          </cell>
          <cell r="M36">
            <v>31085.071199999998</v>
          </cell>
          <cell r="N36">
            <v>54321.120000000003</v>
          </cell>
          <cell r="O36">
            <v>31423.677407741823</v>
          </cell>
        </row>
        <row r="37">
          <cell r="D37" t="str">
            <v>9b</v>
          </cell>
          <cell r="E37" t="str">
            <v>Excavación y acarreo de material argílico (requiere voladura) a botadero</v>
          </cell>
          <cell r="F37" t="str">
            <v>M3</v>
          </cell>
          <cell r="G37">
            <v>169870</v>
          </cell>
          <cell r="H37">
            <v>78400</v>
          </cell>
          <cell r="I37">
            <v>46259.766160325096</v>
          </cell>
          <cell r="J37">
            <v>0</v>
          </cell>
          <cell r="K37">
            <v>0</v>
          </cell>
          <cell r="L37">
            <v>0</v>
          </cell>
          <cell r="M37">
            <v>45243.175800000005</v>
          </cell>
          <cell r="N37">
            <v>20881.056</v>
          </cell>
          <cell r="O37">
            <v>12320.826119140989</v>
          </cell>
        </row>
        <row r="38">
          <cell r="D38" t="str">
            <v>9c</v>
          </cell>
          <cell r="E38" t="str">
            <v>Acarreo adicional de material argílico (1 Km. libre de acarreo incluido, 4.1 Km. previstos de acarreo)</v>
          </cell>
          <cell r="F38" t="str">
            <v>M3 x KM</v>
          </cell>
          <cell r="G38">
            <v>1313882.3</v>
          </cell>
          <cell r="H38">
            <v>1618820</v>
          </cell>
          <cell r="I38">
            <v>1066749.7846752997</v>
          </cell>
          <cell r="J38">
            <v>10395.662677099999</v>
          </cell>
          <cell r="K38">
            <v>9.0949470177292824E-13</v>
          </cell>
          <cell r="L38">
            <v>10395.662677100001</v>
          </cell>
          <cell r="M38">
            <v>19708.234499999995</v>
          </cell>
          <cell r="N38">
            <v>24282.299999999996</v>
          </cell>
          <cell r="O38">
            <v>16001.246770129494</v>
          </cell>
        </row>
        <row r="39">
          <cell r="D39">
            <v>10</v>
          </cell>
          <cell r="E39" t="str">
            <v>Excavación y acarreo de material común para relleno común</v>
          </cell>
          <cell r="F39" t="str">
            <v>M3</v>
          </cell>
          <cell r="G39">
            <v>196780</v>
          </cell>
          <cell r="H39">
            <v>180700</v>
          </cell>
          <cell r="I39">
            <v>144406.43133689658</v>
          </cell>
          <cell r="J39">
            <v>12827.316469816673</v>
          </cell>
          <cell r="K39">
            <v>2903.4000000000005</v>
          </cell>
          <cell r="L39">
            <v>15730.716469816673</v>
          </cell>
          <cell r="M39">
            <v>15370.485800000033</v>
          </cell>
          <cell r="N39">
            <v>14114.476999999999</v>
          </cell>
          <cell r="O39">
            <v>11279.586351724991</v>
          </cell>
        </row>
        <row r="40">
          <cell r="D40" t="str">
            <v>10a</v>
          </cell>
          <cell r="E40" t="str">
            <v>Acarreo adicional de material común (1 Km. libre de acarreo incluido, 1 Km. previsto)</v>
          </cell>
          <cell r="F40" t="str">
            <v>M3 x KM</v>
          </cell>
          <cell r="G40">
            <v>0</v>
          </cell>
          <cell r="H40">
            <v>0</v>
          </cell>
          <cell r="I40">
            <v>0</v>
          </cell>
          <cell r="J40">
            <v>0</v>
          </cell>
          <cell r="K40">
            <v>0</v>
          </cell>
          <cell r="L40">
            <v>0</v>
          </cell>
          <cell r="M40">
            <v>0</v>
          </cell>
          <cell r="N40">
            <v>0</v>
          </cell>
          <cell r="O40">
            <v>0</v>
          </cell>
        </row>
        <row r="41">
          <cell r="D41">
            <v>11</v>
          </cell>
          <cell r="E41" t="str">
            <v>Excavación y acarreo de material común para eliminación a botadero (material común no apto para relleno) (ver nota 7)</v>
          </cell>
          <cell r="F41" t="str">
            <v>M3</v>
          </cell>
          <cell r="G41">
            <v>79050</v>
          </cell>
          <cell r="H41">
            <v>63300</v>
          </cell>
          <cell r="I41">
            <v>53980.780586078836</v>
          </cell>
          <cell r="J41">
            <v>22784.196404475708</v>
          </cell>
          <cell r="K41">
            <v>0</v>
          </cell>
          <cell r="L41">
            <v>22784.196404475708</v>
          </cell>
          <cell r="M41">
            <v>7107.3854999999994</v>
          </cell>
          <cell r="N41">
            <v>5691.3030000000008</v>
          </cell>
          <cell r="O41">
            <v>4853.4119824943482</v>
          </cell>
        </row>
        <row r="42">
          <cell r="D42" t="str">
            <v>11a</v>
          </cell>
          <cell r="E42" t="str">
            <v>Acarreo adicional de material común para eliminación a botadero (1 Km. libre de acarreo incluido, 3.8 Km. previstos de acarreo)</v>
          </cell>
          <cell r="F42" t="str">
            <v>M3 x KM</v>
          </cell>
          <cell r="G42">
            <v>221340</v>
          </cell>
          <cell r="H42">
            <v>177240</v>
          </cell>
          <cell r="I42">
            <v>183918.99917645825</v>
          </cell>
          <cell r="J42">
            <v>86579.946337007685</v>
          </cell>
          <cell r="K42">
            <v>0</v>
          </cell>
          <cell r="L42">
            <v>86579.946337007685</v>
          </cell>
          <cell r="M42">
            <v>3320.1</v>
          </cell>
          <cell r="N42">
            <v>2658.6</v>
          </cell>
          <cell r="O42">
            <v>2758.7849876468731</v>
          </cell>
        </row>
        <row r="43">
          <cell r="D43" t="str">
            <v>12a</v>
          </cell>
          <cell r="E43" t="str">
            <v>Excavación y acarreo de roca (no requiere voladura) hasta relleno común o botadero</v>
          </cell>
          <cell r="F43" t="str">
            <v>M3</v>
          </cell>
          <cell r="G43">
            <v>333010</v>
          </cell>
          <cell r="H43">
            <v>248000</v>
          </cell>
          <cell r="I43">
            <v>145698.23989490594</v>
          </cell>
          <cell r="J43">
            <v>6813.0951370000002</v>
          </cell>
          <cell r="K43">
            <v>0</v>
          </cell>
          <cell r="L43">
            <v>6813.0951370000002</v>
          </cell>
          <cell r="M43">
            <v>40760.423999999999</v>
          </cell>
          <cell r="N43">
            <v>30355.199999999993</v>
          </cell>
          <cell r="O43">
            <v>17833.464563136487</v>
          </cell>
        </row>
        <row r="44">
          <cell r="D44" t="str">
            <v>12b</v>
          </cell>
          <cell r="E44" t="str">
            <v>Excavación y acarreo de roca (requiere voladura) hasta relleno común o botadero</v>
          </cell>
          <cell r="F44" t="str">
            <v>M3</v>
          </cell>
          <cell r="G44">
            <v>220325</v>
          </cell>
          <cell r="H44">
            <v>165400</v>
          </cell>
          <cell r="I44">
            <v>95454.914833134855</v>
          </cell>
          <cell r="J44">
            <v>453.28041200000001</v>
          </cell>
          <cell r="K44">
            <v>0</v>
          </cell>
          <cell r="L44">
            <v>453.28041200000001</v>
          </cell>
          <cell r="M44">
            <v>58681.360500000003</v>
          </cell>
          <cell r="N44">
            <v>44052.636000000006</v>
          </cell>
          <cell r="O44">
            <v>25423.46201665714</v>
          </cell>
        </row>
        <row r="45">
          <cell r="D45" t="str">
            <v>12c</v>
          </cell>
          <cell r="E45" t="str">
            <v>Acarreo adicional de roca (1 Km. libre de acarreo incluído, 3.8 Km. previstos de acarreo)</v>
          </cell>
          <cell r="F45" t="str">
            <v>M3 x KM</v>
          </cell>
          <cell r="G45">
            <v>619729.6</v>
          </cell>
          <cell r="H45">
            <v>86800</v>
          </cell>
          <cell r="I45">
            <v>849226.26002445188</v>
          </cell>
          <cell r="J45">
            <v>27612.2270862</v>
          </cell>
          <cell r="K45">
            <v>0</v>
          </cell>
          <cell r="L45">
            <v>27612.2270862</v>
          </cell>
          <cell r="M45">
            <v>10306.103247999998</v>
          </cell>
          <cell r="N45">
            <v>1443.4840000000002</v>
          </cell>
          <cell r="O45">
            <v>14122.632704206635</v>
          </cell>
        </row>
        <row r="46">
          <cell r="D46" t="str">
            <v>13a</v>
          </cell>
          <cell r="E46" t="str">
            <v>Instalación de subdrenes para la plataforma de lixiviación, tubería perforada CPT de 4" diám (incluye material para drenaje y geotextil) (incluye 200% adicional)</v>
          </cell>
          <cell r="F46" t="str">
            <v>M</v>
          </cell>
          <cell r="G46">
            <v>15744</v>
          </cell>
          <cell r="H46">
            <v>10200</v>
          </cell>
          <cell r="I46">
            <v>10200</v>
          </cell>
          <cell r="J46">
            <v>574.49099999999999</v>
          </cell>
          <cell r="K46">
            <v>0</v>
          </cell>
          <cell r="L46">
            <v>574.49099999999999</v>
          </cell>
          <cell r="M46">
            <v>24586.617600000005</v>
          </cell>
          <cell r="N46">
            <v>15928.830000000002</v>
          </cell>
          <cell r="O46">
            <v>15928.830000000002</v>
          </cell>
        </row>
        <row r="47">
          <cell r="D47" t="str">
            <v>13b</v>
          </cell>
          <cell r="E47" t="str">
            <v>Instalación de subdrenes para la plataforma de lixiviación, tubería perforada CPT de 6" diám (incluye material para drenaje y geotextil) (incluye 200% adicional)</v>
          </cell>
          <cell r="F47" t="str">
            <v>M</v>
          </cell>
          <cell r="G47">
            <v>4080</v>
          </cell>
          <cell r="H47">
            <v>4350</v>
          </cell>
          <cell r="I47">
            <v>4350</v>
          </cell>
          <cell r="J47">
            <v>0</v>
          </cell>
          <cell r="K47">
            <v>0</v>
          </cell>
          <cell r="L47">
            <v>0</v>
          </cell>
          <cell r="M47">
            <v>6371.5320000000011</v>
          </cell>
          <cell r="N47">
            <v>6793.1775000000007</v>
          </cell>
          <cell r="O47">
            <v>6793.1775000000007</v>
          </cell>
        </row>
        <row r="48">
          <cell r="D48" t="str">
            <v>13c</v>
          </cell>
          <cell r="E48" t="str">
            <v>Instalación de subdrenes para la plataforma de lixiviación, tubería perforada CPT de 8" diám (incluye material para drenaje y geotextil) (Incluye 200% adicional)</v>
          </cell>
          <cell r="F48" t="str">
            <v>M</v>
          </cell>
          <cell r="G48">
            <v>3960</v>
          </cell>
          <cell r="H48">
            <v>2400</v>
          </cell>
          <cell r="I48">
            <v>2400</v>
          </cell>
          <cell r="J48">
            <v>167.327</v>
          </cell>
          <cell r="K48">
            <v>0</v>
          </cell>
          <cell r="L48">
            <v>167.327</v>
          </cell>
          <cell r="M48">
            <v>6849.4139999999998</v>
          </cell>
          <cell r="N48">
            <v>4151.16</v>
          </cell>
          <cell r="O48">
            <v>4151.16</v>
          </cell>
        </row>
        <row r="49">
          <cell r="D49" t="str">
            <v>13d</v>
          </cell>
          <cell r="E49" t="str">
            <v>Instalación de subdrenes para la plataforma de lixiviación, tubería sólida HDPE (SDR 26) de 8" diám (incluye excavación y relleno de la zanja hasta la poza para eventos de tormenta)</v>
          </cell>
          <cell r="F49" t="str">
            <v>M</v>
          </cell>
          <cell r="G49">
            <v>450</v>
          </cell>
          <cell r="H49">
            <v>230</v>
          </cell>
          <cell r="I49">
            <v>230</v>
          </cell>
          <cell r="J49">
            <v>0</v>
          </cell>
          <cell r="K49">
            <v>0</v>
          </cell>
          <cell r="L49">
            <v>0</v>
          </cell>
          <cell r="M49">
            <v>1053.3960000000002</v>
          </cell>
          <cell r="N49">
            <v>538.40240000000006</v>
          </cell>
          <cell r="O49">
            <v>538.40240000000006</v>
          </cell>
        </row>
        <row r="50">
          <cell r="D50" t="str">
            <v>13e</v>
          </cell>
          <cell r="E50" t="str">
            <v>Instalación de subdrenes para la plataforma de lixiviación, tubería sólida HDPE (SDR 26) de 12" diám (incluye excavación y relleno de la zanja hasta la poza para eventos de tormenta)</v>
          </cell>
          <cell r="F50" t="str">
            <v>M</v>
          </cell>
          <cell r="G50">
            <v>150</v>
          </cell>
          <cell r="H50">
            <v>400</v>
          </cell>
          <cell r="I50">
            <v>400</v>
          </cell>
          <cell r="J50">
            <v>127.58</v>
          </cell>
          <cell r="K50">
            <v>112.42</v>
          </cell>
          <cell r="L50">
            <v>240</v>
          </cell>
          <cell r="M50">
            <v>407.05649999999997</v>
          </cell>
          <cell r="N50">
            <v>1085.4839999999999</v>
          </cell>
          <cell r="O50">
            <v>1085.4839999999999</v>
          </cell>
        </row>
        <row r="51">
          <cell r="D51" t="str">
            <v>13f</v>
          </cell>
          <cell r="E51" t="str">
            <v>Instalación de tubería para monitoreo de fugas en estructura de salida de tuberías principales de solución y en alcantarilla para eventos de tormenta, tubería CPT perforada (tipo SP) de 4" diám</v>
          </cell>
          <cell r="F51" t="str">
            <v>M</v>
          </cell>
          <cell r="G51">
            <v>112</v>
          </cell>
          <cell r="H51">
            <v>75</v>
          </cell>
          <cell r="I51">
            <v>75</v>
          </cell>
          <cell r="J51">
            <v>0</v>
          </cell>
          <cell r="K51">
            <v>0</v>
          </cell>
          <cell r="L51">
            <v>0</v>
          </cell>
          <cell r="M51">
            <v>178.13711999999998</v>
          </cell>
          <cell r="N51">
            <v>119.28824999999999</v>
          </cell>
          <cell r="O51">
            <v>119.28824999999999</v>
          </cell>
        </row>
        <row r="52">
          <cell r="D52" t="str">
            <v>13g</v>
          </cell>
          <cell r="E52" t="str">
            <v>Instalación de tubería de salida del sistema de monitoreo de fugas en estructura de salida de tuberías principales de solución y en alcantarilla para eventos de tormenta, tubería HDPE sólida (SDR 26) de 4" diám</v>
          </cell>
          <cell r="F52" t="str">
            <v>M</v>
          </cell>
          <cell r="G52">
            <v>5</v>
          </cell>
          <cell r="H52">
            <v>4</v>
          </cell>
          <cell r="I52">
            <v>4</v>
          </cell>
          <cell r="J52">
            <v>0</v>
          </cell>
          <cell r="K52">
            <v>0</v>
          </cell>
          <cell r="L52">
            <v>0</v>
          </cell>
          <cell r="M52">
            <v>11.2666</v>
          </cell>
          <cell r="N52">
            <v>9.01328</v>
          </cell>
          <cell r="O52">
            <v>9.01328</v>
          </cell>
        </row>
        <row r="53">
          <cell r="D53" t="str">
            <v>13h</v>
          </cell>
          <cell r="E53" t="str">
            <v>Instalación de tubería para monitoreo de fugas en el sumidero de la plataforma de lixiviación, tubería HDPE sólida (SDR 26) de 4" diám</v>
          </cell>
          <cell r="F53" t="str">
            <v>M</v>
          </cell>
          <cell r="G53">
            <v>48</v>
          </cell>
          <cell r="H53">
            <v>0</v>
          </cell>
          <cell r="I53">
            <v>0</v>
          </cell>
          <cell r="J53">
            <v>0</v>
          </cell>
          <cell r="K53">
            <v>0</v>
          </cell>
          <cell r="L53">
            <v>0</v>
          </cell>
          <cell r="M53">
            <v>82.365120000000019</v>
          </cell>
          <cell r="N53">
            <v>0</v>
          </cell>
          <cell r="O53">
            <v>0</v>
          </cell>
        </row>
        <row r="54">
          <cell r="D54">
            <v>14</v>
          </cell>
          <cell r="E54" t="str">
            <v>Desarrollo de área de préstamo para relleno común</v>
          </cell>
          <cell r="F54" t="str">
            <v>LS</v>
          </cell>
          <cell r="G54">
            <v>1</v>
          </cell>
          <cell r="H54">
            <v>1</v>
          </cell>
          <cell r="I54">
            <v>1</v>
          </cell>
          <cell r="J54">
            <v>0</v>
          </cell>
          <cell r="K54">
            <v>0</v>
          </cell>
          <cell r="L54">
            <v>0</v>
          </cell>
          <cell r="M54">
            <v>3286.25</v>
          </cell>
          <cell r="N54">
            <v>3286.25</v>
          </cell>
          <cell r="O54">
            <v>3286.25</v>
          </cell>
        </row>
        <row r="55">
          <cell r="D55">
            <v>15</v>
          </cell>
          <cell r="E55" t="str">
            <v>Importación de relleno común de áreas de préstamo</v>
          </cell>
          <cell r="F55" t="str">
            <v>M3</v>
          </cell>
          <cell r="G55">
            <v>514270</v>
          </cell>
          <cell r="H55">
            <v>102300</v>
          </cell>
          <cell r="I55">
            <v>72502.613127653356</v>
          </cell>
          <cell r="J55">
            <v>367.03812299999998</v>
          </cell>
          <cell r="K55">
            <v>16429.900000000001</v>
          </cell>
          <cell r="L55">
            <v>16796.938123</v>
          </cell>
          <cell r="M55">
            <v>31673.889299999999</v>
          </cell>
          <cell r="N55">
            <v>6300.6569999999992</v>
          </cell>
          <cell r="O55">
            <v>4465.43594253217</v>
          </cell>
        </row>
        <row r="56">
          <cell r="D56" t="str">
            <v>15a</v>
          </cell>
          <cell r="E56" t="str">
            <v>Acarreo adicional de material de relleno común de áreas de préstamo  (1 Km. libre de acarreo incluido, 1.7 Km. previstos de acarreo)</v>
          </cell>
          <cell r="F56" t="str">
            <v>M3 x KM</v>
          </cell>
          <cell r="G56">
            <v>359989</v>
          </cell>
          <cell r="H56">
            <v>102300</v>
          </cell>
          <cell r="I56">
            <v>72502.613127653356</v>
          </cell>
          <cell r="J56">
            <v>477.14955989999999</v>
          </cell>
          <cell r="K56">
            <v>47369.87</v>
          </cell>
          <cell r="L56">
            <v>47847.0195599</v>
          </cell>
          <cell r="M56">
            <v>5399.8349999999991</v>
          </cell>
          <cell r="N56">
            <v>1534.4999999999998</v>
          </cell>
          <cell r="O56">
            <v>1087.5391969148002</v>
          </cell>
        </row>
        <row r="57">
          <cell r="D57">
            <v>16</v>
          </cell>
          <cell r="E57" t="str">
            <v>Colocación de material de relleno común compactado</v>
          </cell>
          <cell r="F57" t="str">
            <v>M3</v>
          </cell>
          <cell r="G57">
            <v>1043053</v>
          </cell>
          <cell r="H57">
            <v>574100</v>
          </cell>
          <cell r="I57">
            <v>395354.59</v>
          </cell>
          <cell r="J57">
            <v>25705.41</v>
          </cell>
          <cell r="K57">
            <v>6918.59</v>
          </cell>
          <cell r="L57">
            <v>32624</v>
          </cell>
          <cell r="M57">
            <v>68674.609520000013</v>
          </cell>
          <cell r="N57">
            <v>37798.743999999999</v>
          </cell>
          <cell r="O57">
            <v>26030.146205600002</v>
          </cell>
        </row>
        <row r="58">
          <cell r="D58">
            <v>17</v>
          </cell>
          <cell r="E58" t="str">
            <v>Desarrollo de área de préstamo para material para revestimiento de suelo (soil liner)</v>
          </cell>
          <cell r="F58" t="str">
            <v>LS</v>
          </cell>
          <cell r="G58">
            <v>1</v>
          </cell>
          <cell r="H58">
            <v>1</v>
          </cell>
          <cell r="I58">
            <v>1</v>
          </cell>
          <cell r="J58">
            <v>0</v>
          </cell>
          <cell r="K58">
            <v>0</v>
          </cell>
          <cell r="L58">
            <v>0</v>
          </cell>
          <cell r="M58">
            <v>6939.5</v>
          </cell>
          <cell r="N58">
            <v>6939.5</v>
          </cell>
          <cell r="O58">
            <v>6939.5</v>
          </cell>
        </row>
        <row r="59">
          <cell r="D59">
            <v>18</v>
          </cell>
          <cell r="E59" t="str">
            <v>Acarreo y colocación del material para revestimiento de suelo (soil liner)</v>
          </cell>
          <cell r="F59" t="str">
            <v>M3</v>
          </cell>
          <cell r="G59">
            <v>99290</v>
          </cell>
          <cell r="H59">
            <v>117000</v>
          </cell>
          <cell r="I59">
            <v>117000</v>
          </cell>
          <cell r="J59">
            <v>0</v>
          </cell>
          <cell r="K59">
            <v>0</v>
          </cell>
          <cell r="L59">
            <v>0</v>
          </cell>
          <cell r="M59">
            <v>42332.291499999999</v>
          </cell>
          <cell r="N59">
            <v>49882.95</v>
          </cell>
          <cell r="O59">
            <v>49882.95</v>
          </cell>
        </row>
        <row r="60">
          <cell r="D60" t="str">
            <v>18a</v>
          </cell>
          <cell r="E60" t="str">
            <v>Acarreo adicional del material para revestimiento del suelo (1 Km. libre de acarreo incluido, 4.2 Km. previstos de acarreo)</v>
          </cell>
          <cell r="F60" t="str">
            <v>M3 x KM</v>
          </cell>
          <cell r="G60">
            <v>317728</v>
          </cell>
          <cell r="H60">
            <v>374400</v>
          </cell>
          <cell r="I60">
            <v>374400</v>
          </cell>
          <cell r="J60">
            <v>0</v>
          </cell>
          <cell r="K60">
            <v>0</v>
          </cell>
          <cell r="L60">
            <v>0</v>
          </cell>
          <cell r="M60">
            <v>5283.8166399999991</v>
          </cell>
          <cell r="N60">
            <v>6226.271999999999</v>
          </cell>
          <cell r="O60">
            <v>6226.271999999999</v>
          </cell>
        </row>
        <row r="61">
          <cell r="D61" t="str">
            <v>19a</v>
          </cell>
          <cell r="E61" t="str">
            <v>Instalación de tubería del sistema de monitoreo de colectores principales (SMCP), tubería CPT perforada (tipo SP) de 4" diám (incluye colocación de GCL, geomembrana, geotextil y agregado para drenaje)</v>
          </cell>
          <cell r="F61" t="str">
            <v>M</v>
          </cell>
          <cell r="G61">
            <v>3480</v>
          </cell>
          <cell r="H61">
            <v>4400</v>
          </cell>
          <cell r="I61">
            <v>4400</v>
          </cell>
          <cell r="J61">
            <v>0</v>
          </cell>
          <cell r="K61">
            <v>0</v>
          </cell>
          <cell r="L61">
            <v>0</v>
          </cell>
          <cell r="M61">
            <v>5534.9748</v>
          </cell>
          <cell r="N61">
            <v>6998.2439999999997</v>
          </cell>
          <cell r="O61">
            <v>6998.2439999999997</v>
          </cell>
        </row>
        <row r="62">
          <cell r="D62" t="str">
            <v>19b</v>
          </cell>
          <cell r="E62" t="str">
            <v>Instalación de tubería del sistema de monitoreo de colectores principales (SMCP), tubería CPT perforada (tipo SP) de 6" diám (incluye colocación de geomembrana, geotextil y agregado para drenaje)</v>
          </cell>
          <cell r="F62" t="str">
            <v>M</v>
          </cell>
          <cell r="G62">
            <v>675</v>
          </cell>
          <cell r="H62">
            <v>760</v>
          </cell>
          <cell r="I62">
            <v>760</v>
          </cell>
          <cell r="J62">
            <v>0</v>
          </cell>
          <cell r="K62">
            <v>0</v>
          </cell>
          <cell r="L62">
            <v>0</v>
          </cell>
          <cell r="M62">
            <v>1073.5942499999999</v>
          </cell>
          <cell r="N62">
            <v>1208.7875999999999</v>
          </cell>
          <cell r="O62">
            <v>1208.7875999999999</v>
          </cell>
        </row>
        <row r="63">
          <cell r="D63" t="str">
            <v>19c</v>
          </cell>
          <cell r="E63" t="str">
            <v>Instalación de tubería de salida del sistema de monitoreo de colectores principales (SMCP), tubería solida HDPE (SDR 26) de 6" diám</v>
          </cell>
          <cell r="F63" t="str">
            <v>M</v>
          </cell>
          <cell r="G63">
            <v>90</v>
          </cell>
          <cell r="H63">
            <v>80</v>
          </cell>
          <cell r="I63">
            <v>80</v>
          </cell>
          <cell r="J63">
            <v>0</v>
          </cell>
          <cell r="K63">
            <v>0</v>
          </cell>
          <cell r="L63">
            <v>0</v>
          </cell>
          <cell r="M63">
            <v>188.92439999999999</v>
          </cell>
          <cell r="N63">
            <v>167.93279999999999</v>
          </cell>
          <cell r="O63">
            <v>167.93279999999999</v>
          </cell>
        </row>
        <row r="64">
          <cell r="D64" t="str">
            <v>20a</v>
          </cell>
          <cell r="E64" t="str">
            <v>Excavación y relleno de zanja de anclaje (no requiere voladura) para geomembrana en el perímetro de la plataforma de lixiviación</v>
          </cell>
          <cell r="F64" t="str">
            <v>M</v>
          </cell>
          <cell r="G64">
            <v>4910</v>
          </cell>
          <cell r="H64">
            <v>2400</v>
          </cell>
          <cell r="I64">
            <v>2400</v>
          </cell>
          <cell r="J64">
            <v>0</v>
          </cell>
          <cell r="K64">
            <v>0</v>
          </cell>
          <cell r="L64">
            <v>0</v>
          </cell>
          <cell r="M64">
            <v>5531.4096</v>
          </cell>
          <cell r="N64">
            <v>2703.7440000000001</v>
          </cell>
          <cell r="O64">
            <v>2703.7440000000001</v>
          </cell>
        </row>
        <row r="65">
          <cell r="D65" t="str">
            <v>20b</v>
          </cell>
          <cell r="E65" t="str">
            <v>Excavación y relleno de zanja de anclaje (requiere voladura) para geomembrana en el perímetro de la plataforma de lixiviación</v>
          </cell>
          <cell r="F65" t="str">
            <v>M</v>
          </cell>
          <cell r="G65">
            <v>860</v>
          </cell>
          <cell r="H65">
            <v>180</v>
          </cell>
          <cell r="I65">
            <v>180</v>
          </cell>
          <cell r="J65">
            <v>0</v>
          </cell>
          <cell r="K65">
            <v>0</v>
          </cell>
          <cell r="L65">
            <v>0</v>
          </cell>
          <cell r="M65">
            <v>1312.1707999999999</v>
          </cell>
          <cell r="N65">
            <v>274.6404</v>
          </cell>
          <cell r="O65">
            <v>274.6404</v>
          </cell>
        </row>
        <row r="66">
          <cell r="D66">
            <v>21</v>
          </cell>
          <cell r="E66" t="str">
            <v>Acarreo y colocación de material de capa de protección en la plataforma de lixiviación (ver nota 8)</v>
          </cell>
          <cell r="F66" t="str">
            <v>M3</v>
          </cell>
          <cell r="G66">
            <v>67275</v>
          </cell>
          <cell r="H66">
            <v>57000</v>
          </cell>
          <cell r="I66">
            <v>57000</v>
          </cell>
          <cell r="J66">
            <v>0</v>
          </cell>
          <cell r="K66">
            <v>0</v>
          </cell>
          <cell r="L66">
            <v>0</v>
          </cell>
          <cell r="M66">
            <v>9627.0524999999998</v>
          </cell>
          <cell r="N66">
            <v>8156.7</v>
          </cell>
          <cell r="O66">
            <v>8156.7</v>
          </cell>
        </row>
        <row r="67">
          <cell r="D67" t="str">
            <v>21a</v>
          </cell>
          <cell r="E67" t="str">
            <v>Acarreo adicional de capa de protección (1 Km. libre de acarreo incluido, 3 Km. previstos de acarreo)</v>
          </cell>
          <cell r="F67" t="str">
            <v>M3 x KM</v>
          </cell>
          <cell r="G67">
            <v>134550</v>
          </cell>
          <cell r="H67">
            <v>57000</v>
          </cell>
          <cell r="I67">
            <v>57000</v>
          </cell>
          <cell r="J67">
            <v>0</v>
          </cell>
          <cell r="K67">
            <v>0</v>
          </cell>
          <cell r="L67">
            <v>0</v>
          </cell>
          <cell r="M67">
            <v>2018.25</v>
          </cell>
          <cell r="N67">
            <v>855</v>
          </cell>
          <cell r="O67">
            <v>855</v>
          </cell>
        </row>
        <row r="68">
          <cell r="D68">
            <v>22</v>
          </cell>
          <cell r="E68" t="str">
            <v>Acarreo y colocación de material para drenaje para la plataforma de lixiviación (ver nota 8)</v>
          </cell>
          <cell r="F68" t="str">
            <v>M3</v>
          </cell>
          <cell r="G68">
            <v>13420</v>
          </cell>
          <cell r="H68">
            <v>14250</v>
          </cell>
          <cell r="I68">
            <v>14250</v>
          </cell>
          <cell r="J68">
            <v>0</v>
          </cell>
          <cell r="K68">
            <v>0</v>
          </cell>
          <cell r="L68">
            <v>0</v>
          </cell>
          <cell r="M68">
            <v>5194.0767999999998</v>
          </cell>
          <cell r="N68">
            <v>5515.32</v>
          </cell>
          <cell r="O68">
            <v>5515.32</v>
          </cell>
        </row>
        <row r="69">
          <cell r="D69" t="str">
            <v>22a</v>
          </cell>
          <cell r="E69" t="str">
            <v>Acarreo adicional de material para drenaje (1 Km. libre de acarreo incluido, 3 Km. previstos de acarreo)</v>
          </cell>
          <cell r="F69" t="str">
            <v>M3 x KM</v>
          </cell>
          <cell r="G69">
            <v>26840</v>
          </cell>
          <cell r="H69">
            <v>14250</v>
          </cell>
          <cell r="I69">
            <v>14250</v>
          </cell>
          <cell r="J69">
            <v>0</v>
          </cell>
          <cell r="K69">
            <v>0</v>
          </cell>
          <cell r="L69">
            <v>0</v>
          </cell>
          <cell r="M69">
            <v>402.6</v>
          </cell>
          <cell r="N69">
            <v>213.75</v>
          </cell>
          <cell r="O69">
            <v>213.75</v>
          </cell>
        </row>
        <row r="70">
          <cell r="D70">
            <v>23</v>
          </cell>
          <cell r="E70" t="str">
            <v>Instalación de geonet en el perímetro de la plataforma de lixiviación y en los lados del camino interno de acarreo (con material para drenaje para protección del borde expuesto de la capa de protección)</v>
          </cell>
          <cell r="F70" t="str">
            <v>M</v>
          </cell>
          <cell r="G70">
            <v>3340</v>
          </cell>
          <cell r="H70">
            <v>2400</v>
          </cell>
          <cell r="I70">
            <v>2400</v>
          </cell>
          <cell r="J70">
            <v>0</v>
          </cell>
          <cell r="K70">
            <v>0</v>
          </cell>
          <cell r="L70">
            <v>0</v>
          </cell>
          <cell r="M70">
            <v>12034.621200000001</v>
          </cell>
          <cell r="N70">
            <v>8647.6320000000014</v>
          </cell>
          <cell r="O70">
            <v>8647.6320000000014</v>
          </cell>
        </row>
        <row r="71">
          <cell r="D71">
            <v>24</v>
          </cell>
          <cell r="E71" t="str">
            <v>Acarreo y colocación de la capa de rodadura en accesos perimetrales</v>
          </cell>
          <cell r="F71" t="str">
            <v>M3</v>
          </cell>
          <cell r="G71">
            <v>3795</v>
          </cell>
          <cell r="H71">
            <v>2800</v>
          </cell>
          <cell r="I71">
            <v>2800</v>
          </cell>
          <cell r="J71">
            <v>0</v>
          </cell>
          <cell r="K71">
            <v>0</v>
          </cell>
          <cell r="L71">
            <v>0</v>
          </cell>
          <cell r="M71">
            <v>788.25945000000002</v>
          </cell>
          <cell r="N71">
            <v>581.58800000000008</v>
          </cell>
          <cell r="O71">
            <v>581.58800000000008</v>
          </cell>
        </row>
        <row r="72">
          <cell r="D72" t="str">
            <v>24a</v>
          </cell>
          <cell r="E72" t="str">
            <v>Acarreo adicional de capa de rodadura (1 Km. libre de acarreo incluido, 1.7 Km. previstos de acarreo)</v>
          </cell>
          <cell r="F72" t="str">
            <v>M3 x KM</v>
          </cell>
          <cell r="G72">
            <v>2656.5</v>
          </cell>
          <cell r="H72">
            <v>1960</v>
          </cell>
          <cell r="I72">
            <v>1960</v>
          </cell>
          <cell r="J72">
            <v>0</v>
          </cell>
          <cell r="K72">
            <v>0</v>
          </cell>
          <cell r="L72">
            <v>0</v>
          </cell>
          <cell r="M72">
            <v>39.847499999999997</v>
          </cell>
          <cell r="N72">
            <v>29.4</v>
          </cell>
          <cell r="O72">
            <v>29.4</v>
          </cell>
        </row>
        <row r="73">
          <cell r="D73">
            <v>25</v>
          </cell>
          <cell r="E73" t="str">
            <v>Acarreo y colocación de sub-base preparada para canales de derivación (adyacentes a la plataforma de lixiviación)</v>
          </cell>
          <cell r="F73" t="str">
            <v>M3</v>
          </cell>
          <cell r="G73">
            <v>3450</v>
          </cell>
          <cell r="H73">
            <v>1400</v>
          </cell>
          <cell r="I73">
            <v>1400</v>
          </cell>
          <cell r="J73">
            <v>0</v>
          </cell>
          <cell r="K73">
            <v>0</v>
          </cell>
          <cell r="L73">
            <v>0</v>
          </cell>
          <cell r="M73">
            <v>3040.9679999999998</v>
          </cell>
          <cell r="N73">
            <v>1234.0159999999998</v>
          </cell>
          <cell r="O73">
            <v>1234.0159999999998</v>
          </cell>
        </row>
        <row r="74">
          <cell r="D74" t="str">
            <v>25a</v>
          </cell>
          <cell r="E74" t="str">
            <v>Acarreo adicional de sub-base preparada (1 Km. libre de acarreo incluido, 1.7 Km. previstos de acarreo)</v>
          </cell>
          <cell r="F74" t="str">
            <v>M3 x KM</v>
          </cell>
          <cell r="G74">
            <v>2415</v>
          </cell>
          <cell r="H74">
            <v>980</v>
          </cell>
          <cell r="I74">
            <v>980</v>
          </cell>
          <cell r="J74">
            <v>0</v>
          </cell>
          <cell r="K74">
            <v>0</v>
          </cell>
          <cell r="L74">
            <v>0</v>
          </cell>
          <cell r="M74">
            <v>36.225000000000001</v>
          </cell>
          <cell r="N74">
            <v>14.7</v>
          </cell>
          <cell r="O74">
            <v>14.7</v>
          </cell>
        </row>
        <row r="75">
          <cell r="D75" t="str">
            <v>26a</v>
          </cell>
          <cell r="E75" t="str">
            <v>Acarreo y colocación de empedrado para cunetas de coronación (d50 = 150 mm)</v>
          </cell>
          <cell r="F75" t="str">
            <v>M3</v>
          </cell>
          <cell r="G75">
            <v>1510</v>
          </cell>
          <cell r="H75">
            <v>0</v>
          </cell>
          <cell r="I75">
            <v>0</v>
          </cell>
          <cell r="J75">
            <v>0</v>
          </cell>
          <cell r="K75">
            <v>0</v>
          </cell>
          <cell r="L75">
            <v>0</v>
          </cell>
          <cell r="M75">
            <v>0</v>
          </cell>
          <cell r="N75">
            <v>0</v>
          </cell>
          <cell r="O75">
            <v>0</v>
          </cell>
        </row>
        <row r="76">
          <cell r="D76" t="str">
            <v>26b</v>
          </cell>
          <cell r="E76" t="str">
            <v>Acarreo y colocación de empedrado para canales de derivación adyacentes a la plataforma de lixiviación (d50 = 75 mm)</v>
          </cell>
          <cell r="F76" t="str">
            <v>M3</v>
          </cell>
          <cell r="G76">
            <v>335</v>
          </cell>
          <cell r="H76">
            <v>0</v>
          </cell>
          <cell r="I76">
            <v>0</v>
          </cell>
          <cell r="J76">
            <v>0</v>
          </cell>
          <cell r="K76">
            <v>0</v>
          </cell>
          <cell r="L76">
            <v>0</v>
          </cell>
          <cell r="M76">
            <v>1084.1605</v>
          </cell>
          <cell r="N76">
            <v>0</v>
          </cell>
          <cell r="O76">
            <v>0</v>
          </cell>
        </row>
        <row r="77">
          <cell r="D77" t="str">
            <v>26c</v>
          </cell>
          <cell r="E77" t="str">
            <v>Acarreo y colocación de empedrado para canales de derivación adyacentes a la plataforma de lixiviación (d50 = 100 mm)</v>
          </cell>
          <cell r="F77" t="str">
            <v>M3</v>
          </cell>
          <cell r="G77">
            <v>370</v>
          </cell>
          <cell r="H77">
            <v>0</v>
          </cell>
          <cell r="I77">
            <v>0</v>
          </cell>
          <cell r="J77">
            <v>0</v>
          </cell>
          <cell r="K77">
            <v>0</v>
          </cell>
          <cell r="L77">
            <v>0</v>
          </cell>
          <cell r="M77">
            <v>1197.431</v>
          </cell>
          <cell r="N77">
            <v>0</v>
          </cell>
          <cell r="O77">
            <v>0</v>
          </cell>
        </row>
        <row r="78">
          <cell r="D78" t="str">
            <v>26d</v>
          </cell>
          <cell r="E78" t="str">
            <v>Acarreo y colocación de empedrado para canales de derivación adyacentes a la plataforma de lixiviación (d50 = 150 mm)</v>
          </cell>
          <cell r="F78" t="str">
            <v>M3</v>
          </cell>
          <cell r="G78">
            <v>1530</v>
          </cell>
          <cell r="H78">
            <v>0</v>
          </cell>
          <cell r="I78">
            <v>0</v>
          </cell>
          <cell r="J78">
            <v>0</v>
          </cell>
          <cell r="K78">
            <v>0</v>
          </cell>
          <cell r="L78">
            <v>0</v>
          </cell>
          <cell r="M78">
            <v>4951.5390000000007</v>
          </cell>
          <cell r="N78">
            <v>0</v>
          </cell>
          <cell r="O78">
            <v>0</v>
          </cell>
        </row>
        <row r="79">
          <cell r="D79" t="str">
            <v>26e</v>
          </cell>
          <cell r="E79" t="str">
            <v>Acarreo y colocación de empedrado para canales de derivación adyacentes a la plataforma de lixiviación (d50 = 225 mm)</v>
          </cell>
          <cell r="F79" t="str">
            <v>M3</v>
          </cell>
          <cell r="G79">
            <v>3135</v>
          </cell>
          <cell r="H79">
            <v>0</v>
          </cell>
          <cell r="I79">
            <v>0</v>
          </cell>
          <cell r="J79">
            <v>0</v>
          </cell>
          <cell r="K79">
            <v>0</v>
          </cell>
          <cell r="L79">
            <v>0</v>
          </cell>
          <cell r="M79">
            <v>10145.800500000001</v>
          </cell>
          <cell r="N79">
            <v>0</v>
          </cell>
          <cell r="O79">
            <v>0</v>
          </cell>
        </row>
        <row r="80">
          <cell r="D80" t="str">
            <v>27a</v>
          </cell>
          <cell r="E80" t="str">
            <v>Acarreo y colocación de empedrado con concreto para canales de derivación adyacentes a la plataforma de lixiviación (dnom = 150 mm)</v>
          </cell>
          <cell r="F80" t="str">
            <v>M3</v>
          </cell>
          <cell r="G80">
            <v>4</v>
          </cell>
          <cell r="H80">
            <v>0</v>
          </cell>
          <cell r="I80">
            <v>0</v>
          </cell>
          <cell r="J80">
            <v>0</v>
          </cell>
          <cell r="K80">
            <v>0</v>
          </cell>
          <cell r="L80">
            <v>0</v>
          </cell>
          <cell r="M80">
            <v>21.955559999999998</v>
          </cell>
          <cell r="N80">
            <v>0</v>
          </cell>
          <cell r="O80">
            <v>0</v>
          </cell>
        </row>
        <row r="81">
          <cell r="D81" t="str">
            <v>27b</v>
          </cell>
          <cell r="E81" t="str">
            <v>Acarreo y colocación de empedrado con concreto para canales de derivación adyacentes a la plataforma de lixiviación (dnom = 200 mm)</v>
          </cell>
          <cell r="F81" t="str">
            <v>M3</v>
          </cell>
          <cell r="G81">
            <v>5</v>
          </cell>
          <cell r="H81">
            <v>0</v>
          </cell>
          <cell r="I81">
            <v>0</v>
          </cell>
          <cell r="J81">
            <v>0</v>
          </cell>
          <cell r="K81">
            <v>0</v>
          </cell>
          <cell r="L81">
            <v>0</v>
          </cell>
          <cell r="M81">
            <v>27.44445</v>
          </cell>
          <cell r="N81">
            <v>0</v>
          </cell>
          <cell r="O81">
            <v>0</v>
          </cell>
        </row>
        <row r="82">
          <cell r="D82" t="str">
            <v>27c</v>
          </cell>
          <cell r="E82" t="str">
            <v>Acarreo y colocación de empedrado con concreto para canales de derivación adyacentes a la plataforma de lixiviación (dnom = 225 mm)</v>
          </cell>
          <cell r="F82" t="str">
            <v>M3</v>
          </cell>
          <cell r="G82">
            <v>42</v>
          </cell>
          <cell r="H82">
            <v>0</v>
          </cell>
          <cell r="I82">
            <v>0</v>
          </cell>
          <cell r="J82">
            <v>0</v>
          </cell>
          <cell r="K82">
            <v>0</v>
          </cell>
          <cell r="L82">
            <v>0</v>
          </cell>
          <cell r="M82">
            <v>230.53338000000002</v>
          </cell>
          <cell r="N82">
            <v>0</v>
          </cell>
          <cell r="O82">
            <v>0</v>
          </cell>
        </row>
        <row r="83">
          <cell r="D83" t="str">
            <v>27d</v>
          </cell>
          <cell r="E83" t="str">
            <v>Acarreo y colocación de empedrado con concreto para canales de derivación adyacentes a la plataforma de lixiviación (dnom = 300 mm)</v>
          </cell>
          <cell r="F83" t="str">
            <v>M3</v>
          </cell>
          <cell r="G83">
            <v>92</v>
          </cell>
          <cell r="H83">
            <v>0</v>
          </cell>
          <cell r="I83">
            <v>0</v>
          </cell>
          <cell r="J83">
            <v>0</v>
          </cell>
          <cell r="K83">
            <v>0</v>
          </cell>
          <cell r="L83">
            <v>0</v>
          </cell>
          <cell r="M83">
            <v>504.97788000000003</v>
          </cell>
          <cell r="N83">
            <v>0</v>
          </cell>
          <cell r="O83">
            <v>0</v>
          </cell>
        </row>
        <row r="84">
          <cell r="D84" t="str">
            <v>27e</v>
          </cell>
          <cell r="E84" t="str">
            <v>Acarreo y colocación de empedrado con concreto para canales de derivación adyacentes a la plataforma de lixiviación (dnom = 450 mm)</v>
          </cell>
          <cell r="F84" t="str">
            <v>M3</v>
          </cell>
          <cell r="G84">
            <v>1620</v>
          </cell>
          <cell r="H84">
            <v>0</v>
          </cell>
          <cell r="I84">
            <v>0</v>
          </cell>
          <cell r="J84">
            <v>0</v>
          </cell>
          <cell r="K84">
            <v>0</v>
          </cell>
          <cell r="L84">
            <v>0</v>
          </cell>
          <cell r="M84">
            <v>8892.0018</v>
          </cell>
          <cell r="N84">
            <v>0</v>
          </cell>
          <cell r="O84">
            <v>0</v>
          </cell>
        </row>
        <row r="85">
          <cell r="D85">
            <v>28</v>
          </cell>
          <cell r="E85" t="str">
            <v>Acarreo adicional de empedrado (1 Km. libre de acarreo incluído, 3.0 Km. previstos de acarreo)</v>
          </cell>
          <cell r="F85" t="str">
            <v>M3 x KM</v>
          </cell>
          <cell r="G85">
            <v>17286</v>
          </cell>
          <cell r="H85">
            <v>0</v>
          </cell>
          <cell r="I85">
            <v>0</v>
          </cell>
          <cell r="J85">
            <v>0</v>
          </cell>
          <cell r="K85">
            <v>0</v>
          </cell>
          <cell r="L85">
            <v>0</v>
          </cell>
          <cell r="M85">
            <v>287.46618000000001</v>
          </cell>
          <cell r="N85">
            <v>0</v>
          </cell>
          <cell r="O85">
            <v>0</v>
          </cell>
        </row>
        <row r="86">
          <cell r="D86">
            <v>29</v>
          </cell>
          <cell r="E86" t="str">
            <v>Colocación de concreto en geoceldas de HDPE para canales de derivación (ver nota 6)</v>
          </cell>
          <cell r="F86" t="str">
            <v>M3</v>
          </cell>
          <cell r="H86">
            <v>249.99999999999997</v>
          </cell>
          <cell r="I86">
            <v>249.99999999999997</v>
          </cell>
          <cell r="J86">
            <v>0</v>
          </cell>
          <cell r="K86">
            <v>0</v>
          </cell>
          <cell r="L86">
            <v>0</v>
          </cell>
          <cell r="M86">
            <v>0</v>
          </cell>
          <cell r="N86">
            <v>1500</v>
          </cell>
          <cell r="O86">
            <v>1500</v>
          </cell>
        </row>
        <row r="87">
          <cell r="D87">
            <v>30</v>
          </cell>
          <cell r="E87" t="str">
            <v>Acarreo y colocación de material orgánico en geoceldas de HDPE para rehabilitación de taludes de corte/relleno permanentes (100 mm de espesor)</v>
          </cell>
          <cell r="F87" t="str">
            <v>M3</v>
          </cell>
          <cell r="G87">
            <v>1840</v>
          </cell>
          <cell r="H87">
            <v>2780</v>
          </cell>
          <cell r="I87">
            <v>2780</v>
          </cell>
          <cell r="J87">
            <v>0</v>
          </cell>
          <cell r="K87">
            <v>0</v>
          </cell>
          <cell r="L87">
            <v>0</v>
          </cell>
          <cell r="M87">
            <v>3134.1824000000006</v>
          </cell>
          <cell r="N87">
            <v>4735.3408000000009</v>
          </cell>
          <cell r="O87">
            <v>4735.3408000000009</v>
          </cell>
        </row>
        <row r="88">
          <cell r="D88">
            <v>31</v>
          </cell>
          <cell r="E88" t="str">
            <v>Instalación de estructuras para control de sedimentos en canales de derivación</v>
          </cell>
          <cell r="F88" t="str">
            <v>C/U</v>
          </cell>
          <cell r="G88">
            <v>4</v>
          </cell>
          <cell r="H88">
            <v>2</v>
          </cell>
          <cell r="I88">
            <v>2</v>
          </cell>
          <cell r="J88">
            <v>0</v>
          </cell>
          <cell r="K88">
            <v>0</v>
          </cell>
          <cell r="L88">
            <v>0</v>
          </cell>
          <cell r="M88">
            <v>670.64</v>
          </cell>
          <cell r="N88">
            <v>335.32</v>
          </cell>
          <cell r="O88">
            <v>335.32</v>
          </cell>
        </row>
        <row r="89">
          <cell r="D89">
            <v>32</v>
          </cell>
          <cell r="E89" t="str">
            <v>Acarreo y colocación de bermas de seguridad con relleno común suelto</v>
          </cell>
          <cell r="F89" t="str">
            <v>M3</v>
          </cell>
          <cell r="G89">
            <v>2160</v>
          </cell>
          <cell r="H89">
            <v>1550</v>
          </cell>
          <cell r="I89">
            <v>1550</v>
          </cell>
          <cell r="J89">
            <v>0</v>
          </cell>
          <cell r="K89">
            <v>0</v>
          </cell>
          <cell r="L89">
            <v>0</v>
          </cell>
          <cell r="M89">
            <v>465.84720000000004</v>
          </cell>
          <cell r="N89">
            <v>334.2885</v>
          </cell>
          <cell r="O89">
            <v>334.2885</v>
          </cell>
        </row>
        <row r="90">
          <cell r="D90" t="str">
            <v>33a</v>
          </cell>
          <cell r="E90" t="str">
            <v>Instalación de alcantarilla para menores eventos, tubería CPT sólida (tipo S) de 24" diám con coplas tipo WT (a prueba de fugas)</v>
          </cell>
          <cell r="F90" t="str">
            <v>M</v>
          </cell>
          <cell r="G90">
            <v>40</v>
          </cell>
          <cell r="H90">
            <v>40</v>
          </cell>
          <cell r="I90">
            <v>40</v>
          </cell>
          <cell r="J90">
            <v>0</v>
          </cell>
          <cell r="K90">
            <v>0</v>
          </cell>
          <cell r="L90">
            <v>0</v>
          </cell>
          <cell r="M90">
            <v>961.61879999999985</v>
          </cell>
          <cell r="N90">
            <v>961.61879999999985</v>
          </cell>
          <cell r="O90">
            <v>961.61879999999985</v>
          </cell>
        </row>
        <row r="91">
          <cell r="D91" t="str">
            <v>33b</v>
          </cell>
          <cell r="E91" t="str">
            <v>Instalación de alcantarilla para eventos de tormenta, tubería CPT sólida (tipo S) de 48" diám con coplas tipo WT (a prueba de fugas)</v>
          </cell>
          <cell r="F91" t="str">
            <v>M</v>
          </cell>
          <cell r="G91">
            <v>141</v>
          </cell>
          <cell r="H91">
            <v>141</v>
          </cell>
          <cell r="I91">
            <v>141</v>
          </cell>
          <cell r="J91">
            <v>0</v>
          </cell>
          <cell r="K91">
            <v>0</v>
          </cell>
          <cell r="L91">
            <v>0</v>
          </cell>
          <cell r="M91">
            <v>2258.9892</v>
          </cell>
          <cell r="N91">
            <v>2258.9892</v>
          </cell>
          <cell r="O91">
            <v>2258.9892</v>
          </cell>
        </row>
        <row r="92">
          <cell r="D92" t="str">
            <v>33c</v>
          </cell>
          <cell r="E92" t="str">
            <v>Instalación de tuberías de protección para tuberías reubicadas del canal Maqui Maqui, tubería CPT sólida (tipo S) de 18" diám con coplas tipo WT (a prueba de fugas) (incluye ingreso a la plataforma y salida al canal de transferencia Maqui Maqui)</v>
          </cell>
          <cell r="F92" t="str">
            <v>M</v>
          </cell>
          <cell r="G92">
            <v>145</v>
          </cell>
          <cell r="H92">
            <v>145</v>
          </cell>
          <cell r="I92">
            <v>145</v>
          </cell>
          <cell r="J92">
            <v>0</v>
          </cell>
          <cell r="K92">
            <v>0</v>
          </cell>
          <cell r="L92">
            <v>0</v>
          </cell>
          <cell r="M92">
            <v>1161.53845</v>
          </cell>
          <cell r="N92">
            <v>1161.53845</v>
          </cell>
          <cell r="O92">
            <v>1161.53845</v>
          </cell>
        </row>
        <row r="93">
          <cell r="D93" t="str">
            <v>33d</v>
          </cell>
          <cell r="E93" t="str">
            <v>Instalación de tuberías de protección para tuberías de procesos en la salida al canal de transferencia Maqui Maqui, tubería CPT sólida (tipo S) de 24" diám con coplas tipo WT (a prueba de fugas)</v>
          </cell>
          <cell r="F93" t="str">
            <v>M</v>
          </cell>
          <cell r="G93">
            <v>46</v>
          </cell>
          <cell r="H93">
            <v>46</v>
          </cell>
          <cell r="I93">
            <v>46</v>
          </cell>
          <cell r="J93">
            <v>0</v>
          </cell>
          <cell r="K93">
            <v>0</v>
          </cell>
          <cell r="L93">
            <v>0</v>
          </cell>
          <cell r="M93">
            <v>626.38153999999997</v>
          </cell>
          <cell r="N93">
            <v>626.38153999999997</v>
          </cell>
          <cell r="O93">
            <v>626.38153999999997</v>
          </cell>
        </row>
        <row r="94">
          <cell r="D94" t="str">
            <v>33e</v>
          </cell>
          <cell r="E94" t="str">
            <v>Instalación de alcantarillado No. 1, tubería CPT sólida (tipo S) de 36" diám</v>
          </cell>
          <cell r="F94" t="str">
            <v>M</v>
          </cell>
          <cell r="G94">
            <v>132</v>
          </cell>
          <cell r="H94">
            <v>268</v>
          </cell>
          <cell r="I94">
            <v>268</v>
          </cell>
          <cell r="J94">
            <v>0</v>
          </cell>
          <cell r="K94">
            <v>0</v>
          </cell>
          <cell r="L94">
            <v>0</v>
          </cell>
          <cell r="M94">
            <v>2137.5525600000001</v>
          </cell>
          <cell r="N94">
            <v>4339.8794400000006</v>
          </cell>
          <cell r="O94">
            <v>4339.8794400000006</v>
          </cell>
        </row>
        <row r="95">
          <cell r="D95" t="str">
            <v>33f</v>
          </cell>
          <cell r="E95" t="str">
            <v>Instalación de alcantarillado No. 2, tubería CPT sólida (tipo S) de 36" diám</v>
          </cell>
          <cell r="F95" t="str">
            <v>M</v>
          </cell>
          <cell r="G95">
            <v>256</v>
          </cell>
          <cell r="H95">
            <v>212</v>
          </cell>
          <cell r="I95">
            <v>212</v>
          </cell>
          <cell r="J95">
            <v>0</v>
          </cell>
          <cell r="K95">
            <v>0</v>
          </cell>
          <cell r="L95">
            <v>0</v>
          </cell>
          <cell r="M95">
            <v>4145.5564800000002</v>
          </cell>
          <cell r="N95">
            <v>3433.0389600000003</v>
          </cell>
          <cell r="O95">
            <v>3433.0389600000003</v>
          </cell>
        </row>
        <row r="96">
          <cell r="D96" t="str">
            <v>33g</v>
          </cell>
          <cell r="E96" t="str">
            <v>Instalación de alcantarillado No. 3, tubería CPT sólida (tipo S) de 36" diám</v>
          </cell>
          <cell r="F96" t="str">
            <v>M</v>
          </cell>
          <cell r="G96">
            <v>235</v>
          </cell>
          <cell r="H96">
            <v>235</v>
          </cell>
          <cell r="I96">
            <v>235</v>
          </cell>
          <cell r="J96">
            <v>0</v>
          </cell>
          <cell r="K96">
            <v>0</v>
          </cell>
          <cell r="L96">
            <v>0</v>
          </cell>
          <cell r="M96">
            <v>3805.4913000000001</v>
          </cell>
          <cell r="N96">
            <v>3805.4913000000001</v>
          </cell>
          <cell r="O96">
            <v>3805.4913000000001</v>
          </cell>
        </row>
        <row r="97">
          <cell r="D97">
            <v>34</v>
          </cell>
          <cell r="E97" t="str">
            <v>Instalación de tubería de protección para tuberías reubicadas del canal Maqui Maqui, tubería de acero al carbono de 12" diám  (incluye ingreso a la plataforma y salida al canal de transferencia Maqui Maqui)</v>
          </cell>
          <cell r="F97" t="str">
            <v>M</v>
          </cell>
          <cell r="G97">
            <v>50</v>
          </cell>
          <cell r="H97">
            <v>50</v>
          </cell>
          <cell r="I97">
            <v>50</v>
          </cell>
          <cell r="J97">
            <v>0</v>
          </cell>
          <cell r="K97">
            <v>0</v>
          </cell>
          <cell r="L97">
            <v>0</v>
          </cell>
          <cell r="M97">
            <v>335.10550000000006</v>
          </cell>
          <cell r="N97">
            <v>335.10550000000006</v>
          </cell>
          <cell r="O97">
            <v>335.10550000000006</v>
          </cell>
        </row>
        <row r="98">
          <cell r="D98">
            <v>35</v>
          </cell>
          <cell r="E98" t="str">
            <v>Acarreo y colocación de agregado para drenaje para el SCRF del sumidero de la plataforma de lixiviación</v>
          </cell>
          <cell r="F98" t="str">
            <v>M3</v>
          </cell>
          <cell r="G98">
            <v>4</v>
          </cell>
          <cell r="H98">
            <v>4</v>
          </cell>
          <cell r="I98">
            <v>4</v>
          </cell>
          <cell r="J98">
            <v>0</v>
          </cell>
          <cell r="K98">
            <v>0</v>
          </cell>
          <cell r="L98">
            <v>0</v>
          </cell>
          <cell r="M98">
            <v>8.9416799999999999</v>
          </cell>
          <cell r="N98">
            <v>8.9416799999999999</v>
          </cell>
          <cell r="O98">
            <v>8.9416799999999999</v>
          </cell>
        </row>
        <row r="99">
          <cell r="D99" t="str">
            <v>35a</v>
          </cell>
          <cell r="E99" t="str">
            <v>Acarreo adicional de agreagado para drenaje (1 Km. libre de acarreo incluido, 3.0 Km. previstos de acarreo)</v>
          </cell>
          <cell r="F99" t="str">
            <v>M3 x KM</v>
          </cell>
          <cell r="G99">
            <v>8</v>
          </cell>
          <cell r="H99">
            <v>8</v>
          </cell>
          <cell r="I99">
            <v>8</v>
          </cell>
          <cell r="J99">
            <v>0</v>
          </cell>
          <cell r="K99">
            <v>0</v>
          </cell>
          <cell r="L99">
            <v>0</v>
          </cell>
          <cell r="M99">
            <v>0.12</v>
          </cell>
          <cell r="N99">
            <v>0.12</v>
          </cell>
          <cell r="O99">
            <v>0.12</v>
          </cell>
        </row>
        <row r="100">
          <cell r="D100">
            <v>36</v>
          </cell>
          <cell r="E100" t="str">
            <v>Instalación de aforadores tipo Parshall embebidos en concreto</v>
          </cell>
          <cell r="F100" t="str">
            <v>C/U</v>
          </cell>
          <cell r="G100">
            <v>2</v>
          </cell>
          <cell r="H100">
            <v>2</v>
          </cell>
          <cell r="I100">
            <v>2</v>
          </cell>
          <cell r="J100">
            <v>0</v>
          </cell>
          <cell r="K100">
            <v>0</v>
          </cell>
          <cell r="L100">
            <v>0</v>
          </cell>
          <cell r="M100">
            <v>778.50312000000008</v>
          </cell>
          <cell r="N100">
            <v>778.50312000000008</v>
          </cell>
          <cell r="O100">
            <v>778.50312000000008</v>
          </cell>
        </row>
        <row r="101">
          <cell r="D101">
            <v>37</v>
          </cell>
          <cell r="E101" t="str">
            <v>Instalación de piezómetro de cuerda vibrante</v>
          </cell>
          <cell r="F101" t="str">
            <v>C/U</v>
          </cell>
          <cell r="G101">
            <v>4</v>
          </cell>
          <cell r="H101">
            <v>4</v>
          </cell>
          <cell r="I101">
            <v>4</v>
          </cell>
          <cell r="J101">
            <v>0</v>
          </cell>
          <cell r="K101">
            <v>0</v>
          </cell>
          <cell r="L101">
            <v>0</v>
          </cell>
          <cell r="M101">
            <v>166.9</v>
          </cell>
          <cell r="N101">
            <v>166.9</v>
          </cell>
          <cell r="O101">
            <v>166.9</v>
          </cell>
        </row>
        <row r="102">
          <cell r="D102">
            <v>38</v>
          </cell>
          <cell r="E102" t="str">
            <v>Instalación del sistema de distribución de solución (ver nota 4)</v>
          </cell>
          <cell r="F102" t="str">
            <v>LS</v>
          </cell>
          <cell r="G102">
            <v>1</v>
          </cell>
          <cell r="H102">
            <v>1</v>
          </cell>
          <cell r="I102">
            <v>1</v>
          </cell>
          <cell r="J102">
            <v>0</v>
          </cell>
          <cell r="K102">
            <v>0</v>
          </cell>
          <cell r="L102">
            <v>0</v>
          </cell>
          <cell r="M102">
            <v>4968.76692</v>
          </cell>
          <cell r="N102">
            <v>4968.76692</v>
          </cell>
          <cell r="O102">
            <v>4968.76692</v>
          </cell>
        </row>
        <row r="103">
          <cell r="H103">
            <v>0</v>
          </cell>
          <cell r="I103">
            <v>0</v>
          </cell>
          <cell r="J103">
            <v>0</v>
          </cell>
          <cell r="K103">
            <v>0</v>
          </cell>
          <cell r="L103">
            <v>0</v>
          </cell>
          <cell r="M103">
            <v>0</v>
          </cell>
          <cell r="N103">
            <v>0</v>
          </cell>
          <cell r="O103">
            <v>0</v>
          </cell>
        </row>
        <row r="104">
          <cell r="E104" t="str">
            <v>Instalación de Geosintéticos para la Plataforma de Lixiviación</v>
          </cell>
          <cell r="H104">
            <v>0</v>
          </cell>
          <cell r="I104">
            <v>0</v>
          </cell>
          <cell r="J104">
            <v>0</v>
          </cell>
          <cell r="K104">
            <v>0</v>
          </cell>
          <cell r="L104">
            <v>0</v>
          </cell>
          <cell r="M104">
            <v>0</v>
          </cell>
          <cell r="N104">
            <v>0</v>
          </cell>
          <cell r="O104">
            <v>0</v>
          </cell>
        </row>
        <row r="105">
          <cell r="D105">
            <v>40</v>
          </cell>
          <cell r="E105" t="str">
            <v>Instalación de geomembrana de 2.0 mm (80 mil) VFPE/LLDPE simple texturada en la plataforma de lixiviación</v>
          </cell>
          <cell r="F105" t="str">
            <v>M2</v>
          </cell>
          <cell r="G105">
            <v>382250</v>
          </cell>
          <cell r="H105">
            <v>276000</v>
          </cell>
          <cell r="I105">
            <v>276000</v>
          </cell>
          <cell r="J105">
            <v>0</v>
          </cell>
          <cell r="K105">
            <v>0</v>
          </cell>
          <cell r="L105">
            <v>0</v>
          </cell>
          <cell r="M105">
            <v>39180.625</v>
          </cell>
          <cell r="N105">
            <v>28290</v>
          </cell>
          <cell r="O105">
            <v>28290</v>
          </cell>
        </row>
        <row r="106">
          <cell r="D106">
            <v>41</v>
          </cell>
          <cell r="E106" t="str">
            <v>Instalación de geomembrana de 2.0 mm (80 mil) VFPE/LLDPE doble texturada en el camino interno de acarreo</v>
          </cell>
          <cell r="F106" t="str">
            <v>M2</v>
          </cell>
          <cell r="G106">
            <v>27615</v>
          </cell>
          <cell r="H106">
            <v>7500</v>
          </cell>
          <cell r="I106">
            <v>7500</v>
          </cell>
          <cell r="J106">
            <v>0</v>
          </cell>
          <cell r="K106">
            <v>0</v>
          </cell>
          <cell r="L106">
            <v>0</v>
          </cell>
          <cell r="M106">
            <v>2830.5374999999999</v>
          </cell>
          <cell r="N106">
            <v>768.75</v>
          </cell>
          <cell r="O106">
            <v>768.75</v>
          </cell>
        </row>
        <row r="107">
          <cell r="D107" t="str">
            <v>c</v>
          </cell>
          <cell r="E107" t="str">
            <v>Instalación de geomembrana de 1.5 mm (80 mil) VFPE/LLDPE doble texturada en el camino interno de acarreo</v>
          </cell>
          <cell r="F107" t="str">
            <v>M2</v>
          </cell>
          <cell r="H107">
            <v>91100</v>
          </cell>
          <cell r="I107">
            <v>91100</v>
          </cell>
          <cell r="N107">
            <v>9337.75</v>
          </cell>
          <cell r="O107">
            <v>9337.75</v>
          </cell>
        </row>
        <row r="108">
          <cell r="D108">
            <v>42</v>
          </cell>
          <cell r="E108" t="str">
            <v>Instalación de geomembrana de 2.0 mm (80 mil) HDPE simple texturada en la plataforma de lixiviación</v>
          </cell>
          <cell r="F108" t="str">
            <v>M2</v>
          </cell>
          <cell r="G108">
            <v>26730</v>
          </cell>
          <cell r="H108">
            <v>20500</v>
          </cell>
          <cell r="I108">
            <v>20500</v>
          </cell>
          <cell r="J108">
            <v>0</v>
          </cell>
          <cell r="K108">
            <v>0</v>
          </cell>
          <cell r="L108">
            <v>0</v>
          </cell>
          <cell r="M108">
            <v>2621.6783999999998</v>
          </cell>
          <cell r="N108">
            <v>2010.6399999999999</v>
          </cell>
          <cell r="O108">
            <v>2010.6399999999999</v>
          </cell>
        </row>
        <row r="109">
          <cell r="D109">
            <v>43</v>
          </cell>
          <cell r="E109" t="str">
            <v>Instalación de hoja de protección de geomembrana de 2.0 mm (80 mil) HDPE simple texturada en la banqueta para tuberías de procesos</v>
          </cell>
          <cell r="F109" t="str">
            <v>M2</v>
          </cell>
          <cell r="G109">
            <v>6150</v>
          </cell>
          <cell r="H109">
            <v>6150</v>
          </cell>
          <cell r="I109">
            <v>6150</v>
          </cell>
          <cell r="J109">
            <v>0</v>
          </cell>
          <cell r="K109">
            <v>0</v>
          </cell>
          <cell r="L109">
            <v>0</v>
          </cell>
          <cell r="M109">
            <v>603.19200000000001</v>
          </cell>
          <cell r="N109">
            <v>603.19200000000001</v>
          </cell>
          <cell r="O109">
            <v>603.19200000000001</v>
          </cell>
        </row>
        <row r="110">
          <cell r="D110">
            <v>44</v>
          </cell>
          <cell r="E110" t="str">
            <v>Instalación de geomembrana de 2.0 mm (80 mil) HDPE simple texturada en estructura de salida de tuberías de solución (incluye hoja de protección)</v>
          </cell>
          <cell r="F110" t="str">
            <v>M2</v>
          </cell>
          <cell r="G110">
            <v>3850</v>
          </cell>
          <cell r="H110">
            <v>3850</v>
          </cell>
          <cell r="I110">
            <v>3850</v>
          </cell>
          <cell r="J110">
            <v>0</v>
          </cell>
          <cell r="K110">
            <v>0</v>
          </cell>
          <cell r="L110">
            <v>0</v>
          </cell>
          <cell r="M110">
            <v>394.625</v>
          </cell>
          <cell r="N110">
            <v>394.625</v>
          </cell>
          <cell r="O110">
            <v>394.625</v>
          </cell>
        </row>
        <row r="111">
          <cell r="D111">
            <v>45</v>
          </cell>
          <cell r="E111" t="str">
            <v>Instalación de revestimiento geosintético de arcilla (GCL) en la plataforma de lixiviaición</v>
          </cell>
          <cell r="F111" t="str">
            <v>M2</v>
          </cell>
          <cell r="G111">
            <v>103330</v>
          </cell>
          <cell r="H111">
            <v>0</v>
          </cell>
          <cell r="I111">
            <v>0</v>
          </cell>
          <cell r="J111">
            <v>0</v>
          </cell>
          <cell r="K111">
            <v>0</v>
          </cell>
          <cell r="L111">
            <v>0</v>
          </cell>
          <cell r="M111">
            <v>11716.5887</v>
          </cell>
          <cell r="N111">
            <v>0</v>
          </cell>
          <cell r="O111">
            <v>0</v>
          </cell>
        </row>
        <row r="112">
          <cell r="D112" t="str">
            <v>46a</v>
          </cell>
          <cell r="E112" t="str">
            <v>Instalación de botas de HDPE de 6" diám con abrazaderas de acero inoxidable para tuberías de salida del sistema de monitoreo de colectores principales (SMCP)</v>
          </cell>
          <cell r="F112" t="str">
            <v>C/U</v>
          </cell>
          <cell r="G112">
            <v>4</v>
          </cell>
          <cell r="H112">
            <v>4</v>
          </cell>
          <cell r="I112">
            <v>4</v>
          </cell>
          <cell r="J112">
            <v>0</v>
          </cell>
          <cell r="K112">
            <v>0</v>
          </cell>
          <cell r="L112">
            <v>0</v>
          </cell>
          <cell r="M112">
            <v>86.72</v>
          </cell>
          <cell r="N112">
            <v>86.72</v>
          </cell>
          <cell r="O112">
            <v>86.72</v>
          </cell>
        </row>
        <row r="113">
          <cell r="D113" t="str">
            <v>46b</v>
          </cell>
          <cell r="E113" t="str">
            <v>Instalación de botas de HDPE de 4" diám con abrazaderas de acero inoxidable para tubería de salida del sistema de monitoreo de fugas en estructura de salida del sistema de colección de solución y en en alcantarilla para eventos de tormenta</v>
          </cell>
          <cell r="F113" t="str">
            <v>C/U</v>
          </cell>
          <cell r="G113">
            <v>2</v>
          </cell>
          <cell r="H113">
            <v>2</v>
          </cell>
          <cell r="I113">
            <v>2</v>
          </cell>
          <cell r="J113">
            <v>0</v>
          </cell>
          <cell r="K113">
            <v>0</v>
          </cell>
          <cell r="L113">
            <v>0</v>
          </cell>
          <cell r="M113">
            <v>43.36</v>
          </cell>
          <cell r="N113">
            <v>43.36</v>
          </cell>
          <cell r="O113">
            <v>43.36</v>
          </cell>
        </row>
        <row r="114">
          <cell r="D114" t="str">
            <v>46c</v>
          </cell>
          <cell r="E114" t="str">
            <v>Instalación de botas de HDPE de 4" diám con abrazaderas de acero inoxidable para tubería del SMRF del sumidero de la plataforma de lixiviaición</v>
          </cell>
          <cell r="F114" t="str">
            <v>C/U</v>
          </cell>
          <cell r="G114">
            <v>3</v>
          </cell>
          <cell r="H114">
            <v>3</v>
          </cell>
          <cell r="I114">
            <v>3</v>
          </cell>
          <cell r="J114">
            <v>0</v>
          </cell>
          <cell r="K114">
            <v>0</v>
          </cell>
          <cell r="L114">
            <v>0</v>
          </cell>
          <cell r="M114">
            <v>65.039999999999992</v>
          </cell>
          <cell r="N114">
            <v>65.039999999999992</v>
          </cell>
          <cell r="O114">
            <v>65.039999999999992</v>
          </cell>
        </row>
        <row r="115">
          <cell r="D115" t="str">
            <v>46d</v>
          </cell>
          <cell r="E115" t="str">
            <v>Instalación de bota de HDPE de 8" diám con abrazaderas de acero inoxidable, en tubería de subdrenaje de la plataforma de lixiviación</v>
          </cell>
          <cell r="F115" t="str">
            <v>C/U</v>
          </cell>
          <cell r="G115">
            <v>1</v>
          </cell>
          <cell r="H115">
            <v>1</v>
          </cell>
          <cell r="I115">
            <v>1</v>
          </cell>
          <cell r="J115">
            <v>0</v>
          </cell>
          <cell r="K115">
            <v>0</v>
          </cell>
          <cell r="L115">
            <v>0</v>
          </cell>
          <cell r="M115">
            <v>21.68</v>
          </cell>
          <cell r="N115">
            <v>21.68</v>
          </cell>
          <cell r="O115">
            <v>21.68</v>
          </cell>
        </row>
        <row r="116">
          <cell r="D116" t="str">
            <v>46e</v>
          </cell>
          <cell r="E116" t="str">
            <v>Instalación de bota de HDPE de 12" diám con abrazaderas de acero inoxidable, en tubería de subdrenaje de la plataforma de lixiviación</v>
          </cell>
          <cell r="F116" t="str">
            <v>C/U</v>
          </cell>
          <cell r="G116">
            <v>1</v>
          </cell>
          <cell r="H116">
            <v>1</v>
          </cell>
          <cell r="I116">
            <v>1</v>
          </cell>
          <cell r="J116">
            <v>0</v>
          </cell>
          <cell r="K116">
            <v>0</v>
          </cell>
          <cell r="L116">
            <v>0</v>
          </cell>
          <cell r="M116">
            <v>21.68</v>
          </cell>
          <cell r="N116">
            <v>21.68</v>
          </cell>
          <cell r="O116">
            <v>21.68</v>
          </cell>
        </row>
        <row r="117">
          <cell r="D117" t="str">
            <v>46f</v>
          </cell>
          <cell r="E117" t="str">
            <v>Instalación de botas de HDPE de 24" diám con abrazaderas de acero inoxidable, en estructura de salida de tuberías principales de solución (incluye botas en la berma de retención y aforadores Parshall)</v>
          </cell>
          <cell r="F117" t="str">
            <v>C/U</v>
          </cell>
          <cell r="G117">
            <v>8</v>
          </cell>
          <cell r="H117">
            <v>8</v>
          </cell>
          <cell r="I117">
            <v>8</v>
          </cell>
          <cell r="J117">
            <v>0</v>
          </cell>
          <cell r="K117">
            <v>0</v>
          </cell>
          <cell r="L117">
            <v>0</v>
          </cell>
          <cell r="M117">
            <v>204.04712000000001</v>
          </cell>
          <cell r="N117">
            <v>204.04712000000001</v>
          </cell>
          <cell r="O117">
            <v>204.04712000000001</v>
          </cell>
        </row>
        <row r="118">
          <cell r="D118" t="str">
            <v>46g</v>
          </cell>
          <cell r="E118" t="str">
            <v>Instalación de botas de HDPE de 18" diám con abrazaderas de acero inoxidable, en tuberías de protección de tuberías reubicadas del canal Maqui Maqui (incluye ingreso a la plataforma y salida al canal de transferencia Maqui Maqui)</v>
          </cell>
          <cell r="F118" t="str">
            <v>C/U</v>
          </cell>
          <cell r="G118">
            <v>12</v>
          </cell>
          <cell r="H118">
            <v>12</v>
          </cell>
          <cell r="I118">
            <v>12</v>
          </cell>
          <cell r="J118">
            <v>0</v>
          </cell>
          <cell r="K118">
            <v>0</v>
          </cell>
          <cell r="L118">
            <v>0</v>
          </cell>
          <cell r="M118">
            <v>306.07068000000004</v>
          </cell>
          <cell r="N118">
            <v>306.07068000000004</v>
          </cell>
          <cell r="O118">
            <v>306.07068000000004</v>
          </cell>
        </row>
        <row r="119">
          <cell r="D119" t="str">
            <v>46h</v>
          </cell>
          <cell r="E119" t="str">
            <v>Instalación de botas de HDPE de 24" diám con abrazaderas de acero inoxidable, en tuberías de protección de tuberías de procesos, en la salida al canal de transferencia de solución Maqui Maqui</v>
          </cell>
          <cell r="F119" t="str">
            <v>C/U</v>
          </cell>
          <cell r="G119">
            <v>4</v>
          </cell>
          <cell r="H119">
            <v>4</v>
          </cell>
          <cell r="I119">
            <v>4</v>
          </cell>
          <cell r="J119">
            <v>0</v>
          </cell>
          <cell r="K119">
            <v>0</v>
          </cell>
          <cell r="L119">
            <v>0</v>
          </cell>
          <cell r="M119">
            <v>102.02356</v>
          </cell>
          <cell r="N119">
            <v>102.02356</v>
          </cell>
          <cell r="O119">
            <v>102.02356</v>
          </cell>
        </row>
        <row r="120">
          <cell r="D120" t="str">
            <v>46i</v>
          </cell>
          <cell r="E120" t="str">
            <v>Instalación de bota de HDPE de 12" diám con abrazaderas de acero inoxidable, en tubería de protección de tuberías reubicadas del canal Maqui Maqui (incluye ingreso a la plataforma y salida al canal de transferencia Maqui Maqui)</v>
          </cell>
          <cell r="F120" t="str">
            <v>C/U</v>
          </cell>
          <cell r="G120">
            <v>4</v>
          </cell>
          <cell r="H120">
            <v>4</v>
          </cell>
          <cell r="I120">
            <v>4</v>
          </cell>
          <cell r="J120">
            <v>0</v>
          </cell>
          <cell r="K120">
            <v>0</v>
          </cell>
          <cell r="L120">
            <v>0</v>
          </cell>
          <cell r="M120">
            <v>86.72</v>
          </cell>
          <cell r="N120">
            <v>86.72</v>
          </cell>
          <cell r="O120">
            <v>86.72</v>
          </cell>
        </row>
        <row r="121">
          <cell r="D121">
            <v>47</v>
          </cell>
          <cell r="E121" t="str">
            <v>Instalación de geomembrana para "rain flaps" para agua de lluvia (incluye tuberías CPT)</v>
          </cell>
          <cell r="F121" t="str">
            <v>M</v>
          </cell>
          <cell r="G121">
            <v>2450</v>
          </cell>
          <cell r="H121">
            <v>2450</v>
          </cell>
          <cell r="I121">
            <v>2450</v>
          </cell>
          <cell r="J121">
            <v>0</v>
          </cell>
          <cell r="K121">
            <v>0</v>
          </cell>
          <cell r="L121">
            <v>0</v>
          </cell>
          <cell r="M121">
            <v>1791.538</v>
          </cell>
          <cell r="N121">
            <v>1791.5380000000002</v>
          </cell>
          <cell r="O121">
            <v>1791.5380000000002</v>
          </cell>
        </row>
        <row r="122">
          <cell r="D122">
            <v>48</v>
          </cell>
          <cell r="E122" t="str">
            <v>Instalación de geotextil en canales de derivación perimetrales de la plataforma de lixiviación</v>
          </cell>
          <cell r="F122" t="str">
            <v>M2</v>
          </cell>
          <cell r="G122">
            <v>21530</v>
          </cell>
          <cell r="H122">
            <v>3600</v>
          </cell>
          <cell r="I122">
            <v>1499.3613498383663</v>
          </cell>
          <cell r="J122">
            <v>0</v>
          </cell>
          <cell r="K122">
            <v>0</v>
          </cell>
          <cell r="L122">
            <v>0</v>
          </cell>
          <cell r="M122">
            <v>2132.5465000000004</v>
          </cell>
          <cell r="N122">
            <v>356.58</v>
          </cell>
          <cell r="O122">
            <v>148.51174170149019</v>
          </cell>
        </row>
        <row r="123">
          <cell r="D123">
            <v>49</v>
          </cell>
          <cell r="E123" t="str">
            <v>Instalación de geotextil en cunetas de coronación y chutes perimetrales de la plataforma de lixiviación</v>
          </cell>
          <cell r="F123" t="str">
            <v>M2</v>
          </cell>
          <cell r="G123">
            <v>5030</v>
          </cell>
          <cell r="H123">
            <v>0</v>
          </cell>
          <cell r="I123">
            <v>0</v>
          </cell>
          <cell r="J123">
            <v>0</v>
          </cell>
          <cell r="K123">
            <v>0</v>
          </cell>
          <cell r="L123">
            <v>0</v>
          </cell>
          <cell r="M123">
            <v>0</v>
          </cell>
          <cell r="N123">
            <v>0</v>
          </cell>
          <cell r="O123">
            <v>0</v>
          </cell>
        </row>
        <row r="124">
          <cell r="D124">
            <v>50</v>
          </cell>
          <cell r="E124" t="str">
            <v xml:space="preserve">Instalación de geotextil en estructura de salida de tuberías de solución </v>
          </cell>
          <cell r="F124" t="str">
            <v>M2</v>
          </cell>
          <cell r="G124">
            <v>2005</v>
          </cell>
          <cell r="H124">
            <v>2005</v>
          </cell>
          <cell r="I124">
            <v>2005</v>
          </cell>
          <cell r="J124">
            <v>0</v>
          </cell>
          <cell r="K124">
            <v>0</v>
          </cell>
          <cell r="L124">
            <v>0</v>
          </cell>
          <cell r="M124">
            <v>198.59524999999999</v>
          </cell>
          <cell r="N124">
            <v>198.59524999999999</v>
          </cell>
          <cell r="O124">
            <v>198.59524999999999</v>
          </cell>
        </row>
        <row r="125">
          <cell r="D125">
            <v>51</v>
          </cell>
          <cell r="E125" t="str">
            <v>Instalación de geoceldas de HDPE para canales de derivación (ver nota 6)</v>
          </cell>
          <cell r="F125" t="str">
            <v>M2</v>
          </cell>
          <cell r="H125">
            <v>3399.9999999999995</v>
          </cell>
          <cell r="I125">
            <v>3399.9999999999995</v>
          </cell>
          <cell r="J125">
            <v>0</v>
          </cell>
          <cell r="K125">
            <v>0</v>
          </cell>
          <cell r="L125">
            <v>0</v>
          </cell>
          <cell r="M125">
            <v>0</v>
          </cell>
          <cell r="N125">
            <v>2297.0059999999994</v>
          </cell>
          <cell r="O125">
            <v>2297.0059999999994</v>
          </cell>
        </row>
        <row r="126">
          <cell r="D126">
            <v>52</v>
          </cell>
          <cell r="E126" t="str">
            <v>Instalación de geoceldas de HDPE de 100 mm para control de erosion en taludes permanentes de corte/relleno (incluye la instalación del geotextil)</v>
          </cell>
          <cell r="F126" t="str">
            <v>M2</v>
          </cell>
          <cell r="G126">
            <v>18410</v>
          </cell>
          <cell r="H126">
            <v>18410</v>
          </cell>
          <cell r="I126">
            <v>18410</v>
          </cell>
          <cell r="J126">
            <v>0</v>
          </cell>
          <cell r="K126">
            <v>0</v>
          </cell>
          <cell r="L126">
            <v>0</v>
          </cell>
          <cell r="M126">
            <v>11783.136400000001</v>
          </cell>
          <cell r="N126">
            <v>11783.136400000001</v>
          </cell>
          <cell r="O126">
            <v>11783.136400000001</v>
          </cell>
        </row>
        <row r="127">
          <cell r="D127">
            <v>53</v>
          </cell>
          <cell r="E127" t="str">
            <v>Instalación de biomantas para control de erosión en taludes temporales de corte con inclinación de 0.5H:1V</v>
          </cell>
          <cell r="F127" t="str">
            <v>M2</v>
          </cell>
          <cell r="G127">
            <v>12380</v>
          </cell>
          <cell r="H127">
            <v>8100</v>
          </cell>
          <cell r="I127">
            <v>8100</v>
          </cell>
          <cell r="J127">
            <v>0</v>
          </cell>
          <cell r="K127">
            <v>0</v>
          </cell>
          <cell r="L127">
            <v>0</v>
          </cell>
          <cell r="M127">
            <v>5984.4920000000002</v>
          </cell>
          <cell r="N127">
            <v>3915.54</v>
          </cell>
          <cell r="O127">
            <v>3915.54</v>
          </cell>
        </row>
        <row r="128">
          <cell r="D128">
            <v>54</v>
          </cell>
          <cell r="E128" t="str">
            <v>Instalación de polylock en losa de concreto en estructura de salida de tuberías de solución</v>
          </cell>
          <cell r="F128" t="str">
            <v>M</v>
          </cell>
          <cell r="G128">
            <v>135</v>
          </cell>
          <cell r="H128">
            <v>135</v>
          </cell>
          <cell r="I128">
            <v>135</v>
          </cell>
          <cell r="J128">
            <v>0</v>
          </cell>
          <cell r="K128">
            <v>0</v>
          </cell>
          <cell r="L128">
            <v>0</v>
          </cell>
          <cell r="M128">
            <v>202.5</v>
          </cell>
          <cell r="N128">
            <v>202.5</v>
          </cell>
          <cell r="O128">
            <v>202.5</v>
          </cell>
        </row>
        <row r="129">
          <cell r="H129">
            <v>0</v>
          </cell>
          <cell r="I129">
            <v>0</v>
          </cell>
          <cell r="J129">
            <v>0</v>
          </cell>
          <cell r="K129">
            <v>0</v>
          </cell>
          <cell r="L129">
            <v>0</v>
          </cell>
          <cell r="M129">
            <v>0</v>
          </cell>
          <cell r="N129">
            <v>0</v>
          </cell>
          <cell r="O129">
            <v>0</v>
          </cell>
        </row>
        <row r="130">
          <cell r="E130" t="str">
            <v>Instalación de Tuberías de Solución para la Plataforma de Lixiviación</v>
          </cell>
          <cell r="H130">
            <v>0</v>
          </cell>
          <cell r="I130">
            <v>0</v>
          </cell>
          <cell r="J130">
            <v>0</v>
          </cell>
          <cell r="K130">
            <v>0</v>
          </cell>
          <cell r="L130">
            <v>0</v>
          </cell>
          <cell r="M130">
            <v>0</v>
          </cell>
          <cell r="N130">
            <v>0</v>
          </cell>
          <cell r="O130">
            <v>0</v>
          </cell>
        </row>
        <row r="131">
          <cell r="D131" t="str">
            <v>60a</v>
          </cell>
          <cell r="E131" t="str">
            <v>Instalación de tuberías de colección de solución CPT perforadas de 4" diám (ver nota 8)</v>
          </cell>
          <cell r="F131" t="str">
            <v>M</v>
          </cell>
          <cell r="G131">
            <v>21985</v>
          </cell>
          <cell r="H131">
            <v>21985</v>
          </cell>
          <cell r="I131">
            <v>21985</v>
          </cell>
          <cell r="J131">
            <v>0</v>
          </cell>
          <cell r="K131">
            <v>0</v>
          </cell>
          <cell r="L131">
            <v>0</v>
          </cell>
          <cell r="M131">
            <v>2116.49595</v>
          </cell>
          <cell r="N131">
            <v>2116.49595</v>
          </cell>
          <cell r="O131">
            <v>2116.49595</v>
          </cell>
        </row>
        <row r="132">
          <cell r="D132" t="str">
            <v>60b</v>
          </cell>
          <cell r="E132" t="str">
            <v>Instalación de tuberías de colección de solución CPT perforadas de 12" diám (ver nota 8)</v>
          </cell>
          <cell r="F132" t="str">
            <v>M</v>
          </cell>
          <cell r="G132">
            <v>2226</v>
          </cell>
          <cell r="H132">
            <v>2226</v>
          </cell>
          <cell r="I132">
            <v>2226</v>
          </cell>
          <cell r="J132">
            <v>0</v>
          </cell>
          <cell r="K132">
            <v>0</v>
          </cell>
          <cell r="L132">
            <v>0</v>
          </cell>
          <cell r="M132">
            <v>1184.6549399999999</v>
          </cell>
          <cell r="N132">
            <v>1184.6549399999999</v>
          </cell>
          <cell r="O132">
            <v>1184.6549399999999</v>
          </cell>
        </row>
        <row r="133">
          <cell r="D133" t="str">
            <v>60c</v>
          </cell>
          <cell r="E133" t="str">
            <v>Instalación de tuberías de colección de solución CPT perforadas de 18" diám (ver nota 8)</v>
          </cell>
          <cell r="F133" t="str">
            <v>M</v>
          </cell>
          <cell r="G133">
            <v>771</v>
          </cell>
          <cell r="H133">
            <v>771</v>
          </cell>
          <cell r="I133">
            <v>771</v>
          </cell>
          <cell r="J133">
            <v>0</v>
          </cell>
          <cell r="K133">
            <v>0</v>
          </cell>
          <cell r="L133">
            <v>0</v>
          </cell>
          <cell r="M133">
            <v>1422.7879799999998</v>
          </cell>
          <cell r="N133">
            <v>1422.7879800000001</v>
          </cell>
          <cell r="O133">
            <v>1422.7879800000001</v>
          </cell>
        </row>
        <row r="134">
          <cell r="D134" t="str">
            <v>60d</v>
          </cell>
          <cell r="E134" t="str">
            <v>Instalación de tuberías de colección de solución CPT perforadas de 24" diám (ver nota 8)</v>
          </cell>
          <cell r="F134" t="str">
            <v>M</v>
          </cell>
          <cell r="G134">
            <v>612</v>
          </cell>
          <cell r="H134">
            <v>612</v>
          </cell>
          <cell r="I134">
            <v>612</v>
          </cell>
          <cell r="J134">
            <v>0</v>
          </cell>
          <cell r="K134">
            <v>0</v>
          </cell>
          <cell r="L134">
            <v>0</v>
          </cell>
          <cell r="M134">
            <v>1579.3516799999998</v>
          </cell>
          <cell r="N134">
            <v>1579.35168</v>
          </cell>
          <cell r="O134">
            <v>1579.35168</v>
          </cell>
        </row>
        <row r="135">
          <cell r="D135" t="str">
            <v>60e</v>
          </cell>
          <cell r="E135" t="str">
            <v>Instalación de tuberías de colección de solución CPT sólidas de 24" diám</v>
          </cell>
          <cell r="F135" t="str">
            <v>M</v>
          </cell>
          <cell r="G135">
            <v>25</v>
          </cell>
          <cell r="H135">
            <v>25</v>
          </cell>
          <cell r="I135">
            <v>25</v>
          </cell>
          <cell r="J135">
            <v>0</v>
          </cell>
          <cell r="K135">
            <v>0</v>
          </cell>
          <cell r="L135">
            <v>0</v>
          </cell>
          <cell r="M135">
            <v>64.515999999999991</v>
          </cell>
          <cell r="N135">
            <v>64.515999999999991</v>
          </cell>
          <cell r="O135">
            <v>64.515999999999991</v>
          </cell>
        </row>
        <row r="136">
          <cell r="D136">
            <v>61</v>
          </cell>
          <cell r="E136" t="str">
            <v>Instalación de tuberías principales de solución de HDPE (SDR 17) de 24" diám</v>
          </cell>
          <cell r="F136" t="str">
            <v>M</v>
          </cell>
          <cell r="G136">
            <v>105</v>
          </cell>
          <cell r="H136">
            <v>105</v>
          </cell>
          <cell r="I136">
            <v>105</v>
          </cell>
          <cell r="J136">
            <v>0</v>
          </cell>
          <cell r="K136">
            <v>0</v>
          </cell>
          <cell r="L136">
            <v>0</v>
          </cell>
          <cell r="M136">
            <v>2650.9202999999998</v>
          </cell>
          <cell r="N136">
            <v>2650.9202999999998</v>
          </cell>
          <cell r="O136">
            <v>2650.9202999999998</v>
          </cell>
        </row>
        <row r="137">
          <cell r="D137" t="str">
            <v>62a</v>
          </cell>
          <cell r="E137" t="str">
            <v>Instalación de alcantarilla para agua de lluvias en el camino interno de acarreo, tubería CPT sólida (tipo S) de 24" diám</v>
          </cell>
          <cell r="F137" t="str">
            <v>M</v>
          </cell>
          <cell r="G137">
            <v>70</v>
          </cell>
          <cell r="H137">
            <v>70</v>
          </cell>
          <cell r="I137">
            <v>70</v>
          </cell>
          <cell r="J137">
            <v>0</v>
          </cell>
          <cell r="K137">
            <v>0</v>
          </cell>
          <cell r="L137">
            <v>0</v>
          </cell>
          <cell r="M137">
            <v>953.1893</v>
          </cell>
          <cell r="N137">
            <v>953.1893</v>
          </cell>
          <cell r="O137">
            <v>953.1893</v>
          </cell>
        </row>
        <row r="138">
          <cell r="D138" t="str">
            <v>62b</v>
          </cell>
          <cell r="E138" t="str">
            <v>Instalación de tubería de protección para tuberías de procesos (barren) en el camino interno de acarreo, tubería CPT sólida (tipo S) de 18" diám</v>
          </cell>
          <cell r="F138" t="str">
            <v>M</v>
          </cell>
          <cell r="G138">
            <v>270</v>
          </cell>
          <cell r="H138">
            <v>270</v>
          </cell>
          <cell r="I138">
            <v>270</v>
          </cell>
          <cell r="J138">
            <v>0</v>
          </cell>
          <cell r="K138">
            <v>0</v>
          </cell>
          <cell r="L138">
            <v>0</v>
          </cell>
          <cell r="M138">
            <v>2162.8647000000001</v>
          </cell>
          <cell r="N138">
            <v>2162.8647000000001</v>
          </cell>
          <cell r="O138">
            <v>2162.8647000000001</v>
          </cell>
        </row>
        <row r="139">
          <cell r="H139">
            <v>0</v>
          </cell>
          <cell r="I139">
            <v>0</v>
          </cell>
          <cell r="J139">
            <v>0</v>
          </cell>
          <cell r="K139">
            <v>0</v>
          </cell>
          <cell r="L139">
            <v>0</v>
          </cell>
        </row>
        <row r="140">
          <cell r="E140" t="str">
            <v>PLATAFORMA DE LIXIVIACIÓN ETAPA 11 (incluye canal de transferencia de solución Maqui Maqui, accesos y canales de derivación perimetrales y camino interno de acarreo de la etapa 12)</v>
          </cell>
          <cell r="H140">
            <v>0</v>
          </cell>
          <cell r="I140">
            <v>0</v>
          </cell>
          <cell r="J140">
            <v>0</v>
          </cell>
          <cell r="K140">
            <v>0</v>
          </cell>
          <cell r="L140">
            <v>0</v>
          </cell>
          <cell r="M140">
            <v>0</v>
          </cell>
          <cell r="N140">
            <v>0</v>
          </cell>
          <cell r="O140">
            <v>0</v>
          </cell>
        </row>
        <row r="141">
          <cell r="E141" t="str">
            <v>Movimiento de Tierras para la Plataforma de Lixiviación Etapa 12</v>
          </cell>
          <cell r="H141">
            <v>0</v>
          </cell>
          <cell r="I141">
            <v>0</v>
          </cell>
          <cell r="J141">
            <v>0</v>
          </cell>
          <cell r="K141">
            <v>0</v>
          </cell>
          <cell r="L141">
            <v>0</v>
          </cell>
          <cell r="M141">
            <v>0</v>
          </cell>
          <cell r="N141">
            <v>0</v>
          </cell>
          <cell r="O141">
            <v>0</v>
          </cell>
        </row>
        <row r="142">
          <cell r="D142">
            <v>70</v>
          </cell>
          <cell r="E142" t="str">
            <v>Desagüe de lagunas existentes (camino interno de acarreo)</v>
          </cell>
          <cell r="F142" t="str">
            <v>LS</v>
          </cell>
          <cell r="G142">
            <v>0</v>
          </cell>
          <cell r="H142">
            <v>0</v>
          </cell>
          <cell r="I142">
            <v>0</v>
          </cell>
          <cell r="J142">
            <v>0</v>
          </cell>
          <cell r="K142">
            <v>0</v>
          </cell>
          <cell r="L142">
            <v>0</v>
          </cell>
          <cell r="M142">
            <v>0</v>
          </cell>
          <cell r="N142">
            <v>0</v>
          </cell>
          <cell r="O142">
            <v>0</v>
          </cell>
        </row>
        <row r="143">
          <cell r="D143">
            <v>71</v>
          </cell>
          <cell r="E143" t="str">
            <v>Excavación de capa de material orgánico (topsoil)</v>
          </cell>
          <cell r="F143" t="str">
            <v>M3</v>
          </cell>
          <cell r="G143">
            <v>46030</v>
          </cell>
          <cell r="H143">
            <v>24499.999999999996</v>
          </cell>
          <cell r="I143">
            <v>38504.089999999997</v>
          </cell>
          <cell r="J143">
            <v>7058.7485459999998</v>
          </cell>
          <cell r="K143">
            <v>3100.0880140000004</v>
          </cell>
          <cell r="L143">
            <v>10158.83656</v>
          </cell>
          <cell r="M143">
            <v>1738.5531000000001</v>
          </cell>
          <cell r="N143">
            <v>925.36499999999978</v>
          </cell>
          <cell r="O143">
            <v>1454.2994792999998</v>
          </cell>
        </row>
        <row r="144">
          <cell r="D144" t="str">
            <v>71a</v>
          </cell>
          <cell r="E144" t="str">
            <v>Acarreo de la capa de material orgánico (distancia de acarreo hasta 1 Km.)</v>
          </cell>
          <cell r="F144" t="str">
            <v>M3</v>
          </cell>
          <cell r="G144">
            <v>46030</v>
          </cell>
          <cell r="H144">
            <v>24499.999999999996</v>
          </cell>
          <cell r="I144">
            <v>38504.089999999997</v>
          </cell>
          <cell r="J144">
            <v>7058.7485459999998</v>
          </cell>
          <cell r="K144">
            <v>3100.0880140000004</v>
          </cell>
          <cell r="L144">
            <v>10158.83656</v>
          </cell>
          <cell r="M144">
            <v>2506.3335000000002</v>
          </cell>
          <cell r="N144">
            <v>1334.0249999999996</v>
          </cell>
          <cell r="O144">
            <v>2096.5477005000002</v>
          </cell>
        </row>
        <row r="145">
          <cell r="D145" t="str">
            <v>71b</v>
          </cell>
          <cell r="E145" t="str">
            <v>Acarreo adicional de material orgánico (1 Km. libre de acarreo incluido,  2.5 Km. previstos de acarreo)</v>
          </cell>
          <cell r="F145" t="str">
            <v>M3 x KM</v>
          </cell>
          <cell r="G145">
            <v>69045</v>
          </cell>
          <cell r="H145">
            <v>48999.999999999993</v>
          </cell>
          <cell r="I145">
            <v>450497.853</v>
          </cell>
          <cell r="J145">
            <v>82587.35798819999</v>
          </cell>
          <cell r="K145">
            <v>36045.164937600013</v>
          </cell>
          <cell r="L145">
            <v>118858.38775200001</v>
          </cell>
          <cell r="M145">
            <v>1035.675</v>
          </cell>
          <cell r="N145">
            <v>734.99999999999989</v>
          </cell>
          <cell r="O145">
            <v>6757.4677949999987</v>
          </cell>
        </row>
        <row r="146">
          <cell r="D146" t="str">
            <v>72a</v>
          </cell>
          <cell r="E146" t="str">
            <v>Excavación y acarreo de material inadecuado no saturado a botadero</v>
          </cell>
          <cell r="F146" t="str">
            <v>M3</v>
          </cell>
          <cell r="G146">
            <v>44450</v>
          </cell>
          <cell r="H146">
            <v>74900</v>
          </cell>
          <cell r="I146">
            <v>9652.3459576612913</v>
          </cell>
          <cell r="J146">
            <v>0</v>
          </cell>
          <cell r="K146">
            <v>5994.9958120000001</v>
          </cell>
          <cell r="L146">
            <v>5994.9958120000001</v>
          </cell>
          <cell r="M146">
            <v>3947.16</v>
          </cell>
          <cell r="N146">
            <v>6651.119999999999</v>
          </cell>
          <cell r="O146">
            <v>857.12832104032259</v>
          </cell>
        </row>
        <row r="147">
          <cell r="D147" t="str">
            <v>72b</v>
          </cell>
          <cell r="E147" t="str">
            <v>Excavación y acarreo de material inadecuado saturado a botadero</v>
          </cell>
          <cell r="F147" t="str">
            <v>M3</v>
          </cell>
          <cell r="G147">
            <v>114620</v>
          </cell>
          <cell r="H147">
            <v>192500</v>
          </cell>
          <cell r="I147">
            <v>24807.431199596776</v>
          </cell>
          <cell r="J147">
            <v>0</v>
          </cell>
          <cell r="K147">
            <v>0</v>
          </cell>
          <cell r="L147">
            <v>0</v>
          </cell>
          <cell r="M147">
            <v>13589.347199999998</v>
          </cell>
          <cell r="N147">
            <v>22822.799999999999</v>
          </cell>
          <cell r="O147">
            <v>2941.1690430241943</v>
          </cell>
        </row>
        <row r="148">
          <cell r="D148" t="str">
            <v>72c</v>
          </cell>
          <cell r="E148" t="str">
            <v>Acarreo adicional de material inadecuado (1 Km. libre de acarreo incluido, 3.2 Km. previstos de acarreo)</v>
          </cell>
          <cell r="F148" t="str">
            <v>M3 x KM</v>
          </cell>
          <cell r="G148">
            <v>349954</v>
          </cell>
          <cell r="H148">
            <v>588280</v>
          </cell>
          <cell r="I148">
            <v>62027.598883064529</v>
          </cell>
          <cell r="J148">
            <v>0</v>
          </cell>
          <cell r="K148">
            <v>7793.4945556000002</v>
          </cell>
          <cell r="L148">
            <v>7793.4945556000002</v>
          </cell>
          <cell r="M148">
            <v>5249.3099999999995</v>
          </cell>
          <cell r="N148">
            <v>8824.2000000000007</v>
          </cell>
          <cell r="O148">
            <v>930.41398324596798</v>
          </cell>
        </row>
        <row r="149">
          <cell r="D149" t="str">
            <v>73a</v>
          </cell>
          <cell r="E149" t="str">
            <v>Excavación y acarreo de material argílico (desgarrable, no requiere voladura) a botadero</v>
          </cell>
          <cell r="F149" t="str">
            <v>M3</v>
          </cell>
          <cell r="G149">
            <v>27020</v>
          </cell>
          <cell r="H149">
            <v>6900</v>
          </cell>
          <cell r="I149">
            <v>889.20143001152087</v>
          </cell>
          <cell r="J149">
            <v>0</v>
          </cell>
          <cell r="K149">
            <v>0</v>
          </cell>
          <cell r="L149">
            <v>0</v>
          </cell>
          <cell r="M149">
            <v>3307.248</v>
          </cell>
          <cell r="N149">
            <v>844.56000000000006</v>
          </cell>
          <cell r="O149">
            <v>108.83825503341015</v>
          </cell>
        </row>
        <row r="150">
          <cell r="D150" t="str">
            <v>73b</v>
          </cell>
          <cell r="E150" t="str">
            <v>Excavación y acarreo de material argílico (requiere voladura) a botadero</v>
          </cell>
          <cell r="F150" t="str">
            <v>M3</v>
          </cell>
          <cell r="G150">
            <v>17870</v>
          </cell>
          <cell r="H150">
            <v>1300</v>
          </cell>
          <cell r="I150">
            <v>167.53070420506913</v>
          </cell>
          <cell r="J150">
            <v>0</v>
          </cell>
          <cell r="K150">
            <v>0</v>
          </cell>
          <cell r="L150">
            <v>0</v>
          </cell>
          <cell r="M150">
            <v>4759.4958000000006</v>
          </cell>
          <cell r="N150">
            <v>346.24200000000008</v>
          </cell>
          <cell r="O150">
            <v>44.620127757978118</v>
          </cell>
        </row>
        <row r="151">
          <cell r="D151" t="str">
            <v>73c</v>
          </cell>
          <cell r="E151" t="str">
            <v>Acarreo adicional de material argílico (1 Km. libre de acarreo incluido, 3.5 Km. previstos de acarreo)</v>
          </cell>
          <cell r="F151" t="str">
            <v>M3 x KM</v>
          </cell>
          <cell r="G151">
            <v>112225</v>
          </cell>
          <cell r="H151">
            <v>20500</v>
          </cell>
          <cell r="I151">
            <v>1902.1178415898621</v>
          </cell>
          <cell r="J151">
            <v>0</v>
          </cell>
          <cell r="K151">
            <v>0</v>
          </cell>
          <cell r="L151">
            <v>0</v>
          </cell>
          <cell r="M151">
            <v>1683.375</v>
          </cell>
          <cell r="N151">
            <v>307.5</v>
          </cell>
          <cell r="O151">
            <v>28.531767623847927</v>
          </cell>
        </row>
        <row r="152">
          <cell r="D152">
            <v>74</v>
          </cell>
          <cell r="E152" t="str">
            <v>Excavación y acarreo de material común para relleno común</v>
          </cell>
          <cell r="F152" t="str">
            <v>M3</v>
          </cell>
          <cell r="G152">
            <v>72780</v>
          </cell>
          <cell r="H152">
            <v>253000.00000000003</v>
          </cell>
          <cell r="I152">
            <v>29604.052433755762</v>
          </cell>
          <cell r="J152">
            <v>0</v>
          </cell>
          <cell r="K152">
            <v>0</v>
          </cell>
          <cell r="L152">
            <v>0</v>
          </cell>
          <cell r="M152">
            <v>5684.8458000000001</v>
          </cell>
          <cell r="N152">
            <v>19761.830000000002</v>
          </cell>
          <cell r="O152">
            <v>2312.3725356006626</v>
          </cell>
        </row>
        <row r="153">
          <cell r="D153" t="str">
            <v>74a</v>
          </cell>
          <cell r="E153" t="str">
            <v>Acarreo adicional de material común (1 Km. Libre de acarreo incluido, 1 Km. previsto de acarreo)</v>
          </cell>
          <cell r="F153" t="str">
            <v>M3 x KM</v>
          </cell>
          <cell r="G153">
            <v>0</v>
          </cell>
          <cell r="H153">
            <v>0</v>
          </cell>
          <cell r="I153">
            <v>0</v>
          </cell>
          <cell r="J153">
            <v>0</v>
          </cell>
          <cell r="K153">
            <v>0</v>
          </cell>
          <cell r="L153">
            <v>0</v>
          </cell>
          <cell r="M153">
            <v>0</v>
          </cell>
          <cell r="N153">
            <v>0</v>
          </cell>
          <cell r="O153">
            <v>0</v>
          </cell>
        </row>
        <row r="154">
          <cell r="D154">
            <v>75</v>
          </cell>
          <cell r="E154" t="str">
            <v>Excavación y acarreo de material común para eliminación a botadero (material común no apto para relleno) (ver nota 7)</v>
          </cell>
          <cell r="F154" t="str">
            <v>M3</v>
          </cell>
          <cell r="G154">
            <v>29200</v>
          </cell>
          <cell r="H154">
            <v>88600</v>
          </cell>
          <cell r="I154">
            <v>11417.861840437788</v>
          </cell>
          <cell r="J154">
            <v>0</v>
          </cell>
          <cell r="K154">
            <v>1378.1507779999999</v>
          </cell>
          <cell r="L154">
            <v>1378.1507779999999</v>
          </cell>
          <cell r="M154">
            <v>2625.3720000000003</v>
          </cell>
          <cell r="N154">
            <v>7966.0260000000017</v>
          </cell>
          <cell r="O154">
            <v>1026.5799580737616</v>
          </cell>
        </row>
        <row r="155">
          <cell r="D155" t="str">
            <v>75a</v>
          </cell>
          <cell r="E155" t="str">
            <v>Acarreo adicional de material común para eliminación a botadero (1 Km. libre de acarreo incluido, 3.2 Km. previstos de acarreo)</v>
          </cell>
          <cell r="F155" t="str">
            <v>M3 x KM</v>
          </cell>
          <cell r="G155">
            <v>64240</v>
          </cell>
          <cell r="H155">
            <v>305670</v>
          </cell>
          <cell r="I155">
            <v>20552.151312788021</v>
          </cell>
          <cell r="J155">
            <v>1378.1507779999999</v>
          </cell>
          <cell r="K155">
            <v>-1378.1507779999999</v>
          </cell>
          <cell r="L155">
            <v>0</v>
          </cell>
          <cell r="M155">
            <v>963.60000000000014</v>
          </cell>
          <cell r="N155">
            <v>4585.05</v>
          </cell>
          <cell r="O155">
            <v>308.28226969182026</v>
          </cell>
        </row>
        <row r="156">
          <cell r="D156" t="str">
            <v>76a</v>
          </cell>
          <cell r="E156" t="str">
            <v>Excavación y acarreo de roca (no requiere voladura) hasta relleno común o botadero</v>
          </cell>
          <cell r="F156" t="str">
            <v>M3</v>
          </cell>
          <cell r="G156">
            <v>78010</v>
          </cell>
          <cell r="H156">
            <v>46300</v>
          </cell>
          <cell r="I156">
            <v>8966.6704651497694</v>
          </cell>
          <cell r="J156">
            <v>2126.2383420000001</v>
          </cell>
          <cell r="K156">
            <v>968.40452899999991</v>
          </cell>
          <cell r="L156">
            <v>3094.642871</v>
          </cell>
          <cell r="M156">
            <v>9548.4239999999991</v>
          </cell>
          <cell r="N156">
            <v>5667.1200000000008</v>
          </cell>
          <cell r="O156">
            <v>1097.5204649343318</v>
          </cell>
        </row>
        <row r="157">
          <cell r="D157" t="str">
            <v>76b</v>
          </cell>
          <cell r="E157" t="str">
            <v>Excavación y acarreo de roca (requiere voladura) hasta relleno común o botadero</v>
          </cell>
          <cell r="F157" t="str">
            <v>M3</v>
          </cell>
          <cell r="G157">
            <v>51860</v>
          </cell>
          <cell r="H157">
            <v>30900.000000000004</v>
          </cell>
          <cell r="I157">
            <v>3982.0759691820276</v>
          </cell>
          <cell r="J157">
            <v>5116.5211499999996</v>
          </cell>
          <cell r="K157">
            <v>0</v>
          </cell>
          <cell r="L157">
            <v>5116.5211499999996</v>
          </cell>
          <cell r="M157">
            <v>13812.392400000001</v>
          </cell>
          <cell r="N157">
            <v>8229.9060000000009</v>
          </cell>
          <cell r="O157">
            <v>1060.5861136319413</v>
          </cell>
        </row>
        <row r="158">
          <cell r="D158" t="str">
            <v>76c</v>
          </cell>
          <cell r="E158" t="str">
            <v>Acarreo adicional de roca (1 Km. libre de acarreo incluido, 3.2 Km. Previstos de acarreo)</v>
          </cell>
          <cell r="F158" t="str">
            <v>M3 x KM</v>
          </cell>
          <cell r="G158">
            <v>97008</v>
          </cell>
          <cell r="H158">
            <v>266340</v>
          </cell>
          <cell r="I158">
            <v>23307.743581797236</v>
          </cell>
          <cell r="J158">
            <v>7326.3638930000006</v>
          </cell>
          <cell r="K158">
            <v>-7326.3638930000006</v>
          </cell>
          <cell r="L158">
            <v>0</v>
          </cell>
          <cell r="M158">
            <v>1613.2430399999998</v>
          </cell>
          <cell r="N158">
            <v>4429.2341999999999</v>
          </cell>
          <cell r="O158">
            <v>387.60777576528801</v>
          </cell>
        </row>
        <row r="159">
          <cell r="D159" t="str">
            <v>77a</v>
          </cell>
          <cell r="E159" t="str">
            <v>Instalación de subdrenes para la plataforma de lixiviación, tubería perforada CPT de 4" diám (incluye material para drenaje y geotextil) (incluye 200% adicional)</v>
          </cell>
          <cell r="F159" t="str">
            <v>M</v>
          </cell>
          <cell r="G159">
            <v>1940</v>
          </cell>
          <cell r="H159">
            <v>1940</v>
          </cell>
          <cell r="I159">
            <v>0</v>
          </cell>
          <cell r="J159">
            <v>0</v>
          </cell>
          <cell r="K159">
            <v>0</v>
          </cell>
          <cell r="L159">
            <v>0</v>
          </cell>
          <cell r="M159">
            <v>3029.6010000000006</v>
          </cell>
          <cell r="N159">
            <v>3029.6010000000006</v>
          </cell>
          <cell r="O159">
            <v>0</v>
          </cell>
        </row>
        <row r="160">
          <cell r="D160" t="str">
            <v>77b</v>
          </cell>
          <cell r="E160" t="str">
            <v>Instalación de subdrenes para la plataforma de lixiviación, tubería perforada CPT de 6" diám (incluye material para drenaje y geotextil) (incluye 200% adicional)</v>
          </cell>
          <cell r="F160" t="str">
            <v>M</v>
          </cell>
          <cell r="G160">
            <v>260</v>
          </cell>
          <cell r="H160">
            <v>260</v>
          </cell>
          <cell r="I160">
            <v>0</v>
          </cell>
          <cell r="J160">
            <v>0</v>
          </cell>
          <cell r="K160">
            <v>0</v>
          </cell>
          <cell r="L160">
            <v>0</v>
          </cell>
          <cell r="M160">
            <v>406.02900000000005</v>
          </cell>
          <cell r="N160">
            <v>406.02900000000005</v>
          </cell>
          <cell r="O160">
            <v>0</v>
          </cell>
        </row>
        <row r="161">
          <cell r="D161" t="str">
            <v>77c</v>
          </cell>
          <cell r="E161" t="str">
            <v>Instalación de subdrenes para la plataforma de lixiviación, tubería perforada CPT de 8" diám (incluye material para drenaje y geotextil) (Incluye 200% adicional)</v>
          </cell>
          <cell r="F161" t="str">
            <v>M</v>
          </cell>
          <cell r="G161">
            <v>15</v>
          </cell>
          <cell r="H161">
            <v>15</v>
          </cell>
          <cell r="I161">
            <v>0</v>
          </cell>
          <cell r="J161">
            <v>0</v>
          </cell>
          <cell r="K161">
            <v>0</v>
          </cell>
          <cell r="L161">
            <v>0</v>
          </cell>
          <cell r="M161">
            <v>25.944749999999999</v>
          </cell>
          <cell r="N161">
            <v>25.944749999999999</v>
          </cell>
          <cell r="O161">
            <v>0</v>
          </cell>
        </row>
        <row r="162">
          <cell r="D162">
            <v>78</v>
          </cell>
          <cell r="E162" t="str">
            <v>Importación de relleno común de áreas de préstamo</v>
          </cell>
          <cell r="F162" t="str">
            <v>M3</v>
          </cell>
          <cell r="G162">
            <v>0</v>
          </cell>
          <cell r="H162">
            <v>0</v>
          </cell>
          <cell r="I162">
            <v>0</v>
          </cell>
          <cell r="J162">
            <v>0</v>
          </cell>
          <cell r="K162">
            <v>0</v>
          </cell>
          <cell r="L162">
            <v>0</v>
          </cell>
          <cell r="M162">
            <v>0</v>
          </cell>
          <cell r="N162">
            <v>0</v>
          </cell>
          <cell r="O162">
            <v>0</v>
          </cell>
        </row>
        <row r="163">
          <cell r="D163" t="str">
            <v>78a</v>
          </cell>
          <cell r="E163" t="str">
            <v>Acarreo adicional de material de relleno común de áreas de préstamo  (1 Km. libre de acarreo incluido, 2.9 Km. previstos de acarreo)</v>
          </cell>
          <cell r="F163" t="str">
            <v>M3 x KM</v>
          </cell>
          <cell r="G163">
            <v>0</v>
          </cell>
          <cell r="H163">
            <v>0</v>
          </cell>
          <cell r="I163">
            <v>0</v>
          </cell>
          <cell r="J163">
            <v>0</v>
          </cell>
          <cell r="K163">
            <v>0</v>
          </cell>
          <cell r="L163">
            <v>0</v>
          </cell>
          <cell r="M163">
            <v>0</v>
          </cell>
          <cell r="N163">
            <v>0</v>
          </cell>
          <cell r="O163">
            <v>0</v>
          </cell>
        </row>
        <row r="164">
          <cell r="D164">
            <v>79</v>
          </cell>
          <cell r="E164" t="str">
            <v>Colocación de material de relleno común compactado</v>
          </cell>
          <cell r="F164" t="str">
            <v>M3</v>
          </cell>
          <cell r="G164">
            <v>105642</v>
          </cell>
          <cell r="H164">
            <v>120200</v>
          </cell>
          <cell r="I164">
            <v>53907.38</v>
          </cell>
          <cell r="J164">
            <v>0</v>
          </cell>
          <cell r="K164">
            <v>0</v>
          </cell>
          <cell r="L164">
            <v>0</v>
          </cell>
          <cell r="M164">
            <v>6955.4692800000003</v>
          </cell>
          <cell r="N164">
            <v>7913.9679999999989</v>
          </cell>
          <cell r="O164">
            <v>3549.2618991999998</v>
          </cell>
        </row>
        <row r="165">
          <cell r="D165">
            <v>80</v>
          </cell>
          <cell r="E165" t="str">
            <v>Acarreo y colocación del material para revestimiento de suelo (soil liner)</v>
          </cell>
          <cell r="F165" t="str">
            <v>M3</v>
          </cell>
          <cell r="G165">
            <v>18440</v>
          </cell>
          <cell r="H165">
            <v>18440</v>
          </cell>
          <cell r="I165">
            <v>5405.1479999999992</v>
          </cell>
          <cell r="J165">
            <v>0</v>
          </cell>
          <cell r="K165">
            <v>0</v>
          </cell>
          <cell r="L165">
            <v>0</v>
          </cell>
          <cell r="M165">
            <v>7861.8940000000002</v>
          </cell>
          <cell r="N165">
            <v>7861.8940000000002</v>
          </cell>
          <cell r="O165">
            <v>2304.4848497999997</v>
          </cell>
        </row>
        <row r="166">
          <cell r="D166" t="str">
            <v>80a</v>
          </cell>
          <cell r="E166" t="str">
            <v>Acarreo adicional del material para revestimiento del suelo (1 Km. libre de acarreo incluido, 5.4 Km. previstos de acarreo)</v>
          </cell>
          <cell r="F166" t="str">
            <v>M3 x KM</v>
          </cell>
          <cell r="G166">
            <v>81136</v>
          </cell>
          <cell r="H166">
            <v>81136</v>
          </cell>
          <cell r="I166">
            <v>23782.6512</v>
          </cell>
          <cell r="J166">
            <v>0</v>
          </cell>
          <cell r="K166">
            <v>0</v>
          </cell>
          <cell r="L166">
            <v>0</v>
          </cell>
          <cell r="M166">
            <v>1349.2916799999998</v>
          </cell>
          <cell r="N166">
            <v>1349.2916799999998</v>
          </cell>
          <cell r="O166">
            <v>395.50548945599996</v>
          </cell>
        </row>
        <row r="167">
          <cell r="D167">
            <v>81</v>
          </cell>
          <cell r="E167" t="str">
            <v>Instalación de tubería del sistema de monitoreo de colectores principales (SMCP), tubería CPT perforada (tipo SP) de 4" diám (incluye colocación de geomembrana, geotextil y agregado para drenaje)</v>
          </cell>
          <cell r="F167" t="str">
            <v>M</v>
          </cell>
          <cell r="G167">
            <v>390</v>
          </cell>
          <cell r="H167">
            <v>390</v>
          </cell>
          <cell r="I167">
            <v>0</v>
          </cell>
          <cell r="J167">
            <v>0</v>
          </cell>
          <cell r="K167">
            <v>0</v>
          </cell>
          <cell r="L167">
            <v>0</v>
          </cell>
          <cell r="M167">
            <v>620.2989</v>
          </cell>
          <cell r="N167">
            <v>620.2989</v>
          </cell>
          <cell r="O167">
            <v>0</v>
          </cell>
        </row>
        <row r="168">
          <cell r="D168" t="str">
            <v>82a</v>
          </cell>
          <cell r="E168" t="str">
            <v>Excavación y relleno de zanja de anclaje (no requiere voladura) para geomembrana en el perímetro de la plataforma de lixiviación</v>
          </cell>
          <cell r="F168" t="str">
            <v>M</v>
          </cell>
          <cell r="G168">
            <v>830</v>
          </cell>
          <cell r="H168">
            <v>830</v>
          </cell>
          <cell r="I168">
            <v>397.404</v>
          </cell>
          <cell r="J168">
            <v>0</v>
          </cell>
          <cell r="K168">
            <v>0</v>
          </cell>
          <cell r="L168">
            <v>0</v>
          </cell>
          <cell r="M168">
            <v>935.0447999999999</v>
          </cell>
          <cell r="N168">
            <v>935.0447999999999</v>
          </cell>
          <cell r="O168">
            <v>447.69945023999992</v>
          </cell>
        </row>
        <row r="169">
          <cell r="D169" t="str">
            <v>82b</v>
          </cell>
          <cell r="E169" t="str">
            <v>Excavación y relleno de zanja de anclaje (requiere voladura) para geomembrana en el perímetro de la plataforma de lixiviación</v>
          </cell>
          <cell r="F169" t="str">
            <v>M</v>
          </cell>
          <cell r="G169">
            <v>58</v>
          </cell>
          <cell r="H169">
            <v>58</v>
          </cell>
          <cell r="I169">
            <v>27.770399999999995</v>
          </cell>
          <cell r="J169">
            <v>0</v>
          </cell>
          <cell r="K169">
            <v>0</v>
          </cell>
          <cell r="L169">
            <v>0</v>
          </cell>
          <cell r="M169">
            <v>88.495239999999995</v>
          </cell>
          <cell r="N169">
            <v>88.495239999999995</v>
          </cell>
          <cell r="O169">
            <v>42.371520911999994</v>
          </cell>
        </row>
        <row r="170">
          <cell r="D170">
            <v>83</v>
          </cell>
          <cell r="E170" t="str">
            <v>Acarreo y colocación de material de capa de protección para el camino interno de acarreo</v>
          </cell>
          <cell r="F170" t="str">
            <v>M3</v>
          </cell>
          <cell r="G170">
            <v>8370</v>
          </cell>
          <cell r="H170">
            <v>9750</v>
          </cell>
          <cell r="I170">
            <v>0</v>
          </cell>
          <cell r="J170">
            <v>0</v>
          </cell>
          <cell r="K170">
            <v>0</v>
          </cell>
          <cell r="L170">
            <v>0</v>
          </cell>
          <cell r="M170">
            <v>1197.7470000000001</v>
          </cell>
          <cell r="N170">
            <v>1395.2250000000001</v>
          </cell>
          <cell r="O170">
            <v>0</v>
          </cell>
        </row>
        <row r="171">
          <cell r="D171" t="str">
            <v>83a</v>
          </cell>
          <cell r="E171" t="str">
            <v>Acarreo adicional de capa de protección (1 Km. libre de acarreo incluido, 3.0 Km. previstos de acarreo)</v>
          </cell>
          <cell r="F171" t="str">
            <v>M3 x KM</v>
          </cell>
          <cell r="G171">
            <v>16740</v>
          </cell>
          <cell r="H171">
            <v>7800</v>
          </cell>
          <cell r="I171">
            <v>0</v>
          </cell>
          <cell r="J171">
            <v>0</v>
          </cell>
          <cell r="K171">
            <v>0</v>
          </cell>
          <cell r="L171">
            <v>0</v>
          </cell>
          <cell r="M171">
            <v>251.1</v>
          </cell>
          <cell r="N171">
            <v>117</v>
          </cell>
          <cell r="O171">
            <v>0</v>
          </cell>
        </row>
        <row r="172">
          <cell r="D172">
            <v>84</v>
          </cell>
          <cell r="E172" t="str">
            <v>Acarreo y colocación de material para drenaje para el camino interno de acarreo</v>
          </cell>
          <cell r="F172" t="str">
            <v>M3</v>
          </cell>
          <cell r="G172">
            <v>2640</v>
          </cell>
          <cell r="H172">
            <v>2640</v>
          </cell>
          <cell r="I172">
            <v>0</v>
          </cell>
          <cell r="J172">
            <v>0</v>
          </cell>
          <cell r="K172">
            <v>0</v>
          </cell>
          <cell r="L172">
            <v>0</v>
          </cell>
          <cell r="M172">
            <v>1021.7855999999999</v>
          </cell>
          <cell r="N172">
            <v>1021.7855999999999</v>
          </cell>
          <cell r="O172">
            <v>0</v>
          </cell>
        </row>
        <row r="173">
          <cell r="D173" t="str">
            <v>84a</v>
          </cell>
          <cell r="E173" t="str">
            <v>Acarreo adicional de material para drenaje (1 Km. libre de acarreo incluido, 3.0 Km. previstos de acarreo)</v>
          </cell>
          <cell r="F173" t="str">
            <v>M3 x KM</v>
          </cell>
          <cell r="G173">
            <v>5280</v>
          </cell>
          <cell r="H173">
            <v>5280</v>
          </cell>
          <cell r="I173">
            <v>0</v>
          </cell>
          <cell r="J173">
            <v>0</v>
          </cell>
          <cell r="K173">
            <v>0</v>
          </cell>
          <cell r="L173">
            <v>0</v>
          </cell>
          <cell r="M173">
            <v>79.2</v>
          </cell>
          <cell r="N173">
            <v>79.2</v>
          </cell>
          <cell r="O173">
            <v>0</v>
          </cell>
        </row>
        <row r="174">
          <cell r="D174">
            <v>85</v>
          </cell>
          <cell r="E174" t="str">
            <v>Instalación de geonet en los lados del camino interno de acarreo (con material para drenaje para protección del borde expuesto de la capa de protección)</v>
          </cell>
          <cell r="F174" t="str">
            <v>M</v>
          </cell>
          <cell r="G174">
            <v>860</v>
          </cell>
          <cell r="H174">
            <v>750</v>
          </cell>
          <cell r="I174">
            <v>0</v>
          </cell>
          <cell r="J174">
            <v>0</v>
          </cell>
          <cell r="K174">
            <v>0</v>
          </cell>
          <cell r="L174">
            <v>0</v>
          </cell>
          <cell r="M174">
            <v>3098.7348000000002</v>
          </cell>
          <cell r="N174">
            <v>2702.3850000000002</v>
          </cell>
          <cell r="O174">
            <v>0</v>
          </cell>
        </row>
        <row r="175">
          <cell r="D175">
            <v>86</v>
          </cell>
          <cell r="E175" t="str">
            <v>Acarreo y colocación de la capa de rodadura en accesos perimetrales y accesos de mantenimiento</v>
          </cell>
          <cell r="F175" t="str">
            <v>M3</v>
          </cell>
          <cell r="G175">
            <v>815</v>
          </cell>
          <cell r="H175">
            <v>814.99999999999989</v>
          </cell>
          <cell r="I175">
            <v>814.99999999999989</v>
          </cell>
          <cell r="J175">
            <v>0</v>
          </cell>
          <cell r="K175">
            <v>0</v>
          </cell>
          <cell r="L175">
            <v>0</v>
          </cell>
          <cell r="M175">
            <v>169.28364999999999</v>
          </cell>
          <cell r="N175">
            <v>169.28364999999999</v>
          </cell>
          <cell r="O175">
            <v>169.28364999999999</v>
          </cell>
        </row>
        <row r="176">
          <cell r="D176" t="str">
            <v>86a</v>
          </cell>
          <cell r="E176" t="str">
            <v>Acarreo adicional de capa de rodadura (1 Km. libre de acarreo incluido, 2.9 Km. previstos de acarreo)</v>
          </cell>
          <cell r="F176" t="str">
            <v>M3 x KM</v>
          </cell>
          <cell r="G176">
            <v>1548.5</v>
          </cell>
          <cell r="H176">
            <v>1548.5</v>
          </cell>
          <cell r="I176">
            <v>1548.5</v>
          </cell>
          <cell r="J176">
            <v>0</v>
          </cell>
          <cell r="K176">
            <v>0</v>
          </cell>
          <cell r="L176">
            <v>0</v>
          </cell>
          <cell r="M176">
            <v>23.227499999999999</v>
          </cell>
          <cell r="N176">
            <v>23.227499999999999</v>
          </cell>
          <cell r="O176">
            <v>23.227499999999999</v>
          </cell>
        </row>
        <row r="177">
          <cell r="D177">
            <v>87</v>
          </cell>
          <cell r="E177" t="str">
            <v>Acarreo y colocación de sub-base preparada para canales de derivación (adyacentes a la plataforma de lixiviación)</v>
          </cell>
          <cell r="F177" t="str">
            <v>M3</v>
          </cell>
          <cell r="G177">
            <v>1077.31</v>
          </cell>
          <cell r="H177">
            <v>1077.31</v>
          </cell>
          <cell r="I177">
            <v>1077.31</v>
          </cell>
          <cell r="J177">
            <v>0</v>
          </cell>
          <cell r="K177">
            <v>0</v>
          </cell>
          <cell r="L177">
            <v>0</v>
          </cell>
          <cell r="M177">
            <v>949.58412639999995</v>
          </cell>
          <cell r="N177">
            <v>949.58412639999995</v>
          </cell>
          <cell r="O177">
            <v>949.58412639999995</v>
          </cell>
        </row>
        <row r="178">
          <cell r="D178" t="str">
            <v>87a</v>
          </cell>
          <cell r="E178" t="str">
            <v>Acarreo adicional de sub-base preparada (1 Km. libre de acarreo incluido, 3.0 Km. previstos de acarreo)</v>
          </cell>
          <cell r="F178" t="str">
            <v>M3 x KM</v>
          </cell>
          <cell r="G178">
            <v>2154.62</v>
          </cell>
          <cell r="H178">
            <v>2154.62</v>
          </cell>
          <cell r="I178">
            <v>2154.62</v>
          </cell>
          <cell r="J178">
            <v>0</v>
          </cell>
          <cell r="K178">
            <v>0</v>
          </cell>
          <cell r="L178">
            <v>0</v>
          </cell>
          <cell r="M178">
            <v>32.319299999999998</v>
          </cell>
          <cell r="N178">
            <v>32.319299999999998</v>
          </cell>
          <cell r="O178">
            <v>32.319299999999998</v>
          </cell>
        </row>
        <row r="179">
          <cell r="D179" t="str">
            <v>88a</v>
          </cell>
          <cell r="E179" t="str">
            <v>Acarreo y colocación de empedrado para cunetas de coronación (d50 = 150 mm)</v>
          </cell>
          <cell r="F179" t="str">
            <v>M3</v>
          </cell>
          <cell r="G179">
            <v>800</v>
          </cell>
          <cell r="H179">
            <v>0</v>
          </cell>
          <cell r="I179">
            <v>0</v>
          </cell>
          <cell r="J179">
            <v>0</v>
          </cell>
          <cell r="K179">
            <v>0</v>
          </cell>
          <cell r="L179">
            <v>0</v>
          </cell>
          <cell r="M179">
            <v>0</v>
          </cell>
          <cell r="N179">
            <v>0</v>
          </cell>
          <cell r="O179">
            <v>0</v>
          </cell>
        </row>
        <row r="180">
          <cell r="D180" t="str">
            <v>88b</v>
          </cell>
          <cell r="E180" t="str">
            <v>Acarreo y colocación de empedrado para canales de derivación adyacentes a la plataforma de lixiviación (d50 = 75 mm)</v>
          </cell>
          <cell r="F180" t="str">
            <v>M3</v>
          </cell>
          <cell r="G180">
            <v>112</v>
          </cell>
          <cell r="H180">
            <v>0</v>
          </cell>
          <cell r="I180">
            <v>0</v>
          </cell>
          <cell r="J180">
            <v>0</v>
          </cell>
          <cell r="K180">
            <v>0</v>
          </cell>
          <cell r="L180">
            <v>0</v>
          </cell>
          <cell r="M180">
            <v>362.46559999999999</v>
          </cell>
          <cell r="N180">
            <v>0</v>
          </cell>
          <cell r="O180">
            <v>0</v>
          </cell>
        </row>
        <row r="181">
          <cell r="D181" t="str">
            <v>88c</v>
          </cell>
          <cell r="E181" t="str">
            <v>Acarreo y colocación de empedrado para canales de derivación adyacentes a la plataforma de lixiviación (d50 = 100 mm)</v>
          </cell>
          <cell r="F181" t="str">
            <v>M3</v>
          </cell>
          <cell r="G181">
            <v>495</v>
          </cell>
          <cell r="H181">
            <v>0</v>
          </cell>
          <cell r="I181">
            <v>0</v>
          </cell>
          <cell r="J181">
            <v>0</v>
          </cell>
          <cell r="K181">
            <v>0</v>
          </cell>
          <cell r="L181">
            <v>0</v>
          </cell>
          <cell r="M181">
            <v>1601.9684999999999</v>
          </cell>
          <cell r="N181">
            <v>0</v>
          </cell>
          <cell r="O181">
            <v>0</v>
          </cell>
        </row>
        <row r="182">
          <cell r="D182" t="str">
            <v>88d</v>
          </cell>
          <cell r="E182" t="str">
            <v>Acarreo y colocación de empedrado para canales de derivación adyacentes a la plataforma de lixiviación (d50 = 225 mm)</v>
          </cell>
          <cell r="F182" t="str">
            <v>M3</v>
          </cell>
          <cell r="G182">
            <v>735</v>
          </cell>
          <cell r="H182">
            <v>0</v>
          </cell>
          <cell r="I182">
            <v>0</v>
          </cell>
          <cell r="J182">
            <v>0</v>
          </cell>
          <cell r="K182">
            <v>0</v>
          </cell>
          <cell r="L182">
            <v>0</v>
          </cell>
          <cell r="M182">
            <v>2378.6804999999999</v>
          </cell>
          <cell r="N182">
            <v>0</v>
          </cell>
          <cell r="O182">
            <v>0</v>
          </cell>
        </row>
        <row r="183">
          <cell r="D183" t="str">
            <v>88e</v>
          </cell>
          <cell r="E183" t="str">
            <v>Acarreo y colocación de empedrado para canal de derivación adyacente al camino interno de acarreo (d50 = 100 mm)</v>
          </cell>
          <cell r="F183" t="str">
            <v>M3</v>
          </cell>
          <cell r="G183">
            <v>450</v>
          </cell>
          <cell r="H183">
            <v>0</v>
          </cell>
          <cell r="I183">
            <v>0</v>
          </cell>
          <cell r="J183">
            <v>0</v>
          </cell>
          <cell r="K183">
            <v>0</v>
          </cell>
          <cell r="L183">
            <v>0</v>
          </cell>
          <cell r="M183">
            <v>1456.335</v>
          </cell>
          <cell r="N183">
            <v>0</v>
          </cell>
          <cell r="O183">
            <v>0</v>
          </cell>
        </row>
        <row r="184">
          <cell r="D184" t="str">
            <v>89a</v>
          </cell>
          <cell r="E184" t="str">
            <v>Acarreo y colocación de empedrado con concreto para canales de derivación adyacentes a la plataforma de lixiviación (dnom = 225 mm)</v>
          </cell>
          <cell r="F184" t="str">
            <v>M3</v>
          </cell>
          <cell r="G184">
            <v>500</v>
          </cell>
          <cell r="H184">
            <v>0</v>
          </cell>
          <cell r="I184">
            <v>0</v>
          </cell>
          <cell r="J184">
            <v>0</v>
          </cell>
          <cell r="K184">
            <v>0</v>
          </cell>
          <cell r="L184">
            <v>0</v>
          </cell>
          <cell r="M184">
            <v>2744.4449999999997</v>
          </cell>
          <cell r="N184">
            <v>0</v>
          </cell>
          <cell r="O184">
            <v>0</v>
          </cell>
        </row>
        <row r="185">
          <cell r="D185">
            <v>90</v>
          </cell>
          <cell r="E185" t="str">
            <v>Acarreo adicional de empedrado (1 Km. libre de acarreo incluido, 3.0 Km. previstos de acarreo)</v>
          </cell>
          <cell r="F185" t="str">
            <v>M3 x KM</v>
          </cell>
          <cell r="G185">
            <v>6184</v>
          </cell>
          <cell r="H185">
            <v>0</v>
          </cell>
          <cell r="I185">
            <v>0</v>
          </cell>
          <cell r="J185">
            <v>0</v>
          </cell>
          <cell r="K185">
            <v>0</v>
          </cell>
          <cell r="L185">
            <v>0</v>
          </cell>
          <cell r="M185">
            <v>102.83991999999998</v>
          </cell>
          <cell r="N185">
            <v>0</v>
          </cell>
          <cell r="O185">
            <v>0</v>
          </cell>
        </row>
        <row r="186">
          <cell r="D186">
            <v>91</v>
          </cell>
          <cell r="E186" t="str">
            <v>Colocación de concreto en geoceldas de HDPE para canales de derivación (ver nota 6)</v>
          </cell>
          <cell r="F186" t="str">
            <v>M3</v>
          </cell>
          <cell r="H186">
            <v>0</v>
          </cell>
          <cell r="I186">
            <v>0</v>
          </cell>
          <cell r="J186">
            <v>0</v>
          </cell>
          <cell r="K186">
            <v>0</v>
          </cell>
          <cell r="L186">
            <v>0</v>
          </cell>
          <cell r="M186">
            <v>0</v>
          </cell>
          <cell r="N186">
            <v>0</v>
          </cell>
          <cell r="O186">
            <v>0</v>
          </cell>
        </row>
        <row r="187">
          <cell r="D187">
            <v>92</v>
          </cell>
          <cell r="E187" t="str">
            <v>Acarreo y colocación de material orgánico en geoceldas de HDPE para rehabilitación de taludes de corte/relleno permanentes (100 mm de espesor)</v>
          </cell>
          <cell r="F187" t="str">
            <v>M3</v>
          </cell>
          <cell r="G187">
            <v>2740</v>
          </cell>
          <cell r="H187">
            <v>2604.9999999999995</v>
          </cell>
          <cell r="I187">
            <v>2604.9999999999995</v>
          </cell>
          <cell r="J187">
            <v>0</v>
          </cell>
          <cell r="K187">
            <v>0</v>
          </cell>
          <cell r="L187">
            <v>0</v>
          </cell>
          <cell r="M187">
            <v>4667.2064000000009</v>
          </cell>
          <cell r="N187">
            <v>4437.2528000000002</v>
          </cell>
          <cell r="O187">
            <v>4437.2528000000002</v>
          </cell>
        </row>
        <row r="188">
          <cell r="D188">
            <v>93</v>
          </cell>
          <cell r="E188" t="str">
            <v>Instalación de estructuras para control de sedimentos en canales de derivación</v>
          </cell>
          <cell r="F188" t="str">
            <v>C/U</v>
          </cell>
          <cell r="G188">
            <v>2</v>
          </cell>
          <cell r="H188">
            <v>1.9999999999999998</v>
          </cell>
          <cell r="I188">
            <v>1.9999999999999998</v>
          </cell>
          <cell r="J188">
            <v>0</v>
          </cell>
          <cell r="K188">
            <v>0</v>
          </cell>
          <cell r="L188">
            <v>0</v>
          </cell>
          <cell r="M188">
            <v>335.32000000000005</v>
          </cell>
          <cell r="N188">
            <v>335.31999999999994</v>
          </cell>
          <cell r="O188">
            <v>335.31999999999994</v>
          </cell>
        </row>
        <row r="189">
          <cell r="D189">
            <v>94</v>
          </cell>
          <cell r="E189" t="str">
            <v>Acarreo y colocación de bermas de seguridad con relleno común suelto</v>
          </cell>
          <cell r="F189" t="str">
            <v>M3</v>
          </cell>
          <cell r="G189">
            <v>580</v>
          </cell>
          <cell r="H189">
            <v>580</v>
          </cell>
          <cell r="I189">
            <v>580</v>
          </cell>
          <cell r="J189">
            <v>0</v>
          </cell>
          <cell r="K189">
            <v>0</v>
          </cell>
          <cell r="L189">
            <v>0</v>
          </cell>
          <cell r="M189">
            <v>125.0886</v>
          </cell>
          <cell r="N189">
            <v>125.08859999999999</v>
          </cell>
          <cell r="O189">
            <v>125.08859999999999</v>
          </cell>
        </row>
        <row r="190">
          <cell r="D190" t="str">
            <v>95a</v>
          </cell>
          <cell r="E190" t="str">
            <v>Instalación de tuberías de protección para tuberías reubicadas del canal Maqui Maqui, tubería CPT sólida (tipo S) de 18" diám con coplas tipo WT (a prueba de fugas) (incluye cruce con camino de acarreo y acceso perimetral existentes)</v>
          </cell>
          <cell r="F190" t="str">
            <v>M</v>
          </cell>
          <cell r="G190">
            <v>360</v>
          </cell>
          <cell r="H190">
            <v>359.99999999999994</v>
          </cell>
          <cell r="I190">
            <v>359.99999999999994</v>
          </cell>
          <cell r="J190">
            <v>0</v>
          </cell>
          <cell r="K190">
            <v>0</v>
          </cell>
          <cell r="L190">
            <v>0</v>
          </cell>
          <cell r="M190">
            <v>2883.8196000000003</v>
          </cell>
          <cell r="N190">
            <v>2883.8195999999998</v>
          </cell>
          <cell r="O190">
            <v>2883.8195999999998</v>
          </cell>
        </row>
        <row r="191">
          <cell r="D191" t="str">
            <v>95b</v>
          </cell>
          <cell r="E191" t="str">
            <v>Instalación de tuberías de protección para tuberías de procesos debajo del camino de acarreo de mineral, tubería CPT sólida (tipo S) de 24" diám con coplas tipo WT (a prueba de fugas)</v>
          </cell>
          <cell r="F191" t="str">
            <v>M</v>
          </cell>
          <cell r="G191">
            <v>205</v>
          </cell>
          <cell r="H191">
            <v>205</v>
          </cell>
          <cell r="I191">
            <v>205</v>
          </cell>
          <cell r="J191">
            <v>0</v>
          </cell>
          <cell r="K191">
            <v>0</v>
          </cell>
          <cell r="L191">
            <v>0</v>
          </cell>
          <cell r="M191">
            <v>2791.4829499999996</v>
          </cell>
          <cell r="N191">
            <v>2791.4829499999996</v>
          </cell>
          <cell r="O191">
            <v>2791.4829499999996</v>
          </cell>
        </row>
        <row r="192">
          <cell r="D192" t="str">
            <v>95c</v>
          </cell>
          <cell r="E192" t="str">
            <v>Instalación de alcantarillado No. 4, tubería CPT sólida (tipo S) de 36" diám</v>
          </cell>
          <cell r="F192" t="str">
            <v>M</v>
          </cell>
          <cell r="G192">
            <v>220</v>
          </cell>
          <cell r="H192">
            <v>220</v>
          </cell>
          <cell r="I192">
            <v>0</v>
          </cell>
          <cell r="J192">
            <v>0</v>
          </cell>
          <cell r="K192">
            <v>0</v>
          </cell>
          <cell r="L192">
            <v>0</v>
          </cell>
          <cell r="M192">
            <v>3562.5876000000003</v>
          </cell>
          <cell r="N192">
            <v>3562.5876000000003</v>
          </cell>
          <cell r="O192">
            <v>0</v>
          </cell>
        </row>
        <row r="193">
          <cell r="D193">
            <v>96</v>
          </cell>
          <cell r="E193" t="str">
            <v>Instalación de tubería de protección para tuberías reubicadas del canal Maqui Maqui, tubería de acero al carbono de 12" diám  (incluye cruce con camino de acarreo y acceso perimetral existentes)</v>
          </cell>
          <cell r="F193" t="str">
            <v>M</v>
          </cell>
          <cell r="G193">
            <v>117</v>
          </cell>
          <cell r="H193">
            <v>117</v>
          </cell>
          <cell r="I193">
            <v>117</v>
          </cell>
          <cell r="J193">
            <v>0</v>
          </cell>
          <cell r="K193">
            <v>0</v>
          </cell>
          <cell r="L193">
            <v>0</v>
          </cell>
          <cell r="M193">
            <v>784.14687000000015</v>
          </cell>
          <cell r="N193">
            <v>784.14687000000015</v>
          </cell>
          <cell r="O193">
            <v>784.14687000000015</v>
          </cell>
        </row>
        <row r="194">
          <cell r="H194">
            <v>0</v>
          </cell>
          <cell r="I194">
            <v>0</v>
          </cell>
          <cell r="J194">
            <v>0</v>
          </cell>
          <cell r="K194">
            <v>0</v>
          </cell>
          <cell r="L194">
            <v>0</v>
          </cell>
          <cell r="M194">
            <v>0</v>
          </cell>
          <cell r="N194">
            <v>0</v>
          </cell>
          <cell r="O194">
            <v>0</v>
          </cell>
        </row>
        <row r="195">
          <cell r="E195" t="str">
            <v>Instalación Geosintéticos para la Plataforma de Lixiviación Etapa 11</v>
          </cell>
          <cell r="H195">
            <v>0</v>
          </cell>
          <cell r="I195">
            <v>0</v>
          </cell>
          <cell r="J195">
            <v>0</v>
          </cell>
          <cell r="K195">
            <v>0</v>
          </cell>
          <cell r="L195">
            <v>0</v>
          </cell>
          <cell r="M195">
            <v>0</v>
          </cell>
          <cell r="N195">
            <v>0</v>
          </cell>
          <cell r="O195">
            <v>0</v>
          </cell>
        </row>
        <row r="196">
          <cell r="D196">
            <v>100</v>
          </cell>
          <cell r="E196" t="str">
            <v>Instalación de geomembrana de 2.0 mm (80 mil) VFPE/LLDPE doble texturada en el camino interno de acarreo</v>
          </cell>
          <cell r="F196" t="str">
            <v>M2</v>
          </cell>
          <cell r="G196">
            <v>26890</v>
          </cell>
          <cell r="H196">
            <v>60100</v>
          </cell>
          <cell r="I196">
            <v>0</v>
          </cell>
          <cell r="J196">
            <v>0</v>
          </cell>
          <cell r="K196">
            <v>0</v>
          </cell>
          <cell r="L196">
            <v>0</v>
          </cell>
          <cell r="M196">
            <v>2756.2249999999999</v>
          </cell>
          <cell r="N196">
            <v>6160.25</v>
          </cell>
          <cell r="O196">
            <v>0</v>
          </cell>
        </row>
        <row r="197">
          <cell r="D197">
            <v>101</v>
          </cell>
          <cell r="E197" t="str">
            <v>Instalación de geomembrana de 2.0 mm (80 mil) HDPE simple texturada en la plaforma de lixiviación</v>
          </cell>
          <cell r="F197" t="str">
            <v>M2</v>
          </cell>
          <cell r="G197">
            <v>28150</v>
          </cell>
          <cell r="H197">
            <v>28150</v>
          </cell>
          <cell r="I197">
            <v>28150</v>
          </cell>
          <cell r="J197">
            <v>0</v>
          </cell>
          <cell r="K197">
            <v>0</v>
          </cell>
          <cell r="L197">
            <v>0</v>
          </cell>
          <cell r="M197">
            <v>2760.9519999999998</v>
          </cell>
          <cell r="N197">
            <v>2760.9519999999998</v>
          </cell>
          <cell r="O197">
            <v>2760.9519999999998</v>
          </cell>
        </row>
        <row r="198">
          <cell r="D198">
            <v>102</v>
          </cell>
          <cell r="E198" t="str">
            <v>Instalación de hoja de protección de geomembrana simple texturada HDPE de 1.5mm (60 mil) en canal de transferencia de solución Maqui Maqui</v>
          </cell>
          <cell r="F198" t="str">
            <v>M2</v>
          </cell>
          <cell r="G198">
            <v>2060</v>
          </cell>
          <cell r="H198">
            <v>2060</v>
          </cell>
          <cell r="I198">
            <v>2060</v>
          </cell>
          <cell r="J198">
            <v>0</v>
          </cell>
          <cell r="K198">
            <v>0</v>
          </cell>
          <cell r="L198">
            <v>0</v>
          </cell>
          <cell r="M198">
            <v>202.04479999999995</v>
          </cell>
          <cell r="N198">
            <v>202.04479999999995</v>
          </cell>
          <cell r="O198">
            <v>202.04479999999995</v>
          </cell>
        </row>
        <row r="199">
          <cell r="D199" t="str">
            <v>103a</v>
          </cell>
          <cell r="E199" t="str">
            <v>Instalación de botas de HDPE de 18" diám con abrazaderas de acero inoxidable, en tuberías de protección de tuberías reubicadas del canal Maqui Maqui (incluye cruce con camino de acarreo y acceso perimetral existentes)</v>
          </cell>
          <cell r="F199" t="str">
            <v>C/U</v>
          </cell>
          <cell r="G199">
            <v>12</v>
          </cell>
          <cell r="H199">
            <v>11.999999999999998</v>
          </cell>
          <cell r="I199">
            <v>11.999999999999998</v>
          </cell>
          <cell r="J199">
            <v>0</v>
          </cell>
          <cell r="K199">
            <v>0</v>
          </cell>
          <cell r="L199">
            <v>0</v>
          </cell>
          <cell r="M199">
            <v>306.07068000000004</v>
          </cell>
          <cell r="N199">
            <v>306.07067999999992</v>
          </cell>
          <cell r="O199">
            <v>306.07067999999992</v>
          </cell>
        </row>
        <row r="200">
          <cell r="D200" t="str">
            <v>103b</v>
          </cell>
          <cell r="E200" t="str">
            <v>Instalación de botas de HDPE de 24" diám con abrazaderas de acero inoxidable, en tuberías de protección de tuberías de procesos, en el cruce del canal de transferencia de solución Maqui Maqui con el camino interno de acarreo</v>
          </cell>
          <cell r="F200" t="str">
            <v>C/U</v>
          </cell>
          <cell r="G200">
            <v>4</v>
          </cell>
          <cell r="H200">
            <v>3.9999999999999996</v>
          </cell>
          <cell r="I200">
            <v>3.9999999999999996</v>
          </cell>
          <cell r="J200">
            <v>0</v>
          </cell>
          <cell r="K200">
            <v>0</v>
          </cell>
          <cell r="L200">
            <v>0</v>
          </cell>
          <cell r="M200">
            <v>102.02356</v>
          </cell>
          <cell r="N200">
            <v>102.02356</v>
          </cell>
          <cell r="O200">
            <v>102.02356</v>
          </cell>
        </row>
        <row r="201">
          <cell r="D201" t="str">
            <v>103c</v>
          </cell>
          <cell r="E201" t="str">
            <v>Instalación de bota de HDPE de 12" diám con abrazaderas de acero inoxidable, en tubería de protección de tuberías reubicadas del canal Maqui Maqui (incluye cruce con camino de acarreo y acceso perimetral existentes)</v>
          </cell>
          <cell r="F201" t="str">
            <v>C/U</v>
          </cell>
          <cell r="G201">
            <v>4</v>
          </cell>
          <cell r="H201">
            <v>3.9999999999999996</v>
          </cell>
          <cell r="I201">
            <v>3.9999999999999996</v>
          </cell>
          <cell r="J201">
            <v>0</v>
          </cell>
          <cell r="K201">
            <v>0</v>
          </cell>
          <cell r="L201">
            <v>0</v>
          </cell>
          <cell r="M201">
            <v>86.72</v>
          </cell>
          <cell r="N201">
            <v>86.72</v>
          </cell>
          <cell r="O201">
            <v>86.72</v>
          </cell>
        </row>
        <row r="202">
          <cell r="D202">
            <v>104</v>
          </cell>
          <cell r="E202" t="str">
            <v>Instalación de geotextil en canales de derivación perimetrales de la plataforma de lixiviación</v>
          </cell>
          <cell r="F202" t="str">
            <v>M2</v>
          </cell>
          <cell r="G202">
            <v>5940</v>
          </cell>
          <cell r="H202">
            <v>5939.9999999999991</v>
          </cell>
          <cell r="I202">
            <v>5939.9999999999991</v>
          </cell>
          <cell r="J202">
            <v>0</v>
          </cell>
          <cell r="K202">
            <v>0</v>
          </cell>
          <cell r="L202">
            <v>0</v>
          </cell>
          <cell r="M202">
            <v>588.35699999999997</v>
          </cell>
          <cell r="N202">
            <v>588.35699999999997</v>
          </cell>
          <cell r="O202">
            <v>588.35699999999997</v>
          </cell>
        </row>
        <row r="203">
          <cell r="D203">
            <v>105</v>
          </cell>
          <cell r="E203" t="str">
            <v>Instalación de geotextil en cunetas de coronación y chutes perimetrales de la plataforma de lixiviación</v>
          </cell>
          <cell r="F203" t="str">
            <v>M2</v>
          </cell>
          <cell r="G203">
            <v>2670</v>
          </cell>
          <cell r="H203">
            <v>0</v>
          </cell>
          <cell r="I203">
            <v>0</v>
          </cell>
          <cell r="J203">
            <v>0</v>
          </cell>
          <cell r="K203">
            <v>0</v>
          </cell>
          <cell r="L203">
            <v>0</v>
          </cell>
          <cell r="M203">
            <v>0</v>
          </cell>
          <cell r="N203">
            <v>0</v>
          </cell>
          <cell r="O203">
            <v>0</v>
          </cell>
        </row>
        <row r="204">
          <cell r="D204">
            <v>106</v>
          </cell>
          <cell r="E204" t="str">
            <v>Instalación de geoceldas de HDPE para canales de derivación (ver nota 6)</v>
          </cell>
          <cell r="F204" t="str">
            <v>M2</v>
          </cell>
          <cell r="H204">
            <v>0</v>
          </cell>
          <cell r="I204">
            <v>0</v>
          </cell>
          <cell r="J204">
            <v>0</v>
          </cell>
          <cell r="K204">
            <v>0</v>
          </cell>
          <cell r="L204">
            <v>0</v>
          </cell>
          <cell r="M204">
            <v>0</v>
          </cell>
          <cell r="N204">
            <v>0</v>
          </cell>
          <cell r="O204">
            <v>0</v>
          </cell>
        </row>
        <row r="205">
          <cell r="D205">
            <v>107</v>
          </cell>
          <cell r="E205" t="str">
            <v>Instalación de geoceldas de HDPE de 100 mm para control de erosion en taludes permanentes de corte/relleno (incluye instalación del geotextil)</v>
          </cell>
          <cell r="F205" t="str">
            <v>M2</v>
          </cell>
          <cell r="G205">
            <v>27400</v>
          </cell>
          <cell r="H205">
            <v>27400</v>
          </cell>
          <cell r="I205">
            <v>27400</v>
          </cell>
          <cell r="J205">
            <v>0</v>
          </cell>
          <cell r="K205">
            <v>0</v>
          </cell>
          <cell r="L205">
            <v>0</v>
          </cell>
          <cell r="M205">
            <v>17537.095999999998</v>
          </cell>
          <cell r="N205">
            <v>17537.095999999998</v>
          </cell>
          <cell r="O205">
            <v>17537.095999999998</v>
          </cell>
        </row>
        <row r="206">
          <cell r="E206" t="str">
            <v>Instalación de Tuberías de Solución en Camino Interno de Acarreo (Etapa 12)</v>
          </cell>
          <cell r="H206">
            <v>0</v>
          </cell>
          <cell r="I206">
            <v>0</v>
          </cell>
          <cell r="J206">
            <v>0</v>
          </cell>
          <cell r="K206">
            <v>0</v>
          </cell>
          <cell r="L206">
            <v>0</v>
          </cell>
          <cell r="M206">
            <v>0</v>
          </cell>
          <cell r="N206">
            <v>0</v>
          </cell>
          <cell r="O206">
            <v>0</v>
          </cell>
        </row>
        <row r="207">
          <cell r="D207" t="str">
            <v>110a</v>
          </cell>
          <cell r="E207" t="str">
            <v>Instalación de tuberías de colección de solución CPT perforadas de 4" diám</v>
          </cell>
          <cell r="F207" t="str">
            <v>M</v>
          </cell>
          <cell r="G207">
            <v>2530</v>
          </cell>
          <cell r="H207">
            <v>2530</v>
          </cell>
          <cell r="I207">
            <v>0</v>
          </cell>
          <cell r="J207">
            <v>0</v>
          </cell>
          <cell r="K207">
            <v>0</v>
          </cell>
          <cell r="L207">
            <v>0</v>
          </cell>
          <cell r="M207">
            <v>243.56309999999999</v>
          </cell>
          <cell r="N207">
            <v>243.56309999999999</v>
          </cell>
          <cell r="O207">
            <v>0</v>
          </cell>
        </row>
        <row r="208">
          <cell r="D208" t="str">
            <v>110b</v>
          </cell>
          <cell r="E208" t="str">
            <v>Instalación de tuberías de colección de solución CPT perforadas de 12" diám</v>
          </cell>
          <cell r="F208" t="str">
            <v>M</v>
          </cell>
          <cell r="G208">
            <v>415</v>
          </cell>
          <cell r="H208">
            <v>415</v>
          </cell>
          <cell r="I208">
            <v>0</v>
          </cell>
          <cell r="J208">
            <v>0</v>
          </cell>
          <cell r="K208">
            <v>0</v>
          </cell>
          <cell r="L208">
            <v>0</v>
          </cell>
          <cell r="M208">
            <v>220.85884999999996</v>
          </cell>
          <cell r="N208">
            <v>220.85884999999996</v>
          </cell>
          <cell r="O208">
            <v>0</v>
          </cell>
        </row>
        <row r="209">
          <cell r="D209">
            <v>111</v>
          </cell>
          <cell r="E209" t="str">
            <v>Instalación de alcantarilla para agua de lluvias en el camino interno de acarreo, tubería CPT sólida (tipo S) de 24" diám</v>
          </cell>
          <cell r="F209" t="str">
            <v>M</v>
          </cell>
          <cell r="G209">
            <v>70</v>
          </cell>
          <cell r="H209">
            <v>70</v>
          </cell>
          <cell r="I209">
            <v>70</v>
          </cell>
          <cell r="J209">
            <v>0</v>
          </cell>
          <cell r="K209">
            <v>0</v>
          </cell>
          <cell r="L209">
            <v>0</v>
          </cell>
          <cell r="M209">
            <v>953.1893</v>
          </cell>
          <cell r="N209">
            <v>953.18929999999978</v>
          </cell>
          <cell r="O209">
            <v>953.18929999999978</v>
          </cell>
        </row>
        <row r="210">
          <cell r="D210">
            <v>112</v>
          </cell>
          <cell r="E210" t="str">
            <v>Instalación de tubería de protección para tuberías de procesos (barren) en el camino interno de acarreo, tubería CPT sólida (tipo S) de 18" diám</v>
          </cell>
          <cell r="F210" t="str">
            <v>M</v>
          </cell>
          <cell r="G210">
            <v>370</v>
          </cell>
          <cell r="H210">
            <v>369.99999999999994</v>
          </cell>
          <cell r="I210">
            <v>369.99999999999994</v>
          </cell>
          <cell r="J210">
            <v>0</v>
          </cell>
          <cell r="K210">
            <v>0</v>
          </cell>
          <cell r="L210">
            <v>0</v>
          </cell>
          <cell r="M210">
            <v>2963.9256999999998</v>
          </cell>
          <cell r="N210">
            <v>2963.9256999999993</v>
          </cell>
          <cell r="O210">
            <v>2963.9256999999993</v>
          </cell>
        </row>
        <row r="211">
          <cell r="H211">
            <v>0</v>
          </cell>
          <cell r="I211">
            <v>0</v>
          </cell>
          <cell r="J211">
            <v>0</v>
          </cell>
          <cell r="K211">
            <v>0</v>
          </cell>
          <cell r="L211">
            <v>0</v>
          </cell>
          <cell r="M211">
            <v>0</v>
          </cell>
          <cell r="N211">
            <v>0</v>
          </cell>
          <cell r="O211">
            <v>0</v>
          </cell>
        </row>
        <row r="212">
          <cell r="E212" t="str">
            <v>POZA DE OPERACIONES Y POZA DE EVENTOS DE TORMENTA (incluye plataforma para planta, canal para eventos de tormenta, canal para tuberías de procesos, estructura de distribución de solución y sumidero de subdrenes)</v>
          </cell>
          <cell r="H212">
            <v>0</v>
          </cell>
          <cell r="I212">
            <v>0</v>
          </cell>
          <cell r="J212">
            <v>0</v>
          </cell>
          <cell r="K212">
            <v>0</v>
          </cell>
          <cell r="L212">
            <v>0</v>
          </cell>
          <cell r="M212">
            <v>0</v>
          </cell>
          <cell r="N212">
            <v>0</v>
          </cell>
          <cell r="O212">
            <v>0</v>
          </cell>
        </row>
        <row r="213">
          <cell r="E213" t="str">
            <v>Movimiento de Tierras para las Pozas de Procesos</v>
          </cell>
          <cell r="H213">
            <v>0</v>
          </cell>
          <cell r="I213">
            <v>0</v>
          </cell>
          <cell r="J213">
            <v>0</v>
          </cell>
          <cell r="K213">
            <v>0</v>
          </cell>
          <cell r="L213">
            <v>0</v>
          </cell>
        </row>
        <row r="214">
          <cell r="D214">
            <v>115</v>
          </cell>
          <cell r="E214" t="str">
            <v>Excavación de capa de material orgánico (topsoil)</v>
          </cell>
          <cell r="F214" t="str">
            <v>M3</v>
          </cell>
          <cell r="G214">
            <v>55553</v>
          </cell>
          <cell r="H214">
            <v>55553</v>
          </cell>
          <cell r="I214">
            <v>41093.42</v>
          </cell>
          <cell r="J214">
            <v>40868.23802747445</v>
          </cell>
          <cell r="K214">
            <v>311.64999999999418</v>
          </cell>
          <cell r="L214">
            <v>41179.888027474444</v>
          </cell>
          <cell r="M214">
            <v>2098.2368099999999</v>
          </cell>
          <cell r="N214">
            <v>2098.2368099999999</v>
          </cell>
          <cell r="O214">
            <v>1552.0984733999999</v>
          </cell>
        </row>
        <row r="215">
          <cell r="D215" t="str">
            <v>115a</v>
          </cell>
          <cell r="E215" t="str">
            <v>Acarreo de la capa de material orgánico (distancia de acarreo hasta 1 km)</v>
          </cell>
          <cell r="F215" t="str">
            <v>M3</v>
          </cell>
          <cell r="G215">
            <v>55553</v>
          </cell>
          <cell r="H215">
            <v>55553</v>
          </cell>
          <cell r="I215">
            <v>41093.42</v>
          </cell>
          <cell r="J215">
            <v>40868.23802747445</v>
          </cell>
          <cell r="K215">
            <v>311.64999999999418</v>
          </cell>
          <cell r="L215">
            <v>41179.888027474444</v>
          </cell>
          <cell r="M215">
            <v>3024.86085</v>
          </cell>
          <cell r="N215">
            <v>3024.86085</v>
          </cell>
          <cell r="O215">
            <v>2237.5367189999997</v>
          </cell>
        </row>
        <row r="216">
          <cell r="D216" t="str">
            <v>115b</v>
          </cell>
          <cell r="E216" t="str">
            <v>Acarreo adicional de material orgánico (1 Km. libre de acarreo incluido,  1.3 Km. previstos de acarreo)</v>
          </cell>
          <cell r="F216" t="str">
            <v>M3 x KM</v>
          </cell>
          <cell r="G216">
            <v>16665.900000000001</v>
          </cell>
          <cell r="H216">
            <v>499977</v>
          </cell>
          <cell r="I216">
            <v>439699.59399999992</v>
          </cell>
          <cell r="J216">
            <v>401786.49806625629</v>
          </cell>
          <cell r="K216">
            <v>0</v>
          </cell>
          <cell r="L216">
            <v>401786.49806625629</v>
          </cell>
          <cell r="M216">
            <v>249.98850000000002</v>
          </cell>
          <cell r="N216">
            <v>7499.6549999999997</v>
          </cell>
          <cell r="O216">
            <v>6595.4939099999983</v>
          </cell>
        </row>
        <row r="217">
          <cell r="D217" t="str">
            <v>116a</v>
          </cell>
          <cell r="E217" t="str">
            <v>Excavación y acarreo de material inadecuado no saturado a botadero</v>
          </cell>
          <cell r="F217" t="str">
            <v>M3</v>
          </cell>
          <cell r="G217">
            <v>31617</v>
          </cell>
          <cell r="H217">
            <v>32000</v>
          </cell>
          <cell r="I217">
            <v>18483.229648493547</v>
          </cell>
          <cell r="J217">
            <v>30790.761710722243</v>
          </cell>
          <cell r="K217">
            <v>3385.9300000000039</v>
          </cell>
          <cell r="L217">
            <v>34176.691710722247</v>
          </cell>
          <cell r="M217">
            <v>2807.5895999999998</v>
          </cell>
          <cell r="N217">
            <v>2841.5999999999995</v>
          </cell>
          <cell r="O217">
            <v>1641.3107927862268</v>
          </cell>
        </row>
        <row r="218">
          <cell r="D218" t="str">
            <v>116b</v>
          </cell>
          <cell r="E218" t="str">
            <v>Excavación y acarreo de material inadecuado saturado a botadero</v>
          </cell>
          <cell r="F218" t="str">
            <v>M3</v>
          </cell>
          <cell r="G218">
            <v>4770</v>
          </cell>
          <cell r="H218">
            <v>4770</v>
          </cell>
          <cell r="I218">
            <v>2755.1564194785692</v>
          </cell>
          <cell r="J218">
            <v>24960.065817918854</v>
          </cell>
          <cell r="K218">
            <v>3703.0999999999985</v>
          </cell>
          <cell r="L218">
            <v>28663.165817918853</v>
          </cell>
          <cell r="M218">
            <v>565.53120000000001</v>
          </cell>
          <cell r="N218">
            <v>565.53120000000001</v>
          </cell>
          <cell r="O218">
            <v>326.65134509337918</v>
          </cell>
        </row>
        <row r="219">
          <cell r="D219" t="str">
            <v>116c</v>
          </cell>
          <cell r="E219" t="str">
            <v>Acarreo adicional de material inadecuado (1 Km. libre de acarreo incluido, 5.3 Km. previstos de acarreo)</v>
          </cell>
          <cell r="F219" t="str">
            <v>M3 x KM</v>
          </cell>
          <cell r="G219">
            <v>156464.1</v>
          </cell>
          <cell r="H219">
            <v>158111</v>
          </cell>
          <cell r="I219">
            <v>63715.158203916348</v>
          </cell>
          <cell r="J219">
            <v>171315.64582576707</v>
          </cell>
          <cell r="K219">
            <v>21267.089999999967</v>
          </cell>
          <cell r="L219">
            <v>192582.73582576704</v>
          </cell>
          <cell r="M219">
            <v>2346.9614999999999</v>
          </cell>
          <cell r="N219">
            <v>2371.665</v>
          </cell>
          <cell r="O219">
            <v>955.72737305874523</v>
          </cell>
        </row>
        <row r="220">
          <cell r="D220" t="str">
            <v>117a</v>
          </cell>
          <cell r="E220" t="str">
            <v>Excavación y acarreo de material argílico (desgarrable, no requiere voladura) a botadero</v>
          </cell>
          <cell r="F220" t="str">
            <v>M3</v>
          </cell>
          <cell r="G220">
            <v>135285</v>
          </cell>
          <cell r="H220">
            <v>135285</v>
          </cell>
          <cell r="I220">
            <v>78140.741343639049</v>
          </cell>
          <cell r="J220">
            <v>29874.823725408292</v>
          </cell>
          <cell r="K220">
            <v>463.74000000000524</v>
          </cell>
          <cell r="L220">
            <v>30338.563725408298</v>
          </cell>
          <cell r="M220">
            <v>16558.883999999998</v>
          </cell>
          <cell r="N220">
            <v>16558.883999999998</v>
          </cell>
          <cell r="O220">
            <v>9564.4267404614184</v>
          </cell>
        </row>
        <row r="221">
          <cell r="D221" t="str">
            <v>117b</v>
          </cell>
          <cell r="E221" t="str">
            <v>Excavación y acarreo de material argílico (requiere voladura) a botadero</v>
          </cell>
          <cell r="F221" t="str">
            <v>M3</v>
          </cell>
          <cell r="G221">
            <v>89865</v>
          </cell>
          <cell r="H221">
            <v>89865</v>
          </cell>
          <cell r="I221">
            <v>51906.10726130852</v>
          </cell>
          <cell r="J221">
            <v>0</v>
          </cell>
          <cell r="K221">
            <v>0</v>
          </cell>
          <cell r="L221">
            <v>0</v>
          </cell>
          <cell r="M221">
            <v>23934.644100000001</v>
          </cell>
          <cell r="N221">
            <v>23934.644100000001</v>
          </cell>
          <cell r="O221">
            <v>13824.672607976912</v>
          </cell>
        </row>
        <row r="222">
          <cell r="D222" t="str">
            <v>117c</v>
          </cell>
          <cell r="E222" t="str">
            <v>Acarreo adicional de argílico (1 Km. libre de acarreo incluido, 5.5 Km. previstos de acarreo)</v>
          </cell>
          <cell r="F222" t="str">
            <v>M3 x KM</v>
          </cell>
          <cell r="G222">
            <v>1013175</v>
          </cell>
          <cell r="H222">
            <v>1013175</v>
          </cell>
          <cell r="I222">
            <v>390140.54581484268</v>
          </cell>
          <cell r="J222">
            <v>89624.471176224877</v>
          </cell>
          <cell r="K222">
            <v>1391.2200000000303</v>
          </cell>
          <cell r="L222">
            <v>91015.691176224907</v>
          </cell>
          <cell r="M222">
            <v>15197.625</v>
          </cell>
          <cell r="N222">
            <v>15197.625</v>
          </cell>
          <cell r="O222">
            <v>5852.1081872226405</v>
          </cell>
        </row>
        <row r="223">
          <cell r="D223">
            <v>118</v>
          </cell>
          <cell r="E223" t="str">
            <v>Excavación y acarreo de material común para relleno común</v>
          </cell>
          <cell r="F223" t="str">
            <v>M3</v>
          </cell>
          <cell r="G223">
            <v>53003</v>
          </cell>
          <cell r="H223">
            <v>53003</v>
          </cell>
          <cell r="I223">
            <v>30614.581908096985</v>
          </cell>
          <cell r="J223">
            <v>74434.331481619651</v>
          </cell>
          <cell r="K223">
            <v>1321.5099999999948</v>
          </cell>
          <cell r="L223">
            <v>75755.841481619645</v>
          </cell>
          <cell r="M223">
            <v>4139.0042700000004</v>
          </cell>
          <cell r="N223">
            <v>4139.0042700000004</v>
          </cell>
          <cell r="O223">
            <v>2390.6927012032938</v>
          </cell>
        </row>
        <row r="224">
          <cell r="D224" t="str">
            <v>118a</v>
          </cell>
          <cell r="E224" t="str">
            <v>Acarreo adicional de material común (1 Km. libre de acarreo incluido, 1 Km. previsto de acarreo)</v>
          </cell>
          <cell r="F224" t="str">
            <v>M3 x KM</v>
          </cell>
          <cell r="G224">
            <v>0</v>
          </cell>
          <cell r="H224">
            <v>0</v>
          </cell>
          <cell r="I224">
            <v>0</v>
          </cell>
          <cell r="J224">
            <v>0</v>
          </cell>
          <cell r="K224">
            <v>0</v>
          </cell>
          <cell r="L224">
            <v>0</v>
          </cell>
          <cell r="M224">
            <v>0</v>
          </cell>
          <cell r="N224">
            <v>0</v>
          </cell>
          <cell r="O224">
            <v>0</v>
          </cell>
        </row>
        <row r="225">
          <cell r="D225">
            <v>119</v>
          </cell>
          <cell r="E225" t="str">
            <v>Excavación y acarreo de material común para eliminación a botadero (material común no apto para relleno) (ver nota 7)</v>
          </cell>
          <cell r="F225" t="str">
            <v>M3</v>
          </cell>
          <cell r="G225">
            <v>21403</v>
          </cell>
          <cell r="H225">
            <v>22400</v>
          </cell>
          <cell r="I225">
            <v>12938.260753945484</v>
          </cell>
          <cell r="J225">
            <v>68335.572846085139</v>
          </cell>
          <cell r="K225">
            <v>1319.5999999999913</v>
          </cell>
          <cell r="L225">
            <v>69655.17284608513</v>
          </cell>
          <cell r="M225">
            <v>1924.3437300000001</v>
          </cell>
          <cell r="N225">
            <v>2013.9840000000002</v>
          </cell>
          <cell r="O225">
            <v>1163.2790243872385</v>
          </cell>
        </row>
        <row r="226">
          <cell r="D226" t="str">
            <v>119a</v>
          </cell>
          <cell r="E226" t="str">
            <v>Acarreo adicional de material común para eliminación a botadero (1 Km. libre de acarreo incluido, 5.3 Km. previstos de acarreo)</v>
          </cell>
          <cell r="F226" t="str">
            <v>M3 x KM</v>
          </cell>
          <cell r="G226">
            <v>92032.9</v>
          </cell>
          <cell r="H226">
            <v>96320</v>
          </cell>
          <cell r="I226">
            <v>38814.782261836452</v>
          </cell>
          <cell r="J226">
            <v>209722.32801300759</v>
          </cell>
          <cell r="K226">
            <v>3958.7999999999884</v>
          </cell>
          <cell r="L226">
            <v>213681.12801300758</v>
          </cell>
          <cell r="M226">
            <v>1380.4934999999998</v>
          </cell>
          <cell r="N226">
            <v>1444.8</v>
          </cell>
          <cell r="O226">
            <v>582.22173392754678</v>
          </cell>
        </row>
        <row r="227">
          <cell r="D227" t="str">
            <v>120a</v>
          </cell>
          <cell r="E227" t="str">
            <v>Excavación y acarreo de roca (no requiere voladura) hasta relleno común o botadero</v>
          </cell>
          <cell r="F227" t="str">
            <v>M3</v>
          </cell>
          <cell r="G227">
            <v>103697</v>
          </cell>
          <cell r="H227">
            <v>103697</v>
          </cell>
          <cell r="I227">
            <v>59895.483276869854</v>
          </cell>
          <cell r="J227">
            <v>39249.850618771321</v>
          </cell>
          <cell r="K227">
            <v>0</v>
          </cell>
          <cell r="L227">
            <v>39249.850618771321</v>
          </cell>
          <cell r="M227">
            <v>12692.512799999999</v>
          </cell>
          <cell r="N227">
            <v>12692.512799999999</v>
          </cell>
          <cell r="O227">
            <v>7331.2071530888697</v>
          </cell>
        </row>
        <row r="228">
          <cell r="D228" t="str">
            <v>120b</v>
          </cell>
          <cell r="E228" t="str">
            <v>Excavación y acarreo de roca (requiere voladura) hasta relleno común o botadero</v>
          </cell>
          <cell r="F228" t="str">
            <v>M3</v>
          </cell>
          <cell r="G228">
            <v>69123</v>
          </cell>
          <cell r="H228">
            <v>69123</v>
          </cell>
          <cell r="I228">
            <v>39925.508843525611</v>
          </cell>
          <cell r="J228">
            <v>9129.5719840000002</v>
          </cell>
          <cell r="K228">
            <v>0</v>
          </cell>
          <cell r="L228">
            <v>9129.5719840000002</v>
          </cell>
          <cell r="M228">
            <v>18410.219820000002</v>
          </cell>
          <cell r="N228">
            <v>18410.219820000002</v>
          </cell>
          <cell r="O228">
            <v>10633.760025384612</v>
          </cell>
        </row>
        <row r="229">
          <cell r="D229" t="str">
            <v>120c</v>
          </cell>
          <cell r="E229" t="str">
            <v>Acarreo adicional de roca (1 Km. libre de acarreo incluido, 5.3 Km. previstos de acarreo)</v>
          </cell>
          <cell r="F229" t="str">
            <v>M3 x KM</v>
          </cell>
          <cell r="G229">
            <v>297293.40000000002</v>
          </cell>
          <cell r="H229">
            <v>297293.40000000002</v>
          </cell>
          <cell r="I229">
            <v>299462.97636118642</v>
          </cell>
          <cell r="J229">
            <v>146904.9578047508</v>
          </cell>
          <cell r="K229">
            <v>0</v>
          </cell>
          <cell r="L229">
            <v>146904.9578047508</v>
          </cell>
          <cell r="M229">
            <v>4943.9892419999996</v>
          </cell>
          <cell r="N229">
            <v>4943.9892419999996</v>
          </cell>
          <cell r="O229">
            <v>4980.0692968865296</v>
          </cell>
        </row>
        <row r="230">
          <cell r="D230" t="str">
            <v>121a</v>
          </cell>
          <cell r="E230" t="str">
            <v>Instalación de subdrenes para las pozas de procesos, tubería perforada CPT de 4" diam (incluye drenaje y geotextil) (incluye 200% adicional)</v>
          </cell>
          <cell r="F230" t="str">
            <v>M</v>
          </cell>
          <cell r="G230">
            <v>6180</v>
          </cell>
          <cell r="H230">
            <v>6180</v>
          </cell>
          <cell r="I230">
            <v>6180</v>
          </cell>
          <cell r="J230">
            <v>1139.9759999999999</v>
          </cell>
          <cell r="K230">
            <v>29.494000000000142</v>
          </cell>
          <cell r="L230">
            <v>1169.47</v>
          </cell>
          <cell r="M230">
            <v>9650.9970000000012</v>
          </cell>
          <cell r="N230">
            <v>9650.9970000000012</v>
          </cell>
          <cell r="O230">
            <v>9650.9970000000012</v>
          </cell>
        </row>
        <row r="231">
          <cell r="D231" t="str">
            <v>121b</v>
          </cell>
          <cell r="E231" t="str">
            <v>Instalación de subdrenes para las pozas de procesos, tubería perforada CPT de 6" diam (incluye drenaje y geotextil) (incluye 200% adicional)</v>
          </cell>
          <cell r="F231" t="str">
            <v>M</v>
          </cell>
          <cell r="G231">
            <v>490</v>
          </cell>
          <cell r="H231">
            <v>490</v>
          </cell>
          <cell r="I231">
            <v>490</v>
          </cell>
          <cell r="J231">
            <v>393.887</v>
          </cell>
          <cell r="K231">
            <v>0</v>
          </cell>
          <cell r="L231">
            <v>393.887</v>
          </cell>
          <cell r="M231">
            <v>765.20850000000007</v>
          </cell>
          <cell r="N231">
            <v>765.20850000000007</v>
          </cell>
          <cell r="O231">
            <v>765.20850000000007</v>
          </cell>
        </row>
        <row r="232">
          <cell r="D232" t="str">
            <v>121c</v>
          </cell>
          <cell r="E232" t="str">
            <v>Instalación de tubería de salida de subdrenes para las pozas de procesos, tubería sólida HDPE (SDR 26) de 6" diám</v>
          </cell>
          <cell r="F232" t="str">
            <v>M</v>
          </cell>
          <cell r="G232">
            <v>32</v>
          </cell>
          <cell r="H232">
            <v>32</v>
          </cell>
          <cell r="I232">
            <v>32</v>
          </cell>
          <cell r="J232">
            <v>0</v>
          </cell>
          <cell r="K232">
            <v>0</v>
          </cell>
          <cell r="L232">
            <v>0</v>
          </cell>
          <cell r="M232">
            <v>74.336000000000013</v>
          </cell>
          <cell r="N232">
            <v>74.336000000000013</v>
          </cell>
          <cell r="O232">
            <v>74.336000000000013</v>
          </cell>
        </row>
        <row r="233">
          <cell r="D233" t="str">
            <v>121d</v>
          </cell>
          <cell r="E233" t="str">
            <v>Instalación de tubería para monitoreo de fugas en el canal para eventos de tormenta, tubería HDPE sólida (SDR 26) de 4" diám</v>
          </cell>
          <cell r="F233" t="str">
            <v>M</v>
          </cell>
          <cell r="G233">
            <v>20</v>
          </cell>
          <cell r="H233">
            <v>20</v>
          </cell>
          <cell r="I233">
            <v>20</v>
          </cell>
          <cell r="J233">
            <v>0</v>
          </cell>
          <cell r="K233">
            <v>0</v>
          </cell>
          <cell r="L233">
            <v>0</v>
          </cell>
          <cell r="M233">
            <v>31.932600000000004</v>
          </cell>
          <cell r="N233">
            <v>31.932600000000004</v>
          </cell>
          <cell r="O233">
            <v>31.932600000000004</v>
          </cell>
        </row>
        <row r="234">
          <cell r="D234">
            <v>122</v>
          </cell>
          <cell r="E234" t="str">
            <v>Importación de relleno común de áreas de préstamo</v>
          </cell>
          <cell r="F234" t="str">
            <v>M3</v>
          </cell>
          <cell r="G234">
            <v>19840</v>
          </cell>
          <cell r="H234">
            <v>19840</v>
          </cell>
          <cell r="I234">
            <v>61592</v>
          </cell>
          <cell r="J234">
            <v>53529</v>
          </cell>
          <cell r="K234">
            <v>20243</v>
          </cell>
          <cell r="L234">
            <v>73772</v>
          </cell>
          <cell r="M234">
            <v>1221.9455999999998</v>
          </cell>
          <cell r="N234">
            <v>1221.9456</v>
          </cell>
          <cell r="O234">
            <v>3793.4512799999998</v>
          </cell>
        </row>
        <row r="235">
          <cell r="D235" t="str">
            <v>122a</v>
          </cell>
          <cell r="E235" t="str">
            <v>Acarreo adicional de material de relleno común de áreas de préstamo  (1 Km. libre de acarreo incluido, 1.7 Km. previstos de acarreo)</v>
          </cell>
          <cell r="F235" t="str">
            <v>M3 x KM</v>
          </cell>
          <cell r="G235">
            <v>13888</v>
          </cell>
          <cell r="H235">
            <v>13888</v>
          </cell>
          <cell r="I235">
            <v>43114.400000000001</v>
          </cell>
          <cell r="J235">
            <v>83449</v>
          </cell>
          <cell r="K235">
            <v>58230.799999999988</v>
          </cell>
          <cell r="L235">
            <v>141679.79999999999</v>
          </cell>
          <cell r="M235">
            <v>208.32</v>
          </cell>
          <cell r="N235">
            <v>208.32</v>
          </cell>
          <cell r="O235">
            <v>646.71600000000001</v>
          </cell>
        </row>
        <row r="236">
          <cell r="D236">
            <v>123</v>
          </cell>
          <cell r="E236" t="str">
            <v>Colocación de material de relleno común compactado</v>
          </cell>
          <cell r="F236" t="str">
            <v>M3</v>
          </cell>
          <cell r="G236">
            <v>176525</v>
          </cell>
          <cell r="H236">
            <v>176525</v>
          </cell>
          <cell r="I236">
            <v>220253.87</v>
          </cell>
          <cell r="J236">
            <v>102840.7</v>
          </cell>
          <cell r="K236">
            <v>23090.010000000009</v>
          </cell>
          <cell r="L236">
            <v>125930.71</v>
          </cell>
          <cell r="M236">
            <v>11622.405999999999</v>
          </cell>
          <cell r="N236">
            <v>11622.405999999999</v>
          </cell>
          <cell r="O236">
            <v>14501.514800799998</v>
          </cell>
        </row>
        <row r="237">
          <cell r="D237">
            <v>124</v>
          </cell>
          <cell r="E237" t="str">
            <v>Acarreo y colocación de sub-base preparada para las pozas</v>
          </cell>
          <cell r="F237" t="str">
            <v>M3</v>
          </cell>
          <cell r="G237">
            <v>8257</v>
          </cell>
          <cell r="H237">
            <v>8257</v>
          </cell>
          <cell r="I237">
            <v>8257</v>
          </cell>
          <cell r="J237">
            <v>0</v>
          </cell>
          <cell r="K237">
            <v>0</v>
          </cell>
          <cell r="L237">
            <v>0</v>
          </cell>
          <cell r="M237">
            <v>7278.05008</v>
          </cell>
          <cell r="N237">
            <v>7278.05008</v>
          </cell>
          <cell r="O237">
            <v>7278.05008</v>
          </cell>
        </row>
        <row r="238">
          <cell r="D238" t="str">
            <v>124a</v>
          </cell>
          <cell r="E238" t="str">
            <v>Acarreo adicional de sub-base preparada (1 Km. libre de acarreo incluido, 1.7 Km. previstos de acarreo)</v>
          </cell>
          <cell r="F238" t="str">
            <v>M3 x KM</v>
          </cell>
          <cell r="G238">
            <v>5779.9</v>
          </cell>
          <cell r="H238">
            <v>5779.9</v>
          </cell>
          <cell r="I238">
            <v>5779.9</v>
          </cell>
          <cell r="J238">
            <v>0</v>
          </cell>
          <cell r="K238">
            <v>0</v>
          </cell>
          <cell r="L238">
            <v>0</v>
          </cell>
          <cell r="M238">
            <v>86.698499999999996</v>
          </cell>
          <cell r="N238">
            <v>86.698499999999996</v>
          </cell>
          <cell r="O238">
            <v>86.698499999999996</v>
          </cell>
        </row>
        <row r="239">
          <cell r="D239">
            <v>125</v>
          </cell>
          <cell r="E239" t="str">
            <v>Excavación y relleno de zanjas de anclaje para revestimiento geosintético en el perímetro de las pozas y canales de solución</v>
          </cell>
          <cell r="F239" t="str">
            <v>M</v>
          </cell>
          <cell r="G239">
            <v>2040</v>
          </cell>
          <cell r="H239">
            <v>2040</v>
          </cell>
          <cell r="I239">
            <v>2040</v>
          </cell>
          <cell r="J239">
            <v>0</v>
          </cell>
          <cell r="K239">
            <v>0</v>
          </cell>
          <cell r="L239">
            <v>0</v>
          </cell>
          <cell r="M239">
            <v>2757.672</v>
          </cell>
          <cell r="N239">
            <v>2757.672</v>
          </cell>
          <cell r="O239">
            <v>2757.672</v>
          </cell>
        </row>
        <row r="240">
          <cell r="D240">
            <v>126</v>
          </cell>
          <cell r="E240" t="str">
            <v>Acarreo y colocación de la capa de rodadura en accesos de mantenimiento</v>
          </cell>
          <cell r="F240" t="str">
            <v>M3</v>
          </cell>
          <cell r="G240">
            <v>1580</v>
          </cell>
          <cell r="H240">
            <v>1580</v>
          </cell>
          <cell r="I240">
            <v>1580</v>
          </cell>
          <cell r="J240">
            <v>0</v>
          </cell>
          <cell r="K240">
            <v>0</v>
          </cell>
          <cell r="L240">
            <v>0</v>
          </cell>
          <cell r="M240">
            <v>328.18180000000001</v>
          </cell>
          <cell r="N240">
            <v>328.18180000000001</v>
          </cell>
          <cell r="O240">
            <v>328.18180000000001</v>
          </cell>
        </row>
        <row r="241">
          <cell r="D241" t="str">
            <v>126a</v>
          </cell>
          <cell r="E241" t="str">
            <v>Acarreo adicional de capa de rodadura (1 Km. libre de acarreo incluido, 3 Km. previstos de acarreo)</v>
          </cell>
          <cell r="F241" t="str">
            <v>M3 x KM</v>
          </cell>
          <cell r="G241">
            <v>3160</v>
          </cell>
          <cell r="H241">
            <v>3160</v>
          </cell>
          <cell r="I241">
            <v>3160</v>
          </cell>
          <cell r="J241">
            <v>0</v>
          </cell>
          <cell r="K241">
            <v>0</v>
          </cell>
          <cell r="L241">
            <v>0</v>
          </cell>
          <cell r="M241">
            <v>47.399999999999991</v>
          </cell>
          <cell r="N241">
            <v>47.399999999999991</v>
          </cell>
          <cell r="O241">
            <v>47.399999999999991</v>
          </cell>
        </row>
        <row r="242">
          <cell r="D242" t="str">
            <v>127a</v>
          </cell>
          <cell r="E242" t="str">
            <v>Acarreo y colocación de empedrado con concreto para cuneta al lado del canal para tuberías de procesos (dnom = 150 mm)</v>
          </cell>
          <cell r="F242" t="str">
            <v>M3</v>
          </cell>
          <cell r="G242">
            <v>98</v>
          </cell>
          <cell r="H242">
            <v>0</v>
          </cell>
          <cell r="I242">
            <v>0</v>
          </cell>
          <cell r="J242">
            <v>0</v>
          </cell>
          <cell r="K242">
            <v>0</v>
          </cell>
          <cell r="L242">
            <v>0</v>
          </cell>
          <cell r="M242">
            <v>0</v>
          </cell>
          <cell r="N242">
            <v>0</v>
          </cell>
          <cell r="O242">
            <v>0</v>
          </cell>
        </row>
        <row r="243">
          <cell r="D243" t="str">
            <v>127b</v>
          </cell>
          <cell r="E243" t="str">
            <v>Acarreo y colocación de empedrado con concreto para cunetas en accesos de la cresta de las pozas (dnom = 150 mm)</v>
          </cell>
          <cell r="F243" t="str">
            <v>M3</v>
          </cell>
          <cell r="G243">
            <v>490</v>
          </cell>
          <cell r="H243">
            <v>0</v>
          </cell>
          <cell r="I243">
            <v>0</v>
          </cell>
          <cell r="J243">
            <v>0</v>
          </cell>
          <cell r="K243">
            <v>0</v>
          </cell>
          <cell r="L243">
            <v>0</v>
          </cell>
          <cell r="M243">
            <v>0</v>
          </cell>
          <cell r="N243">
            <v>0</v>
          </cell>
          <cell r="O243">
            <v>0</v>
          </cell>
        </row>
        <row r="244">
          <cell r="D244" t="str">
            <v>127c</v>
          </cell>
          <cell r="E244" t="str">
            <v>Acarreo y colocación de empedrado con concreto para cunetas de coronación y derivación (dnom = 225 mm)</v>
          </cell>
          <cell r="F244" t="str">
            <v>M3</v>
          </cell>
          <cell r="G244">
            <v>820</v>
          </cell>
          <cell r="H244">
            <v>0</v>
          </cell>
          <cell r="I244">
            <v>0</v>
          </cell>
          <cell r="J244">
            <v>0</v>
          </cell>
          <cell r="K244">
            <v>0</v>
          </cell>
          <cell r="L244">
            <v>0</v>
          </cell>
          <cell r="M244">
            <v>0</v>
          </cell>
          <cell r="N244">
            <v>0</v>
          </cell>
          <cell r="O244">
            <v>0</v>
          </cell>
        </row>
        <row r="245">
          <cell r="D245">
            <v>128</v>
          </cell>
          <cell r="E245" t="str">
            <v>Acarreo adicional de empedrado (1 km libre de acarreo incluido, 3.0 km previstos de acarreo)</v>
          </cell>
          <cell r="F245" t="str">
            <v>M3 x KM</v>
          </cell>
          <cell r="G245">
            <v>2816</v>
          </cell>
          <cell r="H245">
            <v>0</v>
          </cell>
          <cell r="I245">
            <v>0</v>
          </cell>
          <cell r="J245">
            <v>0</v>
          </cell>
          <cell r="K245">
            <v>0</v>
          </cell>
          <cell r="L245">
            <v>0</v>
          </cell>
          <cell r="M245">
            <v>0</v>
          </cell>
          <cell r="N245">
            <v>0</v>
          </cell>
          <cell r="O245">
            <v>0</v>
          </cell>
        </row>
        <row r="246">
          <cell r="D246">
            <v>129</v>
          </cell>
          <cell r="E246" t="str">
            <v>Acarreo y colocación de bermas de seguridad con relleno común suelto</v>
          </cell>
          <cell r="F246" t="str">
            <v>M3</v>
          </cell>
          <cell r="G246">
            <v>510</v>
          </cell>
          <cell r="H246">
            <v>510</v>
          </cell>
          <cell r="I246">
            <v>510</v>
          </cell>
          <cell r="J246">
            <v>0</v>
          </cell>
          <cell r="K246">
            <v>0</v>
          </cell>
          <cell r="L246">
            <v>0</v>
          </cell>
          <cell r="M246">
            <v>109.99170000000001</v>
          </cell>
          <cell r="N246">
            <v>109.99170000000001</v>
          </cell>
          <cell r="O246">
            <v>109.99170000000001</v>
          </cell>
        </row>
        <row r="247">
          <cell r="D247" t="str">
            <v>130a</v>
          </cell>
          <cell r="E247" t="str">
            <v>Excavación y relleno de zanja de anclaje (no requiere voladura) para geomembrana en canales de solución</v>
          </cell>
          <cell r="F247" t="str">
            <v>M</v>
          </cell>
          <cell r="G247">
            <v>605</v>
          </cell>
          <cell r="H247">
            <v>605</v>
          </cell>
          <cell r="I247">
            <v>605</v>
          </cell>
          <cell r="J247">
            <v>0</v>
          </cell>
          <cell r="K247">
            <v>0</v>
          </cell>
          <cell r="L247">
            <v>0</v>
          </cell>
          <cell r="M247">
            <v>817.83899999999994</v>
          </cell>
          <cell r="N247">
            <v>817.83899999999994</v>
          </cell>
          <cell r="O247">
            <v>817.83899999999994</v>
          </cell>
        </row>
        <row r="248">
          <cell r="D248" t="str">
            <v>130b</v>
          </cell>
          <cell r="E248" t="str">
            <v>Excavación y relleno de zanja de anclaje (requiere voladura) para geomembrana en canales de solución</v>
          </cell>
          <cell r="F248" t="str">
            <v>M</v>
          </cell>
          <cell r="G248">
            <v>126</v>
          </cell>
          <cell r="H248">
            <v>126.00000000000001</v>
          </cell>
          <cell r="I248">
            <v>126.00000000000001</v>
          </cell>
          <cell r="J248">
            <v>0</v>
          </cell>
          <cell r="K248">
            <v>0</v>
          </cell>
          <cell r="L248">
            <v>0</v>
          </cell>
          <cell r="M248">
            <v>230.66694000000001</v>
          </cell>
          <cell r="N248">
            <v>230.66694000000001</v>
          </cell>
          <cell r="O248">
            <v>230.66694000000001</v>
          </cell>
        </row>
        <row r="249">
          <cell r="D249" t="str">
            <v>131a</v>
          </cell>
          <cell r="E249" t="str">
            <v>Excavación y relleno de zanja de anclaje (no requiere voladura) para geomembrana en las pozas de procesos</v>
          </cell>
          <cell r="F249" t="str">
            <v>M</v>
          </cell>
          <cell r="G249">
            <v>1525</v>
          </cell>
          <cell r="H249">
            <v>1525.0000000000002</v>
          </cell>
          <cell r="I249">
            <v>1525.0000000000002</v>
          </cell>
          <cell r="J249">
            <v>0</v>
          </cell>
          <cell r="K249">
            <v>0</v>
          </cell>
          <cell r="L249">
            <v>0</v>
          </cell>
          <cell r="M249">
            <v>2061.4949999999999</v>
          </cell>
          <cell r="N249">
            <v>2061.4949999999999</v>
          </cell>
          <cell r="O249">
            <v>2061.4949999999999</v>
          </cell>
        </row>
        <row r="250">
          <cell r="D250" t="str">
            <v>131b</v>
          </cell>
          <cell r="E250" t="str">
            <v>Excavación y relleno de zanja de anclaje (requiere voladura) para geomembrana en las pozas de procesos</v>
          </cell>
          <cell r="F250" t="str">
            <v>M</v>
          </cell>
          <cell r="G250">
            <v>78</v>
          </cell>
          <cell r="H250">
            <v>78.000000000000014</v>
          </cell>
          <cell r="I250">
            <v>78.000000000000014</v>
          </cell>
          <cell r="J250">
            <v>0</v>
          </cell>
          <cell r="K250">
            <v>0</v>
          </cell>
          <cell r="L250">
            <v>0</v>
          </cell>
          <cell r="M250">
            <v>142.79382000000001</v>
          </cell>
          <cell r="N250">
            <v>142.79382000000001</v>
          </cell>
          <cell r="O250">
            <v>142.79382000000001</v>
          </cell>
        </row>
        <row r="251">
          <cell r="D251">
            <v>132</v>
          </cell>
          <cell r="E251" t="str">
            <v>Excavación de zanjas en taludes de las pozas, para colocación de tuberías del sitema de colección y recuperación de fugas (SCRF)</v>
          </cell>
          <cell r="F251" t="str">
            <v>C/U</v>
          </cell>
          <cell r="G251">
            <v>70</v>
          </cell>
          <cell r="H251">
            <v>70</v>
          </cell>
          <cell r="I251">
            <v>70</v>
          </cell>
          <cell r="J251">
            <v>0</v>
          </cell>
          <cell r="K251">
            <v>0</v>
          </cell>
          <cell r="L251">
            <v>0</v>
          </cell>
          <cell r="M251">
            <v>240.5676</v>
          </cell>
          <cell r="N251">
            <v>240.5676</v>
          </cell>
          <cell r="O251">
            <v>240.5676</v>
          </cell>
        </row>
        <row r="252">
          <cell r="D252" t="str">
            <v>133a</v>
          </cell>
          <cell r="E252" t="str">
            <v>Acarreo y colocación de agregado para drenaje para los SCRF de las pozas de procesos y sumidero del sistema de subdrenes</v>
          </cell>
          <cell r="F252" t="str">
            <v>M3</v>
          </cell>
          <cell r="G252">
            <v>65</v>
          </cell>
          <cell r="H252">
            <v>44.15847177349147</v>
          </cell>
          <cell r="I252">
            <v>65.000000000000028</v>
          </cell>
          <cell r="J252">
            <v>0</v>
          </cell>
          <cell r="K252">
            <v>0</v>
          </cell>
          <cell r="L252">
            <v>0</v>
          </cell>
          <cell r="M252">
            <v>145.3023</v>
          </cell>
          <cell r="N252">
            <v>98.712730971898324</v>
          </cell>
          <cell r="O252">
            <v>145.30230000000009</v>
          </cell>
        </row>
        <row r="253">
          <cell r="D253" t="str">
            <v>133b</v>
          </cell>
          <cell r="E253" t="str">
            <v>Acarreo y colocación de agregado para drenaje para el SCRF del canal para eventos de tormenta</v>
          </cell>
          <cell r="F253" t="str">
            <v>M3</v>
          </cell>
          <cell r="G253">
            <v>2</v>
          </cell>
          <cell r="H253">
            <v>2</v>
          </cell>
          <cell r="I253">
            <v>2</v>
          </cell>
          <cell r="J253">
            <v>0</v>
          </cell>
          <cell r="K253">
            <v>0</v>
          </cell>
          <cell r="L253">
            <v>0</v>
          </cell>
          <cell r="M253">
            <v>4.4708399999999999</v>
          </cell>
          <cell r="N253">
            <v>4.4708399999999999</v>
          </cell>
          <cell r="O253">
            <v>4.4708399999999999</v>
          </cell>
        </row>
        <row r="254">
          <cell r="D254" t="str">
            <v>133c</v>
          </cell>
          <cell r="E254" t="str">
            <v>Acarreo adicional de agregado para drenaje (1 Km. libre de acarreo incluido, 3.0 Km. previstos de acarreo)</v>
          </cell>
          <cell r="F254" t="str">
            <v>M3 x KM</v>
          </cell>
          <cell r="G254">
            <v>134</v>
          </cell>
          <cell r="H254">
            <v>92.316943546982856</v>
          </cell>
          <cell r="I254">
            <v>134</v>
          </cell>
          <cell r="J254">
            <v>0</v>
          </cell>
          <cell r="K254">
            <v>0</v>
          </cell>
          <cell r="L254">
            <v>0</v>
          </cell>
          <cell r="M254">
            <v>299.54628000000002</v>
          </cell>
          <cell r="N254">
            <v>206.36714194379641</v>
          </cell>
          <cell r="O254">
            <v>299.54627999999997</v>
          </cell>
        </row>
        <row r="255">
          <cell r="D255">
            <v>134</v>
          </cell>
          <cell r="E255" t="str">
            <v>Instalación de monumentos para monitoreo de asentamientos</v>
          </cell>
          <cell r="F255" t="str">
            <v>C/U</v>
          </cell>
          <cell r="G255">
            <v>4</v>
          </cell>
          <cell r="H255">
            <v>4</v>
          </cell>
          <cell r="I255">
            <v>4</v>
          </cell>
          <cell r="J255">
            <v>0</v>
          </cell>
          <cell r="K255">
            <v>0</v>
          </cell>
          <cell r="L255">
            <v>0</v>
          </cell>
          <cell r="M255">
            <v>0</v>
          </cell>
          <cell r="N255">
            <v>0</v>
          </cell>
          <cell r="O255">
            <v>0</v>
          </cell>
        </row>
        <row r="256">
          <cell r="D256">
            <v>135</v>
          </cell>
          <cell r="E256" t="str">
            <v>Colocación de concreto reforzado en aliviadero y baden</v>
          </cell>
          <cell r="F256" t="str">
            <v>M3</v>
          </cell>
          <cell r="G256">
            <v>76</v>
          </cell>
          <cell r="H256">
            <v>76</v>
          </cell>
          <cell r="I256">
            <v>76</v>
          </cell>
          <cell r="J256">
            <v>0</v>
          </cell>
          <cell r="K256">
            <v>0</v>
          </cell>
          <cell r="L256">
            <v>0</v>
          </cell>
          <cell r="M256">
            <v>481.37943999999993</v>
          </cell>
          <cell r="N256">
            <v>481.37943999999993</v>
          </cell>
          <cell r="O256">
            <v>481.37943999999993</v>
          </cell>
        </row>
        <row r="257">
          <cell r="D257">
            <v>136</v>
          </cell>
          <cell r="E257" t="str">
            <v>Colocación de baranda de seguridad en aliviadero</v>
          </cell>
          <cell r="F257" t="str">
            <v>C/U</v>
          </cell>
          <cell r="G257">
            <v>120</v>
          </cell>
          <cell r="H257">
            <v>120</v>
          </cell>
          <cell r="I257">
            <v>120</v>
          </cell>
          <cell r="J257">
            <v>0</v>
          </cell>
          <cell r="K257">
            <v>0</v>
          </cell>
          <cell r="L257">
            <v>0</v>
          </cell>
          <cell r="M257">
            <v>104.00040000000001</v>
          </cell>
          <cell r="N257">
            <v>104.00040000000001</v>
          </cell>
          <cell r="O257">
            <v>104.00040000000001</v>
          </cell>
        </row>
        <row r="258">
          <cell r="D258">
            <v>137</v>
          </cell>
          <cell r="E258" t="str">
            <v>Acarreo y colocación de material orgánico en geoceldas de HDPE para rehabilitación de taludes de corte/relleno permanentes (100 mm de espesor)</v>
          </cell>
          <cell r="F258" t="str">
            <v>M3</v>
          </cell>
          <cell r="G258">
            <v>1350</v>
          </cell>
          <cell r="H258">
            <v>1350</v>
          </cell>
          <cell r="I258">
            <v>1350</v>
          </cell>
          <cell r="J258">
            <v>0</v>
          </cell>
          <cell r="K258">
            <v>0</v>
          </cell>
          <cell r="L258">
            <v>0</v>
          </cell>
          <cell r="M258">
            <v>2299.5360000000001</v>
          </cell>
          <cell r="N258">
            <v>2299.5360000000001</v>
          </cell>
          <cell r="O258">
            <v>2299.5360000000001</v>
          </cell>
        </row>
        <row r="259">
          <cell r="D259">
            <v>138</v>
          </cell>
          <cell r="E259" t="str">
            <v>Instalación de sumideros en el fondo de las pozas de procesos</v>
          </cell>
          <cell r="F259" t="str">
            <v>LS</v>
          </cell>
          <cell r="G259">
            <v>2</v>
          </cell>
          <cell r="H259">
            <v>2</v>
          </cell>
          <cell r="I259">
            <v>2</v>
          </cell>
          <cell r="J259">
            <v>0</v>
          </cell>
          <cell r="K259">
            <v>0</v>
          </cell>
          <cell r="L259">
            <v>0</v>
          </cell>
          <cell r="M259">
            <v>318.91945999999996</v>
          </cell>
          <cell r="N259">
            <v>318.91945999999996</v>
          </cell>
          <cell r="O259">
            <v>318.91945999999996</v>
          </cell>
        </row>
        <row r="260">
          <cell r="D260">
            <v>139</v>
          </cell>
          <cell r="E260" t="str">
            <v>Prueba hidráulica de las pozas de procesos</v>
          </cell>
          <cell r="F260" t="str">
            <v>C/U</v>
          </cell>
          <cell r="G260">
            <v>2</v>
          </cell>
          <cell r="H260">
            <v>2</v>
          </cell>
          <cell r="I260">
            <v>2</v>
          </cell>
          <cell r="J260">
            <v>0</v>
          </cell>
          <cell r="K260">
            <v>0</v>
          </cell>
          <cell r="L260">
            <v>0</v>
          </cell>
          <cell r="M260">
            <v>13840</v>
          </cell>
          <cell r="N260">
            <v>13840</v>
          </cell>
          <cell r="O260">
            <v>13840</v>
          </cell>
        </row>
        <row r="261">
          <cell r="D261">
            <v>140</v>
          </cell>
          <cell r="E261" t="str">
            <v>Colocación de cerco de seguridad alrededor de las pozas de procesos y sumidero del sistema de subdrenes</v>
          </cell>
          <cell r="F261" t="str">
            <v>M</v>
          </cell>
          <cell r="G261">
            <v>1240</v>
          </cell>
          <cell r="H261">
            <v>1240</v>
          </cell>
          <cell r="I261">
            <v>1240</v>
          </cell>
          <cell r="J261">
            <v>0</v>
          </cell>
          <cell r="K261">
            <v>0</v>
          </cell>
          <cell r="L261">
            <v>0</v>
          </cell>
          <cell r="M261">
            <v>6200</v>
          </cell>
          <cell r="N261">
            <v>6200</v>
          </cell>
          <cell r="O261">
            <v>6200</v>
          </cell>
        </row>
        <row r="262">
          <cell r="D262">
            <v>141</v>
          </cell>
          <cell r="E262" t="str">
            <v>Instalación de compuerta metálica en canal para eventos de tormenta</v>
          </cell>
          <cell r="F262" t="str">
            <v>LS</v>
          </cell>
          <cell r="G262">
            <v>1</v>
          </cell>
          <cell r="H262">
            <v>1</v>
          </cell>
          <cell r="I262">
            <v>1</v>
          </cell>
          <cell r="J262">
            <v>0</v>
          </cell>
          <cell r="K262">
            <v>0</v>
          </cell>
          <cell r="L262">
            <v>0</v>
          </cell>
          <cell r="M262">
            <v>519.32495000000006</v>
          </cell>
          <cell r="N262">
            <v>519.32495000000006</v>
          </cell>
          <cell r="O262">
            <v>519.32495000000006</v>
          </cell>
        </row>
        <row r="263">
          <cell r="H263">
            <v>0</v>
          </cell>
          <cell r="I263">
            <v>0</v>
          </cell>
          <cell r="J263">
            <v>0</v>
          </cell>
          <cell r="K263">
            <v>0</v>
          </cell>
          <cell r="L263">
            <v>0</v>
          </cell>
          <cell r="M263">
            <v>0</v>
          </cell>
          <cell r="N263">
            <v>0</v>
          </cell>
          <cell r="O263">
            <v>0</v>
          </cell>
        </row>
        <row r="264">
          <cell r="E264" t="str">
            <v>Instalación de Geosintéticos para la Poza de Procesos</v>
          </cell>
          <cell r="H264">
            <v>0</v>
          </cell>
          <cell r="I264">
            <v>0</v>
          </cell>
          <cell r="J264">
            <v>0</v>
          </cell>
          <cell r="K264">
            <v>0</v>
          </cell>
          <cell r="L264">
            <v>0</v>
          </cell>
          <cell r="M264">
            <v>0</v>
          </cell>
          <cell r="N264">
            <v>0</v>
          </cell>
          <cell r="O264">
            <v>0</v>
          </cell>
        </row>
        <row r="265">
          <cell r="D265">
            <v>150</v>
          </cell>
          <cell r="E265" t="str">
            <v>Instalación de geomembrana terciaria y secundaria de 1.5 mm (60 mil) HDPE lisa para las pozas de procesos</v>
          </cell>
          <cell r="F265" t="str">
            <v>M2</v>
          </cell>
          <cell r="G265">
            <v>87330</v>
          </cell>
          <cell r="H265">
            <v>87330</v>
          </cell>
          <cell r="I265">
            <v>87330</v>
          </cell>
          <cell r="J265">
            <v>0</v>
          </cell>
          <cell r="K265">
            <v>0</v>
          </cell>
          <cell r="L265">
            <v>0</v>
          </cell>
          <cell r="M265">
            <v>8680.601999999999</v>
          </cell>
          <cell r="N265">
            <v>8680.601999999999</v>
          </cell>
          <cell r="O265">
            <v>8680.601999999999</v>
          </cell>
        </row>
        <row r="266">
          <cell r="D266">
            <v>151</v>
          </cell>
          <cell r="E266" t="str">
            <v>Instalación de geomembrana primaria de 1.5 mm (60 mil) HDPE simple texturada para las pozas de procesos (incluye aliviadero)</v>
          </cell>
          <cell r="F266" t="str">
            <v>M2</v>
          </cell>
          <cell r="G266">
            <v>44840</v>
          </cell>
          <cell r="H266">
            <v>44840</v>
          </cell>
          <cell r="I266">
            <v>44840</v>
          </cell>
          <cell r="J266">
            <v>0</v>
          </cell>
          <cell r="K266">
            <v>0</v>
          </cell>
          <cell r="L266">
            <v>0</v>
          </cell>
          <cell r="M266">
            <v>4457.0960000000005</v>
          </cell>
          <cell r="N266">
            <v>4457.0960000000005</v>
          </cell>
          <cell r="O266">
            <v>4457.0960000000005</v>
          </cell>
        </row>
        <row r="267">
          <cell r="D267">
            <v>152</v>
          </cell>
          <cell r="E267" t="str">
            <v>Instalación de hojas de protección de geomembrana de 1.5 mm (60 mil) HDPE simple texturada para las pozas de procesos</v>
          </cell>
          <cell r="F267" t="str">
            <v>M2</v>
          </cell>
          <cell r="G267">
            <v>1575</v>
          </cell>
          <cell r="H267">
            <v>1575</v>
          </cell>
          <cell r="I267">
            <v>1575</v>
          </cell>
          <cell r="J267">
            <v>0</v>
          </cell>
          <cell r="K267">
            <v>0</v>
          </cell>
          <cell r="L267">
            <v>0</v>
          </cell>
          <cell r="M267">
            <v>156.55500000000001</v>
          </cell>
          <cell r="N267">
            <v>156.55500000000001</v>
          </cell>
          <cell r="O267">
            <v>156.55500000000001</v>
          </cell>
        </row>
        <row r="268">
          <cell r="D268">
            <v>153</v>
          </cell>
          <cell r="E268" t="str">
            <v>Instalación de geomembrana de 1.5 mm (60 mil) HDPE simple texturada para el canal para tuberías de procesos</v>
          </cell>
          <cell r="F268" t="str">
            <v>M2</v>
          </cell>
          <cell r="G268">
            <v>1890</v>
          </cell>
          <cell r="H268">
            <v>1890</v>
          </cell>
          <cell r="I268">
            <v>1890</v>
          </cell>
          <cell r="J268">
            <v>0</v>
          </cell>
          <cell r="K268">
            <v>0</v>
          </cell>
          <cell r="L268">
            <v>0</v>
          </cell>
          <cell r="M268">
            <v>187.86600000000001</v>
          </cell>
          <cell r="N268">
            <v>187.86600000000001</v>
          </cell>
          <cell r="O268">
            <v>187.86600000000001</v>
          </cell>
        </row>
        <row r="269">
          <cell r="D269">
            <v>154</v>
          </cell>
          <cell r="E269" t="str">
            <v>Instalación de hoja de protección de geomembrana de 1.5 mm (60 mil) HDPE simple texturada para el canal para tuberías de procesos</v>
          </cell>
          <cell r="F269" t="str">
            <v>M2</v>
          </cell>
          <cell r="G269">
            <v>732</v>
          </cell>
          <cell r="H269">
            <v>732</v>
          </cell>
          <cell r="I269">
            <v>732</v>
          </cell>
          <cell r="J269">
            <v>0</v>
          </cell>
          <cell r="K269">
            <v>0</v>
          </cell>
          <cell r="L269">
            <v>0</v>
          </cell>
          <cell r="M269">
            <v>72.760800000000003</v>
          </cell>
          <cell r="N269">
            <v>72.760800000000003</v>
          </cell>
          <cell r="O269">
            <v>72.760800000000003</v>
          </cell>
        </row>
        <row r="270">
          <cell r="D270">
            <v>155</v>
          </cell>
          <cell r="E270" t="str">
            <v>Instalación de geomembrana secundaria de 1.5 mm (60 mil) HDPE lisa para el canal para eventos de tormenta</v>
          </cell>
          <cell r="F270" t="str">
            <v>M2</v>
          </cell>
          <cell r="G270">
            <v>2330</v>
          </cell>
          <cell r="H270">
            <v>2330</v>
          </cell>
          <cell r="I270">
            <v>2330</v>
          </cell>
          <cell r="J270">
            <v>0</v>
          </cell>
          <cell r="K270">
            <v>0</v>
          </cell>
          <cell r="L270">
            <v>0</v>
          </cell>
          <cell r="M270">
            <v>231.602</v>
          </cell>
          <cell r="N270">
            <v>231.602</v>
          </cell>
          <cell r="O270">
            <v>231.602</v>
          </cell>
        </row>
        <row r="271">
          <cell r="D271">
            <v>156</v>
          </cell>
          <cell r="E271" t="str">
            <v>Instalación de geomembrana primaria de 1.5 mm (60 mil) HDPE simple texturada para el canal para eventos de tormenta</v>
          </cell>
          <cell r="F271" t="str">
            <v>M2</v>
          </cell>
          <cell r="G271">
            <v>2330</v>
          </cell>
          <cell r="H271">
            <v>2330</v>
          </cell>
          <cell r="I271">
            <v>2330</v>
          </cell>
          <cell r="J271">
            <v>0</v>
          </cell>
          <cell r="K271">
            <v>0</v>
          </cell>
          <cell r="L271">
            <v>0</v>
          </cell>
          <cell r="M271">
            <v>231.602</v>
          </cell>
          <cell r="N271">
            <v>231.602</v>
          </cell>
          <cell r="O271">
            <v>231.602</v>
          </cell>
        </row>
        <row r="272">
          <cell r="D272">
            <v>157</v>
          </cell>
          <cell r="E272" t="str">
            <v>Instalación de geomembrana secundaria de 1.5 mm (60 mil) HDPE lisa para el sumidero de subdrenes de las pozas de procesos</v>
          </cell>
          <cell r="F272" t="str">
            <v>M2</v>
          </cell>
          <cell r="G272">
            <v>340</v>
          </cell>
          <cell r="H272">
            <v>340</v>
          </cell>
          <cell r="I272">
            <v>340</v>
          </cell>
          <cell r="J272">
            <v>0</v>
          </cell>
          <cell r="K272">
            <v>0</v>
          </cell>
          <cell r="L272">
            <v>0</v>
          </cell>
          <cell r="M272">
            <v>33.795999999999999</v>
          </cell>
          <cell r="N272">
            <v>33.795999999999999</v>
          </cell>
          <cell r="O272">
            <v>33.795999999999999</v>
          </cell>
        </row>
        <row r="273">
          <cell r="D273">
            <v>158</v>
          </cell>
          <cell r="E273" t="str">
            <v>Instalación de geomembrana primaria de 1.5 mm (60 mil) HDPE simple texturada para el sumidero de subdrenes de las pozas de procesos</v>
          </cell>
          <cell r="F273" t="str">
            <v>M2</v>
          </cell>
          <cell r="G273">
            <v>410</v>
          </cell>
          <cell r="H273">
            <v>410</v>
          </cell>
          <cell r="I273">
            <v>410</v>
          </cell>
          <cell r="J273">
            <v>0</v>
          </cell>
          <cell r="K273">
            <v>0</v>
          </cell>
          <cell r="L273">
            <v>0</v>
          </cell>
          <cell r="M273">
            <v>40.753999999999998</v>
          </cell>
          <cell r="N273">
            <v>40.753999999999998</v>
          </cell>
          <cell r="O273">
            <v>40.753999999999998</v>
          </cell>
        </row>
        <row r="274">
          <cell r="D274">
            <v>159</v>
          </cell>
          <cell r="E274" t="str">
            <v>Instalación de hoja de protección de geomembrana de 1.5 mm (60 mil) HDPE simple texturada para el sumidero de subdrenes</v>
          </cell>
          <cell r="F274" t="str">
            <v>M2</v>
          </cell>
          <cell r="G274">
            <v>80</v>
          </cell>
          <cell r="H274">
            <v>80</v>
          </cell>
          <cell r="I274">
            <v>80</v>
          </cell>
          <cell r="J274">
            <v>0</v>
          </cell>
          <cell r="K274">
            <v>0</v>
          </cell>
          <cell r="L274">
            <v>0</v>
          </cell>
          <cell r="M274">
            <v>7.952</v>
          </cell>
          <cell r="N274">
            <v>7.952</v>
          </cell>
          <cell r="O274">
            <v>7.952</v>
          </cell>
        </row>
        <row r="275">
          <cell r="D275" t="str">
            <v>160a</v>
          </cell>
          <cell r="E275" t="str">
            <v>Instalación de botas de HDPE de 4" diám con abrazaderas de acero inoxidable para tubería del SCRF del canal para eventos de tormenta</v>
          </cell>
          <cell r="F275" t="str">
            <v>C/U</v>
          </cell>
          <cell r="G275">
            <v>3</v>
          </cell>
          <cell r="H275">
            <v>3</v>
          </cell>
          <cell r="I275">
            <v>3</v>
          </cell>
          <cell r="J275">
            <v>0</v>
          </cell>
          <cell r="K275">
            <v>0</v>
          </cell>
          <cell r="L275">
            <v>0</v>
          </cell>
          <cell r="M275">
            <v>65.039999999999992</v>
          </cell>
          <cell r="N275">
            <v>65.039999999999992</v>
          </cell>
          <cell r="O275">
            <v>65.039999999999992</v>
          </cell>
        </row>
        <row r="276">
          <cell r="D276" t="str">
            <v>160b</v>
          </cell>
          <cell r="E276" t="str">
            <v>Instalación de botas de HDPE de 12" con abrazaderas de acero inoxidable para tuberías de los SCRF de las pozas de procesos</v>
          </cell>
          <cell r="F276" t="str">
            <v>C/U</v>
          </cell>
          <cell r="G276">
            <v>6</v>
          </cell>
          <cell r="H276">
            <v>6</v>
          </cell>
          <cell r="I276">
            <v>6</v>
          </cell>
          <cell r="J276">
            <v>0</v>
          </cell>
          <cell r="K276">
            <v>0</v>
          </cell>
          <cell r="L276">
            <v>0</v>
          </cell>
          <cell r="M276">
            <v>130.07999999999998</v>
          </cell>
          <cell r="N276">
            <v>130.07999999999998</v>
          </cell>
          <cell r="O276">
            <v>130.07999999999998</v>
          </cell>
        </row>
        <row r="277">
          <cell r="D277" t="str">
            <v>160c</v>
          </cell>
          <cell r="E277" t="str">
            <v>Instalación de botas de HDPE de 6" para tuberías de salida del sistema de subdrenaje de las pozas de procesos</v>
          </cell>
          <cell r="F277" t="str">
            <v>C/U</v>
          </cell>
          <cell r="G277">
            <v>2</v>
          </cell>
          <cell r="H277">
            <v>2</v>
          </cell>
          <cell r="I277">
            <v>2</v>
          </cell>
          <cell r="J277">
            <v>0</v>
          </cell>
          <cell r="K277">
            <v>0</v>
          </cell>
          <cell r="L277">
            <v>0</v>
          </cell>
          <cell r="M277">
            <v>43.36</v>
          </cell>
          <cell r="N277">
            <v>43.36</v>
          </cell>
          <cell r="O277">
            <v>43.36</v>
          </cell>
        </row>
        <row r="278">
          <cell r="D278" t="str">
            <v>160d</v>
          </cell>
          <cell r="E278" t="str">
            <v>Instalación de botas de HDPE de 12" con abrazaderas de acero inoxidable para tuberías del SCRF del sumidero de subdrenes</v>
          </cell>
          <cell r="F278" t="str">
            <v>C/U</v>
          </cell>
          <cell r="G278">
            <v>1</v>
          </cell>
          <cell r="H278">
            <v>1</v>
          </cell>
          <cell r="I278">
            <v>1</v>
          </cell>
          <cell r="J278">
            <v>0</v>
          </cell>
          <cell r="K278">
            <v>0</v>
          </cell>
          <cell r="L278">
            <v>0</v>
          </cell>
          <cell r="M278">
            <v>21.68</v>
          </cell>
          <cell r="N278">
            <v>21.68</v>
          </cell>
          <cell r="O278">
            <v>21.68</v>
          </cell>
        </row>
        <row r="279">
          <cell r="D279" t="str">
            <v>160e</v>
          </cell>
          <cell r="E279" t="str">
            <v>Instalación de botas de HDPE de 12" con abrazaderas de acero inoxidable para tubería de conexión de la poza de eventos de tormenta</v>
          </cell>
          <cell r="F279" t="str">
            <v>C/U</v>
          </cell>
          <cell r="G279">
            <v>2</v>
          </cell>
          <cell r="H279">
            <v>2</v>
          </cell>
          <cell r="I279">
            <v>2</v>
          </cell>
          <cell r="J279">
            <v>0</v>
          </cell>
          <cell r="K279">
            <v>0</v>
          </cell>
          <cell r="L279">
            <v>0</v>
          </cell>
          <cell r="M279">
            <v>43.36</v>
          </cell>
          <cell r="N279">
            <v>43.36</v>
          </cell>
          <cell r="O279">
            <v>43.36</v>
          </cell>
        </row>
        <row r="280">
          <cell r="D280">
            <v>161</v>
          </cell>
          <cell r="E280" t="str">
            <v>Instalación de geotextil para las pozas de procesos (incluye aliviadero y sumideros)</v>
          </cell>
          <cell r="F280" t="str">
            <v>M2</v>
          </cell>
          <cell r="G280">
            <v>46310</v>
          </cell>
          <cell r="H280">
            <v>46310</v>
          </cell>
          <cell r="I280">
            <v>46310</v>
          </cell>
          <cell r="J280">
            <v>0</v>
          </cell>
          <cell r="K280">
            <v>0</v>
          </cell>
          <cell r="L280">
            <v>0</v>
          </cell>
          <cell r="M280">
            <v>4587.0055000000011</v>
          </cell>
          <cell r="N280">
            <v>4587.0055000000011</v>
          </cell>
          <cell r="O280">
            <v>4587.0055000000011</v>
          </cell>
        </row>
        <row r="281">
          <cell r="D281">
            <v>162</v>
          </cell>
          <cell r="E281" t="str">
            <v>Instalación de geotextil para el canal para tuberías de procesos</v>
          </cell>
          <cell r="F281" t="str">
            <v>M2</v>
          </cell>
          <cell r="G281">
            <v>1890</v>
          </cell>
          <cell r="H281">
            <v>1890</v>
          </cell>
          <cell r="I281">
            <v>1890</v>
          </cell>
          <cell r="J281">
            <v>0</v>
          </cell>
          <cell r="K281">
            <v>0</v>
          </cell>
          <cell r="L281">
            <v>0</v>
          </cell>
          <cell r="M281">
            <v>187.2045</v>
          </cell>
          <cell r="N281">
            <v>187.2045</v>
          </cell>
          <cell r="O281">
            <v>187.2045</v>
          </cell>
        </row>
        <row r="282">
          <cell r="D282">
            <v>163</v>
          </cell>
          <cell r="E282" t="str">
            <v>Instalación de geotextil para el canal para eventos de tormenta</v>
          </cell>
          <cell r="F282" t="str">
            <v>M2</v>
          </cell>
          <cell r="G282">
            <v>2330</v>
          </cell>
          <cell r="H282">
            <v>2330</v>
          </cell>
          <cell r="I282">
            <v>2330</v>
          </cell>
          <cell r="J282">
            <v>0</v>
          </cell>
          <cell r="K282">
            <v>0</v>
          </cell>
          <cell r="L282">
            <v>0</v>
          </cell>
          <cell r="M282">
            <v>230.78649999999999</v>
          </cell>
          <cell r="N282">
            <v>230.78649999999999</v>
          </cell>
          <cell r="O282">
            <v>230.78649999999999</v>
          </cell>
        </row>
        <row r="283">
          <cell r="D283">
            <v>164</v>
          </cell>
          <cell r="E283" t="str">
            <v>Instalación de geotextil para el aliviadero de la poza para eventos de tormenta</v>
          </cell>
          <cell r="F283" t="str">
            <v>M2</v>
          </cell>
          <cell r="G283">
            <v>540</v>
          </cell>
          <cell r="H283">
            <v>540</v>
          </cell>
          <cell r="I283">
            <v>540</v>
          </cell>
          <cell r="J283">
            <v>0</v>
          </cell>
          <cell r="K283">
            <v>0</v>
          </cell>
          <cell r="L283">
            <v>0</v>
          </cell>
          <cell r="M283">
            <v>53.487000000000002</v>
          </cell>
          <cell r="N283">
            <v>53.487000000000002</v>
          </cell>
          <cell r="O283">
            <v>53.487000000000002</v>
          </cell>
        </row>
        <row r="284">
          <cell r="D284">
            <v>165</v>
          </cell>
          <cell r="E284" t="str">
            <v>Instalación de geotextil para el sumidero del sistema de subdrenaje de las pozas de procesos</v>
          </cell>
          <cell r="F284" t="str">
            <v>M2</v>
          </cell>
          <cell r="G284">
            <v>310</v>
          </cell>
          <cell r="H284">
            <v>310</v>
          </cell>
          <cell r="I284">
            <v>310</v>
          </cell>
          <cell r="J284">
            <v>0</v>
          </cell>
          <cell r="K284">
            <v>0</v>
          </cell>
          <cell r="L284">
            <v>0</v>
          </cell>
          <cell r="M284">
            <v>30.705500000000001</v>
          </cell>
          <cell r="N284">
            <v>30.705500000000001</v>
          </cell>
          <cell r="O284">
            <v>30.705500000000001</v>
          </cell>
        </row>
        <row r="285">
          <cell r="D285">
            <v>166</v>
          </cell>
          <cell r="E285" t="str">
            <v>Instalación de geotextil para cunetas de derivación y coronación</v>
          </cell>
          <cell r="F285" t="str">
            <v>M2</v>
          </cell>
          <cell r="G285">
            <v>6910</v>
          </cell>
          <cell r="H285">
            <v>0</v>
          </cell>
          <cell r="I285">
            <v>0</v>
          </cell>
          <cell r="J285">
            <v>0</v>
          </cell>
          <cell r="K285">
            <v>0</v>
          </cell>
          <cell r="L285">
            <v>0</v>
          </cell>
          <cell r="M285">
            <v>0</v>
          </cell>
          <cell r="N285">
            <v>0</v>
          </cell>
          <cell r="O285">
            <v>0</v>
          </cell>
        </row>
        <row r="286">
          <cell r="D286">
            <v>167</v>
          </cell>
          <cell r="E286" t="str">
            <v>Instalación de geonet primario y secundario para las pozas de procesos</v>
          </cell>
          <cell r="F286" t="str">
            <v>M2</v>
          </cell>
          <cell r="G286">
            <v>87330</v>
          </cell>
          <cell r="H286">
            <v>87330</v>
          </cell>
          <cell r="I286">
            <v>87330</v>
          </cell>
          <cell r="J286">
            <v>0</v>
          </cell>
          <cell r="K286">
            <v>0</v>
          </cell>
          <cell r="L286">
            <v>0</v>
          </cell>
          <cell r="M286">
            <v>12213.973800000002</v>
          </cell>
          <cell r="N286">
            <v>12213.9738</v>
          </cell>
          <cell r="O286">
            <v>12213.9738</v>
          </cell>
        </row>
        <row r="287">
          <cell r="D287">
            <v>168</v>
          </cell>
          <cell r="E287" t="str">
            <v>Instalación de geonet para el canal para eventos de tormenta</v>
          </cell>
          <cell r="F287" t="str">
            <v>M2</v>
          </cell>
          <cell r="G287">
            <v>550</v>
          </cell>
          <cell r="H287">
            <v>550</v>
          </cell>
          <cell r="I287">
            <v>550</v>
          </cell>
          <cell r="J287">
            <v>0</v>
          </cell>
          <cell r="K287">
            <v>0</v>
          </cell>
          <cell r="L287">
            <v>0</v>
          </cell>
          <cell r="M287">
            <v>76.923000000000002</v>
          </cell>
          <cell r="N287">
            <v>76.923000000000002</v>
          </cell>
          <cell r="O287">
            <v>76.923000000000002</v>
          </cell>
        </row>
        <row r="288">
          <cell r="D288">
            <v>169</v>
          </cell>
          <cell r="E288" t="str">
            <v>Instalación de geonet para el sumidero del sistema de subdrenaje de las pozas de procesos</v>
          </cell>
          <cell r="F288" t="str">
            <v>M2</v>
          </cell>
          <cell r="G288">
            <v>340</v>
          </cell>
          <cell r="H288">
            <v>340</v>
          </cell>
          <cell r="I288">
            <v>340</v>
          </cell>
          <cell r="J288">
            <v>0</v>
          </cell>
          <cell r="K288">
            <v>0</v>
          </cell>
          <cell r="L288">
            <v>0</v>
          </cell>
          <cell r="M288">
            <v>47.552400000000006</v>
          </cell>
          <cell r="N288">
            <v>47.552400000000006</v>
          </cell>
          <cell r="O288">
            <v>47.552400000000006</v>
          </cell>
        </row>
        <row r="289">
          <cell r="D289">
            <v>170</v>
          </cell>
          <cell r="E289" t="str">
            <v>Instalación de geoceldas de 100 mm para control de erosión en taludes de corte/relleno</v>
          </cell>
          <cell r="F289" t="str">
            <v>M2</v>
          </cell>
          <cell r="G289">
            <v>13480</v>
          </cell>
          <cell r="H289">
            <v>13480</v>
          </cell>
          <cell r="I289">
            <v>13480</v>
          </cell>
          <cell r="J289">
            <v>0</v>
          </cell>
          <cell r="K289">
            <v>145</v>
          </cell>
          <cell r="L289">
            <v>145</v>
          </cell>
          <cell r="M289">
            <v>8627.7392</v>
          </cell>
          <cell r="N289">
            <v>8627.7392</v>
          </cell>
          <cell r="O289">
            <v>8627.7392</v>
          </cell>
        </row>
        <row r="290">
          <cell r="D290" t="str">
            <v>171a</v>
          </cell>
          <cell r="E290" t="str">
            <v>Instalación de polylock para empalmes concreto/geomembrana en losa de soporte para tuberías para bombas sumergibles</v>
          </cell>
          <cell r="F290" t="str">
            <v>M</v>
          </cell>
          <cell r="G290">
            <v>38</v>
          </cell>
          <cell r="H290">
            <v>13.443776034813062</v>
          </cell>
          <cell r="I290">
            <v>38</v>
          </cell>
          <cell r="J290">
            <v>0</v>
          </cell>
          <cell r="K290">
            <v>0</v>
          </cell>
          <cell r="L290">
            <v>0</v>
          </cell>
          <cell r="M290">
            <v>57</v>
          </cell>
          <cell r="N290">
            <v>20.165664052219594</v>
          </cell>
          <cell r="O290">
            <v>57</v>
          </cell>
        </row>
        <row r="291">
          <cell r="D291" t="str">
            <v>171b</v>
          </cell>
          <cell r="E291" t="str">
            <v>Instalación de polylock para empalmes concreto/geomembrana en compuerta del canal para eventos de tormenta</v>
          </cell>
          <cell r="F291" t="str">
            <v>M</v>
          </cell>
          <cell r="G291">
            <v>24</v>
          </cell>
          <cell r="H291">
            <v>24</v>
          </cell>
          <cell r="I291">
            <v>24</v>
          </cell>
          <cell r="J291">
            <v>0</v>
          </cell>
          <cell r="K291">
            <v>0</v>
          </cell>
          <cell r="L291">
            <v>0</v>
          </cell>
          <cell r="M291">
            <v>36</v>
          </cell>
          <cell r="N291">
            <v>36</v>
          </cell>
          <cell r="O291">
            <v>36</v>
          </cell>
        </row>
        <row r="292">
          <cell r="D292" t="str">
            <v>171c</v>
          </cell>
          <cell r="E292" t="str">
            <v>Instalación de polylock para empalmes concreto/geomembrana en aliviadero de la poza para eventos de tormenta</v>
          </cell>
          <cell r="F292" t="str">
            <v>M</v>
          </cell>
          <cell r="G292">
            <v>36</v>
          </cell>
          <cell r="H292">
            <v>36</v>
          </cell>
          <cell r="I292">
            <v>36</v>
          </cell>
          <cell r="J292">
            <v>0</v>
          </cell>
          <cell r="K292">
            <v>0</v>
          </cell>
          <cell r="L292">
            <v>0</v>
          </cell>
          <cell r="M292">
            <v>54</v>
          </cell>
          <cell r="N292">
            <v>54</v>
          </cell>
          <cell r="O292">
            <v>54</v>
          </cell>
        </row>
        <row r="293">
          <cell r="H293">
            <v>0</v>
          </cell>
          <cell r="I293">
            <v>0</v>
          </cell>
          <cell r="J293">
            <v>0</v>
          </cell>
          <cell r="K293">
            <v>0</v>
          </cell>
          <cell r="L293">
            <v>0</v>
          </cell>
          <cell r="M293">
            <v>0</v>
          </cell>
          <cell r="N293">
            <v>0</v>
          </cell>
          <cell r="O293">
            <v>0</v>
          </cell>
        </row>
        <row r="294">
          <cell r="E294" t="str">
            <v>Instalación de Tuberías para la Poza de Procesos</v>
          </cell>
          <cell r="H294">
            <v>0</v>
          </cell>
          <cell r="I294">
            <v>0</v>
          </cell>
          <cell r="J294">
            <v>0</v>
          </cell>
          <cell r="K294">
            <v>0</v>
          </cell>
          <cell r="L294">
            <v>0</v>
          </cell>
          <cell r="M294">
            <v>0</v>
          </cell>
          <cell r="N294">
            <v>0</v>
          </cell>
          <cell r="O294">
            <v>0</v>
          </cell>
        </row>
        <row r="295">
          <cell r="D295" t="str">
            <v>175a</v>
          </cell>
          <cell r="E295" t="str">
            <v>Instalación de tuberías para los SCRF de las pozas de procesos, tubería HDPE SDR 17 de 12" diam</v>
          </cell>
          <cell r="F295" t="str">
            <v>M</v>
          </cell>
          <cell r="G295">
            <v>170</v>
          </cell>
          <cell r="H295">
            <v>117.38551051051091</v>
          </cell>
          <cell r="I295">
            <v>169.99999999999994</v>
          </cell>
          <cell r="J295">
            <v>0</v>
          </cell>
          <cell r="K295">
            <v>0</v>
          </cell>
          <cell r="L295">
            <v>0</v>
          </cell>
          <cell r="M295">
            <v>211.5565</v>
          </cell>
          <cell r="N295">
            <v>146.0803985548053</v>
          </cell>
          <cell r="O295">
            <v>211.55649999999994</v>
          </cell>
        </row>
        <row r="296">
          <cell r="D296" t="str">
            <v>175b</v>
          </cell>
          <cell r="E296" t="str">
            <v>Instalación de tuberías para el SCRF del sumidero de subdrenes de las pozas de procesos, tubería HDPE SDR 17 de 12" diam</v>
          </cell>
          <cell r="F296" t="str">
            <v>M</v>
          </cell>
          <cell r="G296">
            <v>8</v>
          </cell>
          <cell r="H296">
            <v>8</v>
          </cell>
          <cell r="I296">
            <v>8</v>
          </cell>
          <cell r="J296">
            <v>0</v>
          </cell>
          <cell r="K296">
            <v>0</v>
          </cell>
          <cell r="L296">
            <v>0</v>
          </cell>
          <cell r="M296">
            <v>9.9556000000000004</v>
          </cell>
          <cell r="N296">
            <v>9.9556000000000004</v>
          </cell>
          <cell r="O296">
            <v>9.9556000000000004</v>
          </cell>
        </row>
        <row r="297">
          <cell r="D297" t="str">
            <v>175c</v>
          </cell>
          <cell r="E297" t="str">
            <v>Instalación de tubería de conexión en dique de división de la poza para eventos de tormenta, tubería HDPE SDR 17 de 12" diam</v>
          </cell>
          <cell r="F297" t="str">
            <v>M</v>
          </cell>
          <cell r="G297">
            <v>30</v>
          </cell>
          <cell r="H297">
            <v>30</v>
          </cell>
          <cell r="I297">
            <v>30</v>
          </cell>
          <cell r="J297">
            <v>0</v>
          </cell>
          <cell r="K297">
            <v>0</v>
          </cell>
          <cell r="L297">
            <v>0</v>
          </cell>
          <cell r="M297">
            <v>37.333500000000001</v>
          </cell>
          <cell r="N297">
            <v>37.333500000000001</v>
          </cell>
          <cell r="O297">
            <v>37.333500000000001</v>
          </cell>
        </row>
        <row r="298">
          <cell r="H298">
            <v>0</v>
          </cell>
          <cell r="I298">
            <v>0</v>
          </cell>
          <cell r="J298">
            <v>0</v>
          </cell>
          <cell r="K298">
            <v>0</v>
          </cell>
          <cell r="L298">
            <v>0</v>
          </cell>
          <cell r="M298">
            <v>0</v>
          </cell>
          <cell r="N298">
            <v>0</v>
          </cell>
          <cell r="O298">
            <v>0</v>
          </cell>
        </row>
        <row r="299">
          <cell r="E299" t="str">
            <v>EXTENSION DE LOS CANALES DE DERIVACION NORTE Y SUR, Y ESTRUCTURA DE DESCARGA</v>
          </cell>
          <cell r="H299">
            <v>0</v>
          </cell>
          <cell r="I299">
            <v>0</v>
          </cell>
          <cell r="J299">
            <v>0</v>
          </cell>
          <cell r="K299">
            <v>0</v>
          </cell>
          <cell r="L299">
            <v>0</v>
          </cell>
          <cell r="M299">
            <v>0</v>
          </cell>
          <cell r="N299">
            <v>0</v>
          </cell>
          <cell r="O299">
            <v>0</v>
          </cell>
        </row>
        <row r="300">
          <cell r="E300" t="str">
            <v>Movimiento de Tierras para las Estructuras de Control de Sedimentos</v>
          </cell>
          <cell r="H300">
            <v>0</v>
          </cell>
          <cell r="I300">
            <v>0</v>
          </cell>
          <cell r="J300">
            <v>0</v>
          </cell>
          <cell r="K300">
            <v>0</v>
          </cell>
          <cell r="L300">
            <v>0</v>
          </cell>
          <cell r="M300">
            <v>0</v>
          </cell>
          <cell r="N300">
            <v>0</v>
          </cell>
          <cell r="O300">
            <v>0</v>
          </cell>
        </row>
        <row r="301">
          <cell r="D301">
            <v>180</v>
          </cell>
          <cell r="E301" t="str">
            <v>Excavación de capa de material orgánico (topsoil)</v>
          </cell>
          <cell r="F301" t="str">
            <v>M3</v>
          </cell>
          <cell r="G301">
            <v>21227.599999999999</v>
          </cell>
          <cell r="H301">
            <v>18500</v>
          </cell>
          <cell r="I301">
            <v>15132.21</v>
          </cell>
          <cell r="J301">
            <v>13802.073857999998</v>
          </cell>
          <cell r="K301">
            <v>0</v>
          </cell>
          <cell r="L301">
            <v>13802.073857999998</v>
          </cell>
          <cell r="M301">
            <v>882.21905599999991</v>
          </cell>
          <cell r="N301">
            <v>768.86</v>
          </cell>
          <cell r="O301">
            <v>628.89464759999998</v>
          </cell>
        </row>
        <row r="302">
          <cell r="D302" t="str">
            <v>180a</v>
          </cell>
          <cell r="E302" t="str">
            <v>Acarreo de la capa de material orgánico (distancia de acarreo hasta 1 Km.)</v>
          </cell>
          <cell r="F302" t="str">
            <v>M3 x KM</v>
          </cell>
          <cell r="G302">
            <v>21227.599999999999</v>
          </cell>
          <cell r="H302">
            <v>18500</v>
          </cell>
          <cell r="I302">
            <v>15132.21</v>
          </cell>
          <cell r="J302">
            <v>13802.073857999998</v>
          </cell>
          <cell r="K302">
            <v>0</v>
          </cell>
          <cell r="L302">
            <v>13802.073857999998</v>
          </cell>
          <cell r="M302">
            <v>1271.9577919999999</v>
          </cell>
          <cell r="N302">
            <v>1108.52</v>
          </cell>
          <cell r="O302">
            <v>906.72202319999997</v>
          </cell>
        </row>
        <row r="303">
          <cell r="D303" t="str">
            <v>180b</v>
          </cell>
          <cell r="E303" t="str">
            <v>Acarreo adicional de material orgánico (1 Km. libre de acarreo incluido,  1.2 Km. previstos de acarreo)</v>
          </cell>
          <cell r="F303" t="str">
            <v>M3 x KM</v>
          </cell>
          <cell r="G303">
            <v>4245.5200000000004</v>
          </cell>
          <cell r="H303">
            <v>27750</v>
          </cell>
          <cell r="I303">
            <v>161914.64699999997</v>
          </cell>
          <cell r="J303">
            <v>146675.60328959997</v>
          </cell>
          <cell r="K303">
            <v>-1140.7985897999897</v>
          </cell>
          <cell r="L303">
            <v>145534.80469979998</v>
          </cell>
          <cell r="M303">
            <v>63.682800000000007</v>
          </cell>
          <cell r="N303">
            <v>416.25</v>
          </cell>
          <cell r="O303">
            <v>2428.7197049999995</v>
          </cell>
        </row>
        <row r="304">
          <cell r="D304" t="str">
            <v>181a</v>
          </cell>
          <cell r="E304" t="str">
            <v>Excavación y acarreo de material inadecuado no saturado a botadero</v>
          </cell>
          <cell r="F304" t="str">
            <v>M3</v>
          </cell>
          <cell r="G304">
            <v>12065</v>
          </cell>
          <cell r="H304">
            <v>25100</v>
          </cell>
          <cell r="I304">
            <v>6395.5065628620923</v>
          </cell>
          <cell r="J304">
            <v>5380.5436919999993</v>
          </cell>
          <cell r="K304">
            <v>0</v>
          </cell>
          <cell r="L304">
            <v>5380.5436919999993</v>
          </cell>
          <cell r="M304">
            <v>1178.8711500000002</v>
          </cell>
          <cell r="N304">
            <v>2452.5209999999997</v>
          </cell>
          <cell r="O304">
            <v>624.90494625725512</v>
          </cell>
        </row>
        <row r="305">
          <cell r="D305" t="str">
            <v>181b</v>
          </cell>
          <cell r="E305" t="str">
            <v>Excavación y acarreo de material inadecuado saturado a botadero</v>
          </cell>
          <cell r="F305" t="str">
            <v>M3</v>
          </cell>
          <cell r="G305">
            <v>13182</v>
          </cell>
          <cell r="H305">
            <v>58399.999999999993</v>
          </cell>
          <cell r="I305">
            <v>14880.381803631321</v>
          </cell>
          <cell r="J305">
            <v>1874.63483</v>
          </cell>
          <cell r="K305">
            <v>0</v>
          </cell>
          <cell r="L305">
            <v>1874.63483</v>
          </cell>
          <cell r="M305">
            <v>1718.2737000000002</v>
          </cell>
          <cell r="N305">
            <v>7612.4399999999987</v>
          </cell>
          <cell r="O305">
            <v>1939.6577681033425</v>
          </cell>
        </row>
        <row r="306">
          <cell r="D306" t="str">
            <v>181c</v>
          </cell>
          <cell r="E306" t="str">
            <v>Acarreo adicional de material inadecuado (1 Km. libre de acarreo incluido, 5.1 Km. previstos de acarreo)</v>
          </cell>
          <cell r="F306" t="str">
            <v>M3 x KM</v>
          </cell>
          <cell r="G306">
            <v>103512.7</v>
          </cell>
          <cell r="H306">
            <v>342350</v>
          </cell>
          <cell r="I306">
            <v>63827.665099480233</v>
          </cell>
          <cell r="J306">
            <v>21765.535565999999</v>
          </cell>
          <cell r="K306">
            <v>0</v>
          </cell>
          <cell r="L306">
            <v>21765.535565999999</v>
          </cell>
          <cell r="M306">
            <v>1552.6904999999997</v>
          </cell>
          <cell r="N306">
            <v>5135.25</v>
          </cell>
          <cell r="O306">
            <v>957.41497649220344</v>
          </cell>
        </row>
        <row r="307">
          <cell r="D307" t="str">
            <v>182a</v>
          </cell>
          <cell r="E307" t="str">
            <v>Excavación y acarreo de material argilico (desgarrable) a botadero</v>
          </cell>
          <cell r="F307" t="str">
            <v>M3</v>
          </cell>
          <cell r="G307">
            <v>11507</v>
          </cell>
          <cell r="H307">
            <v>1899.9999999999998</v>
          </cell>
          <cell r="I307">
            <v>484.12201073458067</v>
          </cell>
          <cell r="J307">
            <v>2780.1683009999997</v>
          </cell>
          <cell r="K307">
            <v>0</v>
          </cell>
          <cell r="L307">
            <v>2780.1683009999997</v>
          </cell>
          <cell r="M307">
            <v>1548.9572700000001</v>
          </cell>
          <cell r="N307">
            <v>255.75900000000001</v>
          </cell>
          <cell r="O307">
            <v>65.167663864981904</v>
          </cell>
        </row>
        <row r="308">
          <cell r="D308" t="str">
            <v>182b</v>
          </cell>
          <cell r="E308" t="str">
            <v>Excavación y acarreo de material argilico (requiere voladura) a botadero</v>
          </cell>
          <cell r="F308" t="str">
            <v>M3</v>
          </cell>
          <cell r="G308">
            <v>7708</v>
          </cell>
          <cell r="H308">
            <v>400</v>
          </cell>
          <cell r="I308">
            <v>101.92042331254331</v>
          </cell>
          <cell r="J308">
            <v>0</v>
          </cell>
          <cell r="K308">
            <v>0</v>
          </cell>
          <cell r="L308">
            <v>0</v>
          </cell>
          <cell r="M308">
            <v>2257.0565599999995</v>
          </cell>
          <cell r="N308">
            <v>117.12799999999999</v>
          </cell>
          <cell r="O308">
            <v>29.844338354378927</v>
          </cell>
        </row>
        <row r="309">
          <cell r="D309" t="str">
            <v>182c</v>
          </cell>
          <cell r="E309" t="str">
            <v>Acarreo adicional de argilico (1 Km. libre de acarreo incluido, 5.4 Km. previstos de acarreo)</v>
          </cell>
          <cell r="F309" t="str">
            <v>M3 x KM</v>
          </cell>
          <cell r="G309">
            <v>84546</v>
          </cell>
          <cell r="H309">
            <v>10119.999999999998</v>
          </cell>
          <cell r="I309">
            <v>1758.1273021413717</v>
          </cell>
          <cell r="J309">
            <v>8340.5049029999991</v>
          </cell>
          <cell r="K309">
            <v>0</v>
          </cell>
          <cell r="L309">
            <v>8340.5049029999991</v>
          </cell>
          <cell r="M309">
            <v>1268.19</v>
          </cell>
          <cell r="N309">
            <v>151.79999999999998</v>
          </cell>
          <cell r="O309">
            <v>26.371909532120576</v>
          </cell>
        </row>
        <row r="310">
          <cell r="D310">
            <v>183</v>
          </cell>
          <cell r="E310" t="str">
            <v>Excavación y acarreo de material común para relleno común</v>
          </cell>
          <cell r="F310" t="str">
            <v>M3</v>
          </cell>
          <cell r="G310">
            <v>20220</v>
          </cell>
          <cell r="H310">
            <v>11499.999999999998</v>
          </cell>
          <cell r="I310">
            <v>2930.2121702356194</v>
          </cell>
          <cell r="J310">
            <v>789.59</v>
          </cell>
          <cell r="K310">
            <v>0</v>
          </cell>
          <cell r="L310">
            <v>789.59</v>
          </cell>
          <cell r="M310">
            <v>1736.6958</v>
          </cell>
          <cell r="N310">
            <v>987.73499999999967</v>
          </cell>
          <cell r="O310">
            <v>251.67592330153732</v>
          </cell>
        </row>
        <row r="311">
          <cell r="D311" t="str">
            <v>183a</v>
          </cell>
          <cell r="E311" t="str">
            <v>Acarreo adicional de material común  (1 Km. libre de acarreo incluido, 1 Km. previsto de acarreo)</v>
          </cell>
          <cell r="F311" t="str">
            <v>M3 x KM</v>
          </cell>
          <cell r="G311">
            <v>0</v>
          </cell>
          <cell r="H311">
            <v>0</v>
          </cell>
          <cell r="I311">
            <v>0</v>
          </cell>
          <cell r="J311">
            <v>0</v>
          </cell>
          <cell r="K311">
            <v>0</v>
          </cell>
          <cell r="L311">
            <v>0</v>
          </cell>
          <cell r="M311">
            <v>0</v>
          </cell>
          <cell r="N311">
            <v>0</v>
          </cell>
          <cell r="O311">
            <v>0</v>
          </cell>
        </row>
        <row r="312">
          <cell r="D312">
            <v>184</v>
          </cell>
          <cell r="E312" t="str">
            <v>Excavación y acarreo de material común para eliminación a botadero (material común no apto para relleno) (ver nota 7)</v>
          </cell>
          <cell r="F312" t="str">
            <v>M3</v>
          </cell>
          <cell r="G312">
            <v>8045</v>
          </cell>
          <cell r="H312">
            <v>3999.9999999999995</v>
          </cell>
          <cell r="I312">
            <v>1019.204233125433</v>
          </cell>
          <cell r="J312">
            <v>2961.3613140000002</v>
          </cell>
          <cell r="K312">
            <v>0</v>
          </cell>
          <cell r="L312">
            <v>2961.3613140000002</v>
          </cell>
          <cell r="M312">
            <v>795.65050000000008</v>
          </cell>
          <cell r="N312">
            <v>395.59999999999997</v>
          </cell>
          <cell r="O312">
            <v>100.79929865610532</v>
          </cell>
        </row>
        <row r="313">
          <cell r="D313" t="str">
            <v>184a</v>
          </cell>
          <cell r="E313" t="str">
            <v>Acarreo adicional de material común para eliminación a botadero (1 Km. libre de acarreo incluido, 5.1 Km. previstos de acarreo)</v>
          </cell>
          <cell r="F313" t="str">
            <v>M3 x KM</v>
          </cell>
          <cell r="G313">
            <v>32984.5</v>
          </cell>
          <cell r="H313">
            <v>16400</v>
          </cell>
          <cell r="I313">
            <v>3057.6126993762991</v>
          </cell>
          <cell r="J313">
            <v>9353.0264145000001</v>
          </cell>
          <cell r="K313">
            <v>0</v>
          </cell>
          <cell r="L313">
            <v>9353.0264145000001</v>
          </cell>
          <cell r="M313">
            <v>494.76749999999993</v>
          </cell>
          <cell r="N313">
            <v>246</v>
          </cell>
          <cell r="O313">
            <v>45.864190490644482</v>
          </cell>
        </row>
        <row r="314">
          <cell r="D314" t="str">
            <v>185a</v>
          </cell>
          <cell r="E314" t="str">
            <v>Excavación y acarreo de roca, (no requiere voladura) hasta relleno común o botadero</v>
          </cell>
          <cell r="F314" t="str">
            <v>M3</v>
          </cell>
          <cell r="G314">
            <v>7708</v>
          </cell>
          <cell r="H314">
            <v>25799.999999999996</v>
          </cell>
          <cell r="I314">
            <v>6573.8673036590426</v>
          </cell>
          <cell r="J314">
            <v>8686.2860519999995</v>
          </cell>
          <cell r="K314">
            <v>0</v>
          </cell>
          <cell r="L314">
            <v>8686.2860519999995</v>
          </cell>
          <cell r="M314">
            <v>1037.5738799999999</v>
          </cell>
          <cell r="N314">
            <v>3472.9379999999996</v>
          </cell>
          <cell r="O314">
            <v>884.90827774554373</v>
          </cell>
        </row>
        <row r="315">
          <cell r="D315" t="str">
            <v>185b</v>
          </cell>
          <cell r="E315" t="str">
            <v>Excavación y acarreo de roca, (requiere voladura) hasta relleno común o botadero</v>
          </cell>
          <cell r="F315" t="str">
            <v>M3</v>
          </cell>
          <cell r="G315">
            <v>23460</v>
          </cell>
          <cell r="H315">
            <v>17200</v>
          </cell>
          <cell r="I315">
            <v>4382.578202439362</v>
          </cell>
          <cell r="J315">
            <v>2437.3846629999998</v>
          </cell>
          <cell r="K315">
            <v>0</v>
          </cell>
          <cell r="L315">
            <v>2437.3846629999998</v>
          </cell>
          <cell r="M315">
            <v>6869.5571999999993</v>
          </cell>
          <cell r="N315">
            <v>5036.503999999999</v>
          </cell>
          <cell r="O315">
            <v>1283.3065492382939</v>
          </cell>
        </row>
        <row r="316">
          <cell r="D316" t="str">
            <v>185c</v>
          </cell>
          <cell r="E316" t="str">
            <v>Acarreo adicional de roca (1 Km. libre de acarreo incluido, 5.1 Km. previstos de acarreo)</v>
          </cell>
          <cell r="F316" t="str">
            <v>M3 x KM</v>
          </cell>
          <cell r="G316">
            <v>51114.7</v>
          </cell>
          <cell r="H316">
            <v>41819.999999999993</v>
          </cell>
          <cell r="I316">
            <v>32869.336518295211</v>
          </cell>
          <cell r="J316">
            <v>33371.012144999993</v>
          </cell>
          <cell r="K316">
            <v>0</v>
          </cell>
          <cell r="L316">
            <v>33371.012144999993</v>
          </cell>
          <cell r="M316">
            <v>850.03746099999989</v>
          </cell>
          <cell r="N316">
            <v>695.46659999999986</v>
          </cell>
          <cell r="O316">
            <v>546.61706629924936</v>
          </cell>
        </row>
        <row r="317">
          <cell r="D317">
            <v>186</v>
          </cell>
          <cell r="E317" t="str">
            <v xml:space="preserve">Importación de relleno común de áreas de préstamo </v>
          </cell>
          <cell r="F317" t="str">
            <v>M3</v>
          </cell>
          <cell r="G317">
            <v>20392</v>
          </cell>
          <cell r="H317">
            <v>23500</v>
          </cell>
          <cell r="I317">
            <v>8897.694442177426</v>
          </cell>
          <cell r="J317">
            <v>1150</v>
          </cell>
          <cell r="K317">
            <v>0</v>
          </cell>
          <cell r="L317">
            <v>1150</v>
          </cell>
          <cell r="M317">
            <v>1255.94328</v>
          </cell>
          <cell r="N317">
            <v>1447.365</v>
          </cell>
          <cell r="O317">
            <v>548.00900069370766</v>
          </cell>
        </row>
        <row r="318">
          <cell r="D318" t="str">
            <v>186a</v>
          </cell>
          <cell r="E318" t="str">
            <v>Acarreo adicional de material de relleno común de áreas de préstamo(1 Km. libre de acarreo incluido, 1.5 Km. previstos de acarreo)</v>
          </cell>
          <cell r="F318" t="str">
            <v>M3 x KM</v>
          </cell>
          <cell r="G318">
            <v>10196</v>
          </cell>
          <cell r="H318">
            <v>11750</v>
          </cell>
          <cell r="I318">
            <v>13765.893870888762</v>
          </cell>
          <cell r="J318">
            <v>1779.2</v>
          </cell>
          <cell r="K318">
            <v>0</v>
          </cell>
          <cell r="L318">
            <v>1779.2</v>
          </cell>
          <cell r="M318">
            <v>152.94</v>
          </cell>
          <cell r="N318">
            <v>176.25</v>
          </cell>
          <cell r="O318">
            <v>206.48840806333141</v>
          </cell>
        </row>
        <row r="319">
          <cell r="D319">
            <v>187</v>
          </cell>
          <cell r="E319" t="str">
            <v>Colocación de material de relleno común compactado</v>
          </cell>
          <cell r="F319" t="str">
            <v>M3</v>
          </cell>
          <cell r="G319">
            <v>59313</v>
          </cell>
          <cell r="H319">
            <v>67800.000000000015</v>
          </cell>
          <cell r="I319">
            <v>3626.5</v>
          </cell>
          <cell r="J319">
            <v>1150</v>
          </cell>
          <cell r="K319">
            <v>0</v>
          </cell>
          <cell r="L319">
            <v>1150</v>
          </cell>
          <cell r="M319">
            <v>4295.4474600000003</v>
          </cell>
          <cell r="N319">
            <v>4910.076</v>
          </cell>
          <cell r="O319">
            <v>262.63112999999998</v>
          </cell>
        </row>
        <row r="320">
          <cell r="D320" t="str">
            <v>188a</v>
          </cell>
          <cell r="E320" t="str">
            <v>Instalación de colectores de drenaje para decantación en las pozas de sedimentos, tubería perforada CPT (tipo SP) de 12" diám (incluye material para drenaje)</v>
          </cell>
          <cell r="F320" t="str">
            <v>M</v>
          </cell>
          <cell r="G320">
            <v>0</v>
          </cell>
          <cell r="H320">
            <v>0</v>
          </cell>
          <cell r="I320">
            <v>0</v>
          </cell>
          <cell r="J320">
            <v>0</v>
          </cell>
          <cell r="K320">
            <v>0</v>
          </cell>
          <cell r="L320">
            <v>0</v>
          </cell>
          <cell r="M320">
            <v>0</v>
          </cell>
          <cell r="N320">
            <v>0</v>
          </cell>
          <cell r="O320">
            <v>0</v>
          </cell>
        </row>
        <row r="321">
          <cell r="D321" t="str">
            <v>188b</v>
          </cell>
          <cell r="E321" t="str">
            <v>Instalación de colector de salida, tubería sólida CPT (tipo S) de 12" diám</v>
          </cell>
          <cell r="F321" t="str">
            <v>M</v>
          </cell>
          <cell r="G321">
            <v>0</v>
          </cell>
          <cell r="H321">
            <v>0</v>
          </cell>
          <cell r="I321">
            <v>0</v>
          </cell>
          <cell r="J321">
            <v>0</v>
          </cell>
          <cell r="K321">
            <v>0</v>
          </cell>
          <cell r="L321">
            <v>0</v>
          </cell>
          <cell r="M321">
            <v>0</v>
          </cell>
          <cell r="N321">
            <v>0</v>
          </cell>
          <cell r="O321">
            <v>0</v>
          </cell>
        </row>
        <row r="322">
          <cell r="D322">
            <v>189</v>
          </cell>
          <cell r="E322" t="str">
            <v>Acarreo y colocación de sub-base preparada</v>
          </cell>
          <cell r="F322" t="str">
            <v>M3</v>
          </cell>
          <cell r="G322">
            <v>2380</v>
          </cell>
          <cell r="H322">
            <v>2700</v>
          </cell>
          <cell r="I322">
            <v>1124.5210123787747</v>
          </cell>
          <cell r="J322">
            <v>0</v>
          </cell>
          <cell r="K322">
            <v>0</v>
          </cell>
          <cell r="L322">
            <v>0</v>
          </cell>
          <cell r="M322">
            <v>2097.8272000000002</v>
          </cell>
          <cell r="N322">
            <v>2379.8879999999999</v>
          </cell>
          <cell r="O322">
            <v>991.19780115114713</v>
          </cell>
        </row>
        <row r="323">
          <cell r="D323" t="str">
            <v>189a</v>
          </cell>
          <cell r="E323" t="str">
            <v>Acarreo adicional de sub-base preparada (1 Km. libre de acarreo incluido, 1.5 Km. previstos de acarreo)</v>
          </cell>
          <cell r="F323" t="str">
            <v>M3 x KM</v>
          </cell>
          <cell r="G323">
            <v>1190</v>
          </cell>
          <cell r="H323">
            <v>1350</v>
          </cell>
          <cell r="I323">
            <v>562.26050618938734</v>
          </cell>
          <cell r="J323">
            <v>0</v>
          </cell>
          <cell r="K323">
            <v>0</v>
          </cell>
          <cell r="L323">
            <v>0</v>
          </cell>
          <cell r="M323">
            <v>17.850000000000001</v>
          </cell>
          <cell r="N323">
            <v>20.25</v>
          </cell>
          <cell r="O323">
            <v>8.4339075928408107</v>
          </cell>
        </row>
        <row r="324">
          <cell r="D324">
            <v>190</v>
          </cell>
          <cell r="E324" t="str">
            <v>Acarreo y colocación de la capa de rodadura en accesos de mantenimiento</v>
          </cell>
          <cell r="F324" t="str">
            <v>M3</v>
          </cell>
          <cell r="G324">
            <v>536</v>
          </cell>
          <cell r="H324">
            <v>525</v>
          </cell>
          <cell r="I324">
            <v>525</v>
          </cell>
          <cell r="J324">
            <v>0</v>
          </cell>
          <cell r="K324">
            <v>0</v>
          </cell>
          <cell r="L324">
            <v>0</v>
          </cell>
          <cell r="M324">
            <v>111.33256</v>
          </cell>
          <cell r="N324">
            <v>109.04775000000001</v>
          </cell>
          <cell r="O324">
            <v>109.04775000000001</v>
          </cell>
        </row>
        <row r="325">
          <cell r="D325" t="str">
            <v>190a</v>
          </cell>
          <cell r="E325" t="str">
            <v>Acarreo adicional de capa de rodadura (1 Km. libre de acarreo incluido, 1.5 Km. previstos de acarreo)</v>
          </cell>
          <cell r="F325" t="str">
            <v>M3 x KM</v>
          </cell>
          <cell r="G325">
            <v>268</v>
          </cell>
          <cell r="H325">
            <v>262.5</v>
          </cell>
          <cell r="I325">
            <v>262.5</v>
          </cell>
          <cell r="J325">
            <v>0</v>
          </cell>
          <cell r="K325">
            <v>0</v>
          </cell>
          <cell r="L325">
            <v>0</v>
          </cell>
          <cell r="M325">
            <v>4.0200000000000005</v>
          </cell>
          <cell r="N325">
            <v>3.9375</v>
          </cell>
          <cell r="O325">
            <v>3.9375</v>
          </cell>
        </row>
        <row r="326">
          <cell r="D326" t="str">
            <v>191a</v>
          </cell>
          <cell r="E326" t="str">
            <v>Acarreo y colocación de empedrado para extensión del canal de derivación norte (d50 = 225 mm)</v>
          </cell>
          <cell r="F326" t="str">
            <v>M3</v>
          </cell>
          <cell r="G326">
            <v>2665</v>
          </cell>
          <cell r="H326">
            <v>0</v>
          </cell>
          <cell r="I326">
            <v>0</v>
          </cell>
          <cell r="J326">
            <v>0</v>
          </cell>
          <cell r="K326">
            <v>0</v>
          </cell>
          <cell r="L326">
            <v>0</v>
          </cell>
          <cell r="M326">
            <v>8624.7394999999997</v>
          </cell>
          <cell r="N326">
            <v>0</v>
          </cell>
          <cell r="O326">
            <v>0</v>
          </cell>
        </row>
        <row r="327">
          <cell r="D327" t="str">
            <v>191b</v>
          </cell>
          <cell r="E327" t="str">
            <v>Acarreo y colocación de empedrado para cunetas de coronación (d50 = 150 mm)</v>
          </cell>
          <cell r="F327" t="str">
            <v>M3</v>
          </cell>
          <cell r="G327">
            <v>535</v>
          </cell>
          <cell r="H327">
            <v>0</v>
          </cell>
          <cell r="I327">
            <v>0</v>
          </cell>
          <cell r="J327">
            <v>0</v>
          </cell>
          <cell r="K327">
            <v>0</v>
          </cell>
          <cell r="L327">
            <v>0</v>
          </cell>
          <cell r="M327">
            <v>0</v>
          </cell>
          <cell r="N327">
            <v>0</v>
          </cell>
          <cell r="O327">
            <v>0</v>
          </cell>
        </row>
        <row r="328">
          <cell r="D328" t="str">
            <v>192a</v>
          </cell>
          <cell r="E328" t="str">
            <v>Acarreo y colocación de empedrado con concreto para extensión del canal de derivación sur (dnom = 450 mm)</v>
          </cell>
          <cell r="F328" t="str">
            <v>M3</v>
          </cell>
          <cell r="G328">
            <v>4032</v>
          </cell>
          <cell r="H328">
            <v>0</v>
          </cell>
          <cell r="I328">
            <v>0</v>
          </cell>
          <cell r="J328">
            <v>0</v>
          </cell>
          <cell r="K328">
            <v>0</v>
          </cell>
          <cell r="L328">
            <v>0</v>
          </cell>
          <cell r="M328">
            <v>22131.204479999997</v>
          </cell>
          <cell r="N328">
            <v>0</v>
          </cell>
          <cell r="O328">
            <v>0</v>
          </cell>
        </row>
        <row r="329">
          <cell r="D329" t="str">
            <v>192b</v>
          </cell>
          <cell r="E329" t="str">
            <v>Acarreo y colocación de empedrado con concreto para canal de captación del sector sur (dnom = 450 mm)</v>
          </cell>
          <cell r="F329" t="str">
            <v>M3</v>
          </cell>
          <cell r="G329">
            <v>0</v>
          </cell>
          <cell r="H329">
            <v>0</v>
          </cell>
          <cell r="I329">
            <v>0</v>
          </cell>
          <cell r="J329">
            <v>0</v>
          </cell>
          <cell r="K329">
            <v>0</v>
          </cell>
          <cell r="L329">
            <v>0</v>
          </cell>
          <cell r="M329">
            <v>0</v>
          </cell>
          <cell r="N329">
            <v>0</v>
          </cell>
          <cell r="O329">
            <v>0</v>
          </cell>
        </row>
        <row r="330">
          <cell r="D330" t="str">
            <v>192c</v>
          </cell>
          <cell r="E330" t="str">
            <v>Acarreo y colocación de empedrado con concreto para poza de sedimentos norte (incluye aliviadero y canal de descarga) (dnom = 300 mm)</v>
          </cell>
          <cell r="F330" t="str">
            <v>M3</v>
          </cell>
          <cell r="G330">
            <v>0</v>
          </cell>
          <cell r="H330">
            <v>0</v>
          </cell>
          <cell r="I330">
            <v>0</v>
          </cell>
          <cell r="J330">
            <v>0</v>
          </cell>
          <cell r="K330">
            <v>0</v>
          </cell>
          <cell r="L330">
            <v>0</v>
          </cell>
          <cell r="M330">
            <v>0</v>
          </cell>
          <cell r="N330">
            <v>0</v>
          </cell>
          <cell r="O330">
            <v>0</v>
          </cell>
        </row>
        <row r="331">
          <cell r="D331" t="str">
            <v>192d</v>
          </cell>
          <cell r="E331" t="str">
            <v>Acarreo y colocación de empedrado con concreto para pozas de sedimentos sur (dnom = 300 mm)</v>
          </cell>
          <cell r="F331" t="str">
            <v>M3</v>
          </cell>
          <cell r="G331">
            <v>0</v>
          </cell>
          <cell r="H331">
            <v>0</v>
          </cell>
          <cell r="I331">
            <v>0</v>
          </cell>
          <cell r="J331">
            <v>0</v>
          </cell>
          <cell r="K331">
            <v>0</v>
          </cell>
          <cell r="L331">
            <v>0</v>
          </cell>
          <cell r="M331">
            <v>0</v>
          </cell>
          <cell r="N331">
            <v>0</v>
          </cell>
          <cell r="O331">
            <v>0</v>
          </cell>
        </row>
        <row r="332">
          <cell r="D332" t="str">
            <v>192e</v>
          </cell>
          <cell r="E332" t="str">
            <v>Acarreo y colocación de empedrado con concreto para aliviadero de la poza de sedimentos sur No. 1 (dnom = 450 mm)</v>
          </cell>
          <cell r="F332" t="str">
            <v>M3</v>
          </cell>
          <cell r="G332">
            <v>0</v>
          </cell>
          <cell r="H332">
            <v>0</v>
          </cell>
          <cell r="I332">
            <v>0</v>
          </cell>
          <cell r="J332">
            <v>0</v>
          </cell>
          <cell r="K332">
            <v>0</v>
          </cell>
          <cell r="L332">
            <v>0</v>
          </cell>
          <cell r="M332">
            <v>0</v>
          </cell>
          <cell r="N332">
            <v>0</v>
          </cell>
          <cell r="O332">
            <v>0</v>
          </cell>
        </row>
        <row r="333">
          <cell r="D333" t="str">
            <v>192f</v>
          </cell>
          <cell r="E333" t="str">
            <v>Acarreo y colocación de empedrado con concreto para el canal de descarga de la poza de sedimentos sur No. 2 (dnom = 225 mm)</v>
          </cell>
          <cell r="F333" t="str">
            <v>M3</v>
          </cell>
          <cell r="G333">
            <v>0</v>
          </cell>
          <cell r="H333">
            <v>0</v>
          </cell>
          <cell r="I333">
            <v>0</v>
          </cell>
          <cell r="J333">
            <v>0</v>
          </cell>
          <cell r="K333">
            <v>0</v>
          </cell>
          <cell r="L333">
            <v>0</v>
          </cell>
          <cell r="M333">
            <v>0</v>
          </cell>
          <cell r="N333">
            <v>0</v>
          </cell>
          <cell r="O333">
            <v>0</v>
          </cell>
        </row>
        <row r="334">
          <cell r="D334">
            <v>193</v>
          </cell>
          <cell r="E334" t="str">
            <v>Acarreo adicional de empedrado (1 Km. libre de acarreo incluido, 1.5 Km. previstos de acarreo)</v>
          </cell>
          <cell r="F334" t="str">
            <v>M3 x KM</v>
          </cell>
          <cell r="G334">
            <v>0</v>
          </cell>
          <cell r="H334">
            <v>0</v>
          </cell>
          <cell r="I334">
            <v>0</v>
          </cell>
          <cell r="J334">
            <v>0</v>
          </cell>
          <cell r="K334">
            <v>0</v>
          </cell>
          <cell r="L334">
            <v>0</v>
          </cell>
          <cell r="M334">
            <v>0</v>
          </cell>
          <cell r="N334">
            <v>0</v>
          </cell>
          <cell r="O334">
            <v>0</v>
          </cell>
        </row>
        <row r="335">
          <cell r="D335">
            <v>194</v>
          </cell>
          <cell r="E335" t="str">
            <v>Colocación de concreto en geoceldas de HDPE para canales de derivación (ver nota 6)</v>
          </cell>
          <cell r="F335" t="str">
            <v>M3</v>
          </cell>
          <cell r="H335">
            <v>760</v>
          </cell>
          <cell r="I335">
            <v>760</v>
          </cell>
          <cell r="J335">
            <v>0</v>
          </cell>
          <cell r="K335">
            <v>0</v>
          </cell>
          <cell r="L335">
            <v>0</v>
          </cell>
          <cell r="M335">
            <v>0</v>
          </cell>
          <cell r="N335">
            <v>4560</v>
          </cell>
          <cell r="O335">
            <v>4560</v>
          </cell>
        </row>
        <row r="336">
          <cell r="D336">
            <v>195</v>
          </cell>
          <cell r="E336" t="str">
            <v>Instalación de estructuras para control de sedimentos en canales de derivación</v>
          </cell>
          <cell r="F336" t="str">
            <v>C/U</v>
          </cell>
          <cell r="G336">
            <v>3</v>
          </cell>
          <cell r="H336">
            <v>3</v>
          </cell>
          <cell r="I336">
            <v>3</v>
          </cell>
          <cell r="J336">
            <v>0</v>
          </cell>
          <cell r="K336">
            <v>0</v>
          </cell>
          <cell r="L336">
            <v>0</v>
          </cell>
          <cell r="M336">
            <v>502.98</v>
          </cell>
          <cell r="N336">
            <v>502.98</v>
          </cell>
          <cell r="O336">
            <v>502.98</v>
          </cell>
        </row>
        <row r="337">
          <cell r="D337">
            <v>196</v>
          </cell>
          <cell r="E337" t="str">
            <v>Acarreo y colocación de bermas de seguridad con relleno común suelto</v>
          </cell>
          <cell r="F337" t="str">
            <v>M3</v>
          </cell>
          <cell r="G337">
            <v>875</v>
          </cell>
          <cell r="H337">
            <v>865</v>
          </cell>
          <cell r="I337">
            <v>360.26321322505191</v>
          </cell>
          <cell r="J337">
            <v>0</v>
          </cell>
          <cell r="K337">
            <v>0</v>
          </cell>
          <cell r="L337">
            <v>0</v>
          </cell>
          <cell r="M337">
            <v>188.71125000000001</v>
          </cell>
          <cell r="N337">
            <v>186.55455000000001</v>
          </cell>
          <cell r="O337">
            <v>77.69796719624695</v>
          </cell>
        </row>
        <row r="338">
          <cell r="D338">
            <v>197</v>
          </cell>
          <cell r="E338" t="str">
            <v>Acarreo y colocación de material orgánico en geoceldas de HDPE para rehabilitación de taludes de corte/relleno permanentes (100 mm de espesor)</v>
          </cell>
          <cell r="F338" t="str">
            <v>M3</v>
          </cell>
          <cell r="G338">
            <v>1620</v>
          </cell>
          <cell r="H338">
            <v>1620</v>
          </cell>
          <cell r="I338">
            <v>674.71260742726486</v>
          </cell>
          <cell r="J338">
            <v>0</v>
          </cell>
          <cell r="K338">
            <v>0</v>
          </cell>
          <cell r="L338">
            <v>0</v>
          </cell>
          <cell r="M338">
            <v>2759.4432000000006</v>
          </cell>
          <cell r="N338">
            <v>2759.4432000000006</v>
          </cell>
          <cell r="O338">
            <v>1149.278466987306</v>
          </cell>
        </row>
        <row r="339">
          <cell r="D339" t="str">
            <v>198a</v>
          </cell>
          <cell r="E339" t="str">
            <v>Construcción de canal de captación de concreto del sector norte (inlcuye sumidero y rejilla)</v>
          </cell>
          <cell r="F339" t="str">
            <v>C/U</v>
          </cell>
          <cell r="G339">
            <v>0</v>
          </cell>
          <cell r="H339">
            <v>0</v>
          </cell>
          <cell r="I339">
            <v>0</v>
          </cell>
          <cell r="J339">
            <v>0</v>
          </cell>
          <cell r="K339">
            <v>0</v>
          </cell>
          <cell r="L339">
            <v>0</v>
          </cell>
          <cell r="M339">
            <v>0</v>
          </cell>
          <cell r="N339">
            <v>0</v>
          </cell>
          <cell r="O339">
            <v>0</v>
          </cell>
        </row>
        <row r="340">
          <cell r="D340" t="str">
            <v>198b</v>
          </cell>
          <cell r="E340" t="str">
            <v>Construcción de canal de captación de concreto del sector sur (inlcuye sumidero y rejilla)</v>
          </cell>
          <cell r="F340" t="str">
            <v>C/U</v>
          </cell>
          <cell r="G340">
            <v>0</v>
          </cell>
          <cell r="H340">
            <v>0</v>
          </cell>
          <cell r="I340">
            <v>0</v>
          </cell>
          <cell r="J340">
            <v>0</v>
          </cell>
          <cell r="K340">
            <v>0</v>
          </cell>
          <cell r="L340">
            <v>0</v>
          </cell>
          <cell r="M340">
            <v>0</v>
          </cell>
          <cell r="N340">
            <v>0</v>
          </cell>
          <cell r="O340">
            <v>0</v>
          </cell>
        </row>
        <row r="341">
          <cell r="D341">
            <v>199</v>
          </cell>
          <cell r="E341" t="str">
            <v>Colocación de concreto reforzado en aliviadero y baden de los sectores norte y sur</v>
          </cell>
          <cell r="F341" t="str">
            <v>M3</v>
          </cell>
          <cell r="G341">
            <v>0</v>
          </cell>
          <cell r="H341">
            <v>0</v>
          </cell>
          <cell r="I341">
            <v>0</v>
          </cell>
          <cell r="J341">
            <v>0</v>
          </cell>
          <cell r="K341">
            <v>0</v>
          </cell>
          <cell r="L341">
            <v>0</v>
          </cell>
          <cell r="M341">
            <v>0</v>
          </cell>
          <cell r="N341">
            <v>0</v>
          </cell>
          <cell r="O341">
            <v>0</v>
          </cell>
        </row>
        <row r="342">
          <cell r="D342">
            <v>200</v>
          </cell>
          <cell r="E342" t="str">
            <v>Colocación de baranda de seguridad en aliviaderos de los sectores norte y sur</v>
          </cell>
          <cell r="F342" t="str">
            <v>C/U</v>
          </cell>
          <cell r="G342">
            <v>0</v>
          </cell>
          <cell r="H342">
            <v>0</v>
          </cell>
          <cell r="I342">
            <v>0</v>
          </cell>
          <cell r="J342">
            <v>0</v>
          </cell>
          <cell r="K342">
            <v>0</v>
          </cell>
          <cell r="L342">
            <v>0</v>
          </cell>
          <cell r="M342">
            <v>0</v>
          </cell>
          <cell r="N342">
            <v>0</v>
          </cell>
          <cell r="O342">
            <v>0</v>
          </cell>
        </row>
        <row r="343">
          <cell r="D343">
            <v>201</v>
          </cell>
          <cell r="E343" t="str">
            <v>Construcción de alcantarilla de concreto tipo cajón en cruce con canal de solución Maqui Maqui existente</v>
          </cell>
          <cell r="F343" t="str">
            <v>LS</v>
          </cell>
          <cell r="G343">
            <v>1</v>
          </cell>
          <cell r="H343">
            <v>0</v>
          </cell>
          <cell r="I343">
            <v>0</v>
          </cell>
          <cell r="J343">
            <v>0</v>
          </cell>
          <cell r="K343">
            <v>0</v>
          </cell>
          <cell r="L343">
            <v>0</v>
          </cell>
          <cell r="M343">
            <v>0</v>
          </cell>
          <cell r="N343">
            <v>0</v>
          </cell>
          <cell r="O343">
            <v>0</v>
          </cell>
        </row>
        <row r="344">
          <cell r="D344" t="str">
            <v>202a</v>
          </cell>
          <cell r="E344" t="str">
            <v>Construcción de puente de concreto para mantenimiento de poza de sedimentos del sector norte</v>
          </cell>
          <cell r="F344" t="str">
            <v>LS</v>
          </cell>
          <cell r="G344">
            <v>0</v>
          </cell>
          <cell r="H344">
            <v>0</v>
          </cell>
          <cell r="I344">
            <v>0</v>
          </cell>
          <cell r="J344">
            <v>0</v>
          </cell>
          <cell r="K344">
            <v>0</v>
          </cell>
          <cell r="L344">
            <v>0</v>
          </cell>
          <cell r="M344">
            <v>0</v>
          </cell>
          <cell r="N344">
            <v>0</v>
          </cell>
          <cell r="O344">
            <v>0</v>
          </cell>
        </row>
        <row r="345">
          <cell r="D345" t="str">
            <v>202b</v>
          </cell>
          <cell r="E345" t="str">
            <v>Construcción de puente de concreto para mantenimiento de poza de sedimentos del sector sur</v>
          </cell>
          <cell r="F345" t="str">
            <v>LS</v>
          </cell>
          <cell r="G345">
            <v>0</v>
          </cell>
          <cell r="H345">
            <v>0</v>
          </cell>
          <cell r="I345">
            <v>0</v>
          </cell>
          <cell r="J345">
            <v>0</v>
          </cell>
          <cell r="K345">
            <v>0</v>
          </cell>
          <cell r="L345">
            <v>0</v>
          </cell>
          <cell r="M345">
            <v>0</v>
          </cell>
          <cell r="N345">
            <v>0</v>
          </cell>
          <cell r="O345">
            <v>0</v>
          </cell>
        </row>
        <row r="346">
          <cell r="D346" t="str">
            <v>191c</v>
          </cell>
          <cell r="E346" t="str">
            <v>Acarreo y colocación de empedrado para estructura de descarga (d50 = 300 mm)</v>
          </cell>
          <cell r="F346" t="str">
            <v>M3</v>
          </cell>
          <cell r="G346">
            <v>38</v>
          </cell>
          <cell r="H346">
            <v>38</v>
          </cell>
          <cell r="I346">
            <v>38</v>
          </cell>
          <cell r="J346">
            <v>0</v>
          </cell>
          <cell r="K346">
            <v>0</v>
          </cell>
          <cell r="L346">
            <v>0</v>
          </cell>
          <cell r="M346">
            <v>122.9794</v>
          </cell>
          <cell r="N346">
            <v>122.9794</v>
          </cell>
          <cell r="O346">
            <v>122.9794</v>
          </cell>
        </row>
        <row r="347">
          <cell r="H347">
            <v>0</v>
          </cell>
          <cell r="I347">
            <v>0</v>
          </cell>
          <cell r="J347">
            <v>0</v>
          </cell>
          <cell r="K347">
            <v>0</v>
          </cell>
          <cell r="L347">
            <v>0</v>
          </cell>
          <cell r="M347">
            <v>0</v>
          </cell>
          <cell r="N347">
            <v>0</v>
          </cell>
          <cell r="O347">
            <v>0</v>
          </cell>
        </row>
        <row r="348">
          <cell r="E348" t="str">
            <v>Instalación de Geosintéticos para las Estructuras de Control de Sedimentos</v>
          </cell>
          <cell r="H348">
            <v>0</v>
          </cell>
          <cell r="I348">
            <v>0</v>
          </cell>
          <cell r="J348">
            <v>0</v>
          </cell>
          <cell r="K348">
            <v>0</v>
          </cell>
          <cell r="L348">
            <v>0</v>
          </cell>
          <cell r="M348">
            <v>0</v>
          </cell>
          <cell r="N348">
            <v>0</v>
          </cell>
          <cell r="O348">
            <v>0</v>
          </cell>
        </row>
        <row r="349">
          <cell r="D349">
            <v>205</v>
          </cell>
          <cell r="E349" t="str">
            <v>Instalación de geomembrana de 1.5 mm (60 mil) HDPE lisa para barrera hidráulica</v>
          </cell>
          <cell r="F349" t="str">
            <v>C/U</v>
          </cell>
          <cell r="G349">
            <v>0</v>
          </cell>
          <cell r="H349">
            <v>0</v>
          </cell>
          <cell r="I349">
            <v>0</v>
          </cell>
          <cell r="J349">
            <v>0</v>
          </cell>
          <cell r="K349">
            <v>0</v>
          </cell>
          <cell r="L349">
            <v>0</v>
          </cell>
          <cell r="M349">
            <v>0</v>
          </cell>
          <cell r="N349">
            <v>0</v>
          </cell>
          <cell r="O349">
            <v>0</v>
          </cell>
        </row>
        <row r="350">
          <cell r="D350">
            <v>206</v>
          </cell>
          <cell r="E350" t="str">
            <v>Instalación de geotextil no tejido de 8 oz/yd2 en cunetas de coronación</v>
          </cell>
          <cell r="F350" t="str">
            <v>M2</v>
          </cell>
          <cell r="G350">
            <v>1780</v>
          </cell>
          <cell r="H350">
            <v>0</v>
          </cell>
          <cell r="I350">
            <v>0</v>
          </cell>
          <cell r="J350">
            <v>0</v>
          </cell>
          <cell r="K350">
            <v>0</v>
          </cell>
          <cell r="L350">
            <v>0</v>
          </cell>
          <cell r="M350">
            <v>0</v>
          </cell>
          <cell r="N350">
            <v>0</v>
          </cell>
          <cell r="O350">
            <v>0</v>
          </cell>
        </row>
        <row r="351">
          <cell r="D351">
            <v>207</v>
          </cell>
          <cell r="E351" t="str">
            <v>Instalación de geotextil no tejido de 8 oz/yd2 en canales de derivación (extensión de los canales de derivación norte y sur)</v>
          </cell>
          <cell r="F351" t="str">
            <v>M2</v>
          </cell>
          <cell r="G351">
            <v>15655</v>
          </cell>
          <cell r="H351">
            <v>15655</v>
          </cell>
          <cell r="I351">
            <v>15655</v>
          </cell>
          <cell r="J351">
            <v>0</v>
          </cell>
          <cell r="K351">
            <v>0</v>
          </cell>
          <cell r="L351">
            <v>0</v>
          </cell>
          <cell r="M351">
            <v>1550.6277500000001</v>
          </cell>
          <cell r="N351">
            <v>1550.6277499999999</v>
          </cell>
          <cell r="O351">
            <v>1550.6277499999999</v>
          </cell>
        </row>
        <row r="352">
          <cell r="D352" t="str">
            <v>208a</v>
          </cell>
          <cell r="E352" t="str">
            <v>Instalación de geotextil no tejido de 8 oz/yd2 para estructura de sedimentos norte (incluye aliviadero y canal de descarga)</v>
          </cell>
          <cell r="F352" t="str">
            <v>M2</v>
          </cell>
          <cell r="G352">
            <v>0</v>
          </cell>
          <cell r="H352">
            <v>0</v>
          </cell>
          <cell r="I352">
            <v>0</v>
          </cell>
          <cell r="J352">
            <v>0</v>
          </cell>
          <cell r="K352">
            <v>0</v>
          </cell>
          <cell r="L352">
            <v>0</v>
          </cell>
          <cell r="M352">
            <v>0</v>
          </cell>
          <cell r="N352">
            <v>0</v>
          </cell>
          <cell r="O352">
            <v>0</v>
          </cell>
        </row>
        <row r="353">
          <cell r="D353" t="str">
            <v>208b</v>
          </cell>
          <cell r="E353" t="str">
            <v>Instalación de geotextil no tejido de 8 oz/yd2 para estructuras de sedimentos sur (incluye canal de captación, aliviadero y canal de descarga)</v>
          </cell>
          <cell r="F353" t="str">
            <v>M2</v>
          </cell>
          <cell r="G353">
            <v>0</v>
          </cell>
          <cell r="H353">
            <v>0</v>
          </cell>
          <cell r="I353">
            <v>0</v>
          </cell>
          <cell r="J353">
            <v>0</v>
          </cell>
          <cell r="K353">
            <v>0</v>
          </cell>
          <cell r="L353">
            <v>0</v>
          </cell>
          <cell r="M353">
            <v>0</v>
          </cell>
          <cell r="N353">
            <v>0</v>
          </cell>
          <cell r="O353">
            <v>0</v>
          </cell>
        </row>
        <row r="354">
          <cell r="D354">
            <v>209</v>
          </cell>
          <cell r="E354" t="str">
            <v>Instalación de geoceldas de 100 mm para control de erosión en taludes de corte/relleno</v>
          </cell>
          <cell r="F354" t="str">
            <v>M2</v>
          </cell>
          <cell r="G354">
            <v>16165</v>
          </cell>
          <cell r="H354">
            <v>16165</v>
          </cell>
          <cell r="I354">
            <v>6732.5489500381091</v>
          </cell>
          <cell r="J354">
            <v>0</v>
          </cell>
          <cell r="K354">
            <v>0</v>
          </cell>
          <cell r="L354">
            <v>0</v>
          </cell>
          <cell r="M354">
            <v>10346.246600000002</v>
          </cell>
          <cell r="N354">
            <v>10346.246600000002</v>
          </cell>
          <cell r="O354">
            <v>4309.1006299823921</v>
          </cell>
        </row>
        <row r="355">
          <cell r="D355" t="str">
            <v>b</v>
          </cell>
          <cell r="E355" t="str">
            <v>Instalación de geoceldas de 150 mm para el canal de extension Sur</v>
          </cell>
          <cell r="F355" t="str">
            <v>M2</v>
          </cell>
          <cell r="H355">
            <v>5300</v>
          </cell>
          <cell r="I355">
            <v>5300</v>
          </cell>
          <cell r="M355">
            <v>0</v>
          </cell>
          <cell r="N355">
            <v>3392.2120000000004</v>
          </cell>
          <cell r="O355">
            <v>3392.2120000000004</v>
          </cell>
        </row>
        <row r="356">
          <cell r="H356">
            <v>0</v>
          </cell>
          <cell r="I356">
            <v>0</v>
          </cell>
          <cell r="J356">
            <v>0</v>
          </cell>
          <cell r="K356">
            <v>0</v>
          </cell>
          <cell r="L356">
            <v>0</v>
          </cell>
          <cell r="M356">
            <v>0</v>
          </cell>
          <cell r="N356">
            <v>0</v>
          </cell>
          <cell r="O356">
            <v>0</v>
          </cell>
        </row>
        <row r="357">
          <cell r="E357" t="str">
            <v>ÁREA DE ACUMULACIÓN DE MATERIAL ORGÁNICO (incluye dique de contención y canales de derivación) (RITA)</v>
          </cell>
          <cell r="H357">
            <v>0</v>
          </cell>
          <cell r="I357">
            <v>0</v>
          </cell>
          <cell r="J357">
            <v>0</v>
          </cell>
          <cell r="K357">
            <v>0</v>
          </cell>
          <cell r="L357">
            <v>0</v>
          </cell>
          <cell r="M357">
            <v>0</v>
          </cell>
          <cell r="N357">
            <v>0</v>
          </cell>
          <cell r="O357">
            <v>0</v>
          </cell>
        </row>
        <row r="358">
          <cell r="E358" t="str">
            <v>Movimiento de Tierras para el Área de Acumulación de Material Orgánico</v>
          </cell>
          <cell r="H358">
            <v>0</v>
          </cell>
          <cell r="I358">
            <v>0</v>
          </cell>
          <cell r="J358">
            <v>0</v>
          </cell>
          <cell r="K358">
            <v>0</v>
          </cell>
          <cell r="L358">
            <v>0</v>
          </cell>
          <cell r="M358">
            <v>0</v>
          </cell>
          <cell r="N358">
            <v>0</v>
          </cell>
          <cell r="O358">
            <v>0</v>
          </cell>
        </row>
        <row r="359">
          <cell r="D359">
            <v>215</v>
          </cell>
          <cell r="E359" t="str">
            <v>Excavación de capa de material orgánico (topsoil) para el dique de contención y canales de derivación</v>
          </cell>
          <cell r="F359" t="str">
            <v>M3</v>
          </cell>
          <cell r="G359">
            <v>12065</v>
          </cell>
          <cell r="H359">
            <v>0</v>
          </cell>
          <cell r="I359">
            <v>0</v>
          </cell>
          <cell r="J359">
            <v>1049</v>
          </cell>
          <cell r="K359">
            <v>0</v>
          </cell>
          <cell r="L359">
            <v>1049</v>
          </cell>
          <cell r="M359">
            <v>501.42140000000001</v>
          </cell>
          <cell r="N359">
            <v>0</v>
          </cell>
          <cell r="O359">
            <v>0</v>
          </cell>
        </row>
        <row r="360">
          <cell r="D360" t="str">
            <v>215a</v>
          </cell>
          <cell r="E360" t="str">
            <v>Acarreo de la capa de material orgánico (distancia de acarreo hasta 1 Km.)</v>
          </cell>
          <cell r="F360" t="str">
            <v>M3 x KM</v>
          </cell>
          <cell r="G360">
            <v>12065</v>
          </cell>
          <cell r="H360">
            <v>0</v>
          </cell>
          <cell r="I360">
            <v>0</v>
          </cell>
          <cell r="J360">
            <v>1049</v>
          </cell>
          <cell r="K360">
            <v>0</v>
          </cell>
          <cell r="L360">
            <v>1049</v>
          </cell>
          <cell r="M360">
            <v>722.9348</v>
          </cell>
          <cell r="N360">
            <v>0</v>
          </cell>
          <cell r="O360">
            <v>0</v>
          </cell>
        </row>
        <row r="361">
          <cell r="D361" t="str">
            <v>215b</v>
          </cell>
          <cell r="E361" t="str">
            <v>Acarreo adicional de material orgánico (1 Km. libre de acarreo incluido,  1 Km. previstos de acarreo)</v>
          </cell>
          <cell r="F361" t="str">
            <v>M3 x KM</v>
          </cell>
          <cell r="G361">
            <v>0</v>
          </cell>
          <cell r="H361">
            <v>0</v>
          </cell>
          <cell r="I361">
            <v>0</v>
          </cell>
          <cell r="J361">
            <v>0</v>
          </cell>
          <cell r="K361">
            <v>0</v>
          </cell>
          <cell r="L361">
            <v>0</v>
          </cell>
          <cell r="M361">
            <v>0</v>
          </cell>
          <cell r="N361">
            <v>0</v>
          </cell>
          <cell r="O361">
            <v>0</v>
          </cell>
        </row>
        <row r="362">
          <cell r="D362" t="str">
            <v>216a</v>
          </cell>
          <cell r="E362" t="str">
            <v>Excavación y acarreo de material inadecuado no saturado a botadero</v>
          </cell>
          <cell r="F362" t="str">
            <v>M3</v>
          </cell>
          <cell r="G362">
            <v>46720</v>
          </cell>
          <cell r="H362">
            <v>0</v>
          </cell>
          <cell r="I362">
            <v>0</v>
          </cell>
          <cell r="J362">
            <v>0</v>
          </cell>
          <cell r="K362">
            <v>0</v>
          </cell>
          <cell r="L362">
            <v>0</v>
          </cell>
          <cell r="M362">
            <v>4565.0111999999999</v>
          </cell>
          <cell r="N362">
            <v>0</v>
          </cell>
          <cell r="O362">
            <v>0</v>
          </cell>
        </row>
        <row r="363">
          <cell r="D363" t="str">
            <v>216b</v>
          </cell>
          <cell r="E363" t="str">
            <v>Excavación y acarreo de material inadecuado saturado a botadero</v>
          </cell>
          <cell r="F363" t="str">
            <v>M3</v>
          </cell>
          <cell r="G363">
            <v>19630</v>
          </cell>
          <cell r="H363">
            <v>0</v>
          </cell>
          <cell r="I363">
            <v>0</v>
          </cell>
          <cell r="J363">
            <v>0</v>
          </cell>
          <cell r="K363">
            <v>0</v>
          </cell>
          <cell r="L363">
            <v>0</v>
          </cell>
          <cell r="M363">
            <v>2494.3840999999998</v>
          </cell>
          <cell r="N363">
            <v>0</v>
          </cell>
          <cell r="O363">
            <v>0</v>
          </cell>
        </row>
        <row r="364">
          <cell r="D364" t="str">
            <v>216c</v>
          </cell>
          <cell r="E364" t="str">
            <v>Acarreo adicional de material inadecuado (1 Km. libre de acarreo incluido, 5.1 Km. previstos de acarreo)</v>
          </cell>
          <cell r="F364" t="str">
            <v>M3 x KM</v>
          </cell>
          <cell r="G364">
            <v>272035</v>
          </cell>
          <cell r="H364">
            <v>0</v>
          </cell>
          <cell r="I364">
            <v>0</v>
          </cell>
          <cell r="J364">
            <v>0</v>
          </cell>
          <cell r="K364">
            <v>0</v>
          </cell>
          <cell r="L364">
            <v>0</v>
          </cell>
          <cell r="M364">
            <v>4080.5249999999996</v>
          </cell>
          <cell r="N364">
            <v>0</v>
          </cell>
          <cell r="O364">
            <v>0</v>
          </cell>
        </row>
        <row r="365">
          <cell r="D365" t="str">
            <v>217a</v>
          </cell>
          <cell r="E365" t="str">
            <v>Excavación y acarreo de material argilico (desgarrable) a botadero</v>
          </cell>
          <cell r="F365" t="str">
            <v>M3</v>
          </cell>
          <cell r="G365">
            <v>0</v>
          </cell>
          <cell r="H365">
            <v>0</v>
          </cell>
          <cell r="I365">
            <v>0</v>
          </cell>
          <cell r="J365">
            <v>0</v>
          </cell>
          <cell r="K365">
            <v>0</v>
          </cell>
          <cell r="L365">
            <v>0</v>
          </cell>
          <cell r="M365">
            <v>0</v>
          </cell>
          <cell r="N365">
            <v>0</v>
          </cell>
          <cell r="O365">
            <v>0</v>
          </cell>
        </row>
        <row r="366">
          <cell r="D366" t="str">
            <v>217b</v>
          </cell>
          <cell r="E366" t="str">
            <v>Excavación y acarreo de material argilico (requiere voladura) a botadero</v>
          </cell>
          <cell r="F366" t="str">
            <v>M3</v>
          </cell>
          <cell r="G366">
            <v>0</v>
          </cell>
          <cell r="H366">
            <v>0</v>
          </cell>
          <cell r="I366">
            <v>0</v>
          </cell>
          <cell r="J366">
            <v>0</v>
          </cell>
          <cell r="K366">
            <v>0</v>
          </cell>
          <cell r="L366">
            <v>0</v>
          </cell>
          <cell r="M366">
            <v>0</v>
          </cell>
          <cell r="N366">
            <v>0</v>
          </cell>
          <cell r="O366">
            <v>0</v>
          </cell>
        </row>
        <row r="367">
          <cell r="D367" t="str">
            <v>217c</v>
          </cell>
          <cell r="E367" t="str">
            <v>Acarreo adicional de argilico (1 Km. libre de acarreo incluido, 5.4 Km. previstos de acarreo)</v>
          </cell>
          <cell r="F367" t="str">
            <v>M3 x KM</v>
          </cell>
          <cell r="G367">
            <v>0</v>
          </cell>
          <cell r="H367">
            <v>0</v>
          </cell>
          <cell r="I367">
            <v>0</v>
          </cell>
          <cell r="J367">
            <v>0</v>
          </cell>
          <cell r="K367">
            <v>0</v>
          </cell>
          <cell r="L367">
            <v>0</v>
          </cell>
          <cell r="M367">
            <v>0</v>
          </cell>
          <cell r="N367">
            <v>0</v>
          </cell>
          <cell r="O367">
            <v>0</v>
          </cell>
        </row>
        <row r="368">
          <cell r="D368">
            <v>218</v>
          </cell>
          <cell r="E368" t="str">
            <v>Excavación y acarreo de material común para relleno común</v>
          </cell>
          <cell r="F368" t="str">
            <v>M3</v>
          </cell>
          <cell r="G368">
            <v>13920</v>
          </cell>
          <cell r="H368">
            <v>0</v>
          </cell>
          <cell r="I368">
            <v>0</v>
          </cell>
          <cell r="J368">
            <v>0</v>
          </cell>
          <cell r="K368">
            <v>0</v>
          </cell>
          <cell r="L368">
            <v>0</v>
          </cell>
          <cell r="M368">
            <v>1195.5888</v>
          </cell>
          <cell r="N368">
            <v>0</v>
          </cell>
          <cell r="O368">
            <v>0</v>
          </cell>
        </row>
        <row r="369">
          <cell r="D369" t="str">
            <v>218a</v>
          </cell>
          <cell r="E369" t="str">
            <v>Acarreo adicional de material común (1 Km. libre de acarreo incluido, 1 Km. previsto de acarreo)</v>
          </cell>
          <cell r="F369" t="str">
            <v>M3 x KM</v>
          </cell>
          <cell r="G369">
            <v>0</v>
          </cell>
          <cell r="H369">
            <v>0</v>
          </cell>
          <cell r="I369">
            <v>0</v>
          </cell>
          <cell r="J369">
            <v>0</v>
          </cell>
          <cell r="K369">
            <v>0</v>
          </cell>
          <cell r="L369">
            <v>0</v>
          </cell>
          <cell r="M369">
            <v>0</v>
          </cell>
          <cell r="N369">
            <v>0</v>
          </cell>
          <cell r="O369">
            <v>0</v>
          </cell>
        </row>
        <row r="370">
          <cell r="D370">
            <v>219</v>
          </cell>
          <cell r="E370" t="str">
            <v>Excavación y acarreo de material común para eliminación a botadero (material común no apto para relleno) (ver nota 7)</v>
          </cell>
          <cell r="F370" t="str">
            <v>M3</v>
          </cell>
          <cell r="G370">
            <v>3480</v>
          </cell>
          <cell r="H370">
            <v>0</v>
          </cell>
          <cell r="I370">
            <v>0</v>
          </cell>
          <cell r="J370">
            <v>0</v>
          </cell>
          <cell r="K370">
            <v>0</v>
          </cell>
          <cell r="L370">
            <v>0</v>
          </cell>
          <cell r="M370">
            <v>344.17200000000003</v>
          </cell>
          <cell r="N370">
            <v>0</v>
          </cell>
          <cell r="O370">
            <v>0</v>
          </cell>
        </row>
        <row r="371">
          <cell r="D371" t="str">
            <v>219a</v>
          </cell>
          <cell r="E371" t="str">
            <v>Acarreo adicional de material inadecuado (1 Km. libre de acarreo incluido, 5.1 Km. previstos de acarreo)</v>
          </cell>
          <cell r="F371" t="str">
            <v>M3 x KM</v>
          </cell>
          <cell r="G371">
            <v>14268</v>
          </cell>
          <cell r="H371">
            <v>0</v>
          </cell>
          <cell r="I371">
            <v>0</v>
          </cell>
          <cell r="J371">
            <v>0</v>
          </cell>
          <cell r="K371">
            <v>0</v>
          </cell>
          <cell r="L371">
            <v>0</v>
          </cell>
          <cell r="M371">
            <v>214.01999999999998</v>
          </cell>
          <cell r="N371">
            <v>0</v>
          </cell>
          <cell r="O371">
            <v>0</v>
          </cell>
        </row>
        <row r="372">
          <cell r="D372" t="str">
            <v>220a</v>
          </cell>
          <cell r="E372" t="str">
            <v>Excavación y acarreo de roca, (no requiere voladura) hasta relleno común o botadero</v>
          </cell>
          <cell r="F372" t="str">
            <v>M3</v>
          </cell>
          <cell r="G372">
            <v>1010</v>
          </cell>
          <cell r="H372">
            <v>0</v>
          </cell>
          <cell r="I372">
            <v>0</v>
          </cell>
          <cell r="J372">
            <v>0</v>
          </cell>
          <cell r="K372">
            <v>0</v>
          </cell>
          <cell r="L372">
            <v>0</v>
          </cell>
          <cell r="M372">
            <v>135.95610000000002</v>
          </cell>
          <cell r="N372">
            <v>0</v>
          </cell>
          <cell r="O372">
            <v>0</v>
          </cell>
        </row>
        <row r="373">
          <cell r="D373" t="str">
            <v>220b</v>
          </cell>
          <cell r="E373" t="str">
            <v>Excavación y acarreo de roca, (requiere voladura) hasta relleno común o botadero</v>
          </cell>
          <cell r="F373" t="str">
            <v>M3</v>
          </cell>
          <cell r="G373">
            <v>0</v>
          </cell>
          <cell r="H373">
            <v>0</v>
          </cell>
          <cell r="I373">
            <v>0</v>
          </cell>
          <cell r="J373">
            <v>0</v>
          </cell>
          <cell r="K373">
            <v>0</v>
          </cell>
          <cell r="L373">
            <v>0</v>
          </cell>
          <cell r="M373">
            <v>0</v>
          </cell>
          <cell r="N373">
            <v>0</v>
          </cell>
          <cell r="O373">
            <v>0</v>
          </cell>
        </row>
        <row r="374">
          <cell r="D374" t="str">
            <v>220c</v>
          </cell>
          <cell r="E374" t="str">
            <v>Acarreo adicional de roca (1 Km. libre de acarreo incluido, 1 Km. previstos de acarreo)</v>
          </cell>
          <cell r="F374" t="str">
            <v>M3 x KM</v>
          </cell>
          <cell r="G374">
            <v>0</v>
          </cell>
          <cell r="H374">
            <v>0</v>
          </cell>
          <cell r="I374">
            <v>0</v>
          </cell>
          <cell r="J374">
            <v>0</v>
          </cell>
          <cell r="K374">
            <v>0</v>
          </cell>
          <cell r="L374">
            <v>0</v>
          </cell>
          <cell r="M374">
            <v>0</v>
          </cell>
          <cell r="N374">
            <v>0</v>
          </cell>
          <cell r="O374">
            <v>0</v>
          </cell>
        </row>
        <row r="375">
          <cell r="D375" t="str">
            <v>221a</v>
          </cell>
          <cell r="E375" t="str">
            <v>Instalación de subdrenes, tubería perforada CPT de 4" diám (incluye material para drenaje)</v>
          </cell>
          <cell r="F375" t="str">
            <v>M</v>
          </cell>
          <cell r="G375">
            <v>1340</v>
          </cell>
          <cell r="H375">
            <v>0</v>
          </cell>
          <cell r="I375">
            <v>0</v>
          </cell>
          <cell r="J375">
            <v>0</v>
          </cell>
          <cell r="K375">
            <v>0</v>
          </cell>
          <cell r="L375">
            <v>0</v>
          </cell>
          <cell r="M375">
            <v>2092.6110000000003</v>
          </cell>
          <cell r="N375">
            <v>0</v>
          </cell>
          <cell r="O375">
            <v>0</v>
          </cell>
        </row>
        <row r="376">
          <cell r="D376" t="str">
            <v>221b</v>
          </cell>
          <cell r="E376" t="str">
            <v>Instalación de colectores de drenaje en el talud del dique, tubería perforada CPT de 4" diám (incluye material para drenaje)</v>
          </cell>
          <cell r="F376" t="str">
            <v>M</v>
          </cell>
          <cell r="G376">
            <v>750</v>
          </cell>
          <cell r="H376">
            <v>0</v>
          </cell>
          <cell r="I376">
            <v>0</v>
          </cell>
          <cell r="J376">
            <v>0</v>
          </cell>
          <cell r="K376">
            <v>0</v>
          </cell>
          <cell r="L376">
            <v>0</v>
          </cell>
          <cell r="M376">
            <v>1171.2375000000002</v>
          </cell>
          <cell r="N376">
            <v>0</v>
          </cell>
          <cell r="O376">
            <v>0</v>
          </cell>
        </row>
        <row r="377">
          <cell r="D377" t="str">
            <v>221c</v>
          </cell>
          <cell r="E377" t="str">
            <v>Instalación de subdrenes, tubería perforada CPT de 8" diám (incluye material para drenaje)</v>
          </cell>
          <cell r="F377" t="str">
            <v>M</v>
          </cell>
          <cell r="G377">
            <v>720</v>
          </cell>
          <cell r="H377">
            <v>0</v>
          </cell>
          <cell r="I377">
            <v>0</v>
          </cell>
          <cell r="J377">
            <v>0</v>
          </cell>
          <cell r="K377">
            <v>0</v>
          </cell>
          <cell r="L377">
            <v>0</v>
          </cell>
          <cell r="M377">
            <v>1245.348</v>
          </cell>
          <cell r="N377">
            <v>0</v>
          </cell>
          <cell r="O377">
            <v>0</v>
          </cell>
        </row>
        <row r="378">
          <cell r="D378" t="str">
            <v>221d</v>
          </cell>
          <cell r="E378" t="str">
            <v>Instalación de colector de salida de subdrenes, tubería HDPE (SDR 17) de 8" diám</v>
          </cell>
          <cell r="F378" t="str">
            <v>M</v>
          </cell>
          <cell r="G378">
            <v>65</v>
          </cell>
          <cell r="H378">
            <v>0</v>
          </cell>
          <cell r="I378">
            <v>0</v>
          </cell>
          <cell r="J378">
            <v>0</v>
          </cell>
          <cell r="K378">
            <v>0</v>
          </cell>
          <cell r="L378">
            <v>0</v>
          </cell>
          <cell r="M378">
            <v>112.42725</v>
          </cell>
          <cell r="N378">
            <v>0</v>
          </cell>
          <cell r="O378">
            <v>0</v>
          </cell>
        </row>
        <row r="379">
          <cell r="D379">
            <v>222</v>
          </cell>
          <cell r="E379" t="str">
            <v>Preparación de la superficie de cimentación del dique de contención</v>
          </cell>
          <cell r="F379" t="str">
            <v>M2</v>
          </cell>
          <cell r="G379">
            <v>14160</v>
          </cell>
          <cell r="H379">
            <v>0</v>
          </cell>
          <cell r="I379">
            <v>0</v>
          </cell>
          <cell r="J379">
            <v>0</v>
          </cell>
          <cell r="K379">
            <v>0</v>
          </cell>
          <cell r="L379">
            <v>0</v>
          </cell>
          <cell r="M379">
            <v>376.23119999999994</v>
          </cell>
          <cell r="N379">
            <v>0</v>
          </cell>
          <cell r="O379">
            <v>0</v>
          </cell>
        </row>
        <row r="380">
          <cell r="D380">
            <v>223</v>
          </cell>
          <cell r="E380" t="str">
            <v>Importación de relleno común de áreas de préstamo</v>
          </cell>
          <cell r="F380" t="str">
            <v>M3</v>
          </cell>
          <cell r="G380">
            <v>120265</v>
          </cell>
          <cell r="H380">
            <v>0</v>
          </cell>
          <cell r="I380">
            <v>0</v>
          </cell>
          <cell r="J380">
            <v>0</v>
          </cell>
          <cell r="K380">
            <v>0</v>
          </cell>
          <cell r="L380">
            <v>0</v>
          </cell>
          <cell r="M380">
            <v>7407.1213499999994</v>
          </cell>
          <cell r="N380">
            <v>0</v>
          </cell>
          <cell r="O380">
            <v>0</v>
          </cell>
        </row>
        <row r="381">
          <cell r="D381" t="str">
            <v>223a</v>
          </cell>
          <cell r="E381" t="str">
            <v>Acarreo adicional de material de relleno común de áreas de préstamo (1 Km. libre de acarreo incluido, 1 Km. previsto de acarreo)</v>
          </cell>
          <cell r="F381" t="str">
            <v>M3 x KM</v>
          </cell>
          <cell r="G381">
            <v>0</v>
          </cell>
          <cell r="H381">
            <v>0</v>
          </cell>
          <cell r="I381">
            <v>0</v>
          </cell>
          <cell r="J381">
            <v>0</v>
          </cell>
          <cell r="K381">
            <v>0</v>
          </cell>
          <cell r="L381">
            <v>0</v>
          </cell>
          <cell r="M381">
            <v>0</v>
          </cell>
          <cell r="N381">
            <v>0</v>
          </cell>
          <cell r="O381">
            <v>0</v>
          </cell>
        </row>
        <row r="382">
          <cell r="D382">
            <v>224</v>
          </cell>
          <cell r="E382" t="str">
            <v>Colocación de material de relleno común compactado</v>
          </cell>
          <cell r="F382" t="str">
            <v>M3</v>
          </cell>
          <cell r="G382">
            <v>135195</v>
          </cell>
          <cell r="H382">
            <v>0</v>
          </cell>
          <cell r="I382">
            <v>0</v>
          </cell>
          <cell r="J382">
            <v>0</v>
          </cell>
          <cell r="K382">
            <v>0</v>
          </cell>
          <cell r="L382">
            <v>0</v>
          </cell>
          <cell r="M382">
            <v>2027.925</v>
          </cell>
          <cell r="N382">
            <v>0</v>
          </cell>
          <cell r="O382">
            <v>0</v>
          </cell>
        </row>
        <row r="383">
          <cell r="D383">
            <v>225</v>
          </cell>
          <cell r="E383" t="str">
            <v>Acarreo y colocación de la capa de rodadura en accesos de mantenimiento</v>
          </cell>
          <cell r="F383" t="str">
            <v>M3</v>
          </cell>
          <cell r="G383">
            <v>730</v>
          </cell>
          <cell r="H383">
            <v>0</v>
          </cell>
          <cell r="I383">
            <v>0</v>
          </cell>
          <cell r="J383">
            <v>0</v>
          </cell>
          <cell r="K383">
            <v>0</v>
          </cell>
          <cell r="L383">
            <v>0</v>
          </cell>
          <cell r="M383">
            <v>151.6283</v>
          </cell>
          <cell r="N383">
            <v>0</v>
          </cell>
          <cell r="O383">
            <v>0</v>
          </cell>
        </row>
        <row r="384">
          <cell r="D384" t="str">
            <v>225a</v>
          </cell>
          <cell r="E384" t="str">
            <v>Acarreo adicional de capa de rodadura (1 Km. libre de acarreo incluido, 1 Km. previsto de acarreo)</v>
          </cell>
          <cell r="F384" t="str">
            <v>M3 x KM</v>
          </cell>
          <cell r="G384">
            <v>0</v>
          </cell>
          <cell r="H384">
            <v>0</v>
          </cell>
          <cell r="I384">
            <v>0</v>
          </cell>
          <cell r="J384">
            <v>0</v>
          </cell>
          <cell r="K384">
            <v>0</v>
          </cell>
          <cell r="L384">
            <v>0</v>
          </cell>
          <cell r="M384">
            <v>0</v>
          </cell>
          <cell r="N384">
            <v>0</v>
          </cell>
          <cell r="O384">
            <v>0</v>
          </cell>
        </row>
        <row r="385">
          <cell r="D385">
            <v>226</v>
          </cell>
          <cell r="E385" t="str">
            <v>Acarreo y colocación de sub-base preparada para canales de derivación</v>
          </cell>
          <cell r="F385" t="str">
            <v>M3</v>
          </cell>
          <cell r="G385">
            <v>1500</v>
          </cell>
          <cell r="H385">
            <v>0</v>
          </cell>
          <cell r="I385">
            <v>0</v>
          </cell>
          <cell r="J385">
            <v>0</v>
          </cell>
          <cell r="K385">
            <v>0</v>
          </cell>
          <cell r="L385">
            <v>0</v>
          </cell>
          <cell r="M385">
            <v>1322.16</v>
          </cell>
          <cell r="N385">
            <v>0</v>
          </cell>
          <cell r="O385">
            <v>0</v>
          </cell>
        </row>
        <row r="386">
          <cell r="D386" t="str">
            <v>226a</v>
          </cell>
          <cell r="E386" t="str">
            <v>Acarreo adicional de sub-base preparada (1 Km. libre de acarreo incluido, 3.0 Km. previstos de acarreo)</v>
          </cell>
          <cell r="F386" t="str">
            <v>M3 x KM</v>
          </cell>
          <cell r="G386">
            <v>3000</v>
          </cell>
          <cell r="H386">
            <v>0</v>
          </cell>
          <cell r="I386">
            <v>0</v>
          </cell>
          <cell r="J386">
            <v>0</v>
          </cell>
          <cell r="K386">
            <v>0</v>
          </cell>
          <cell r="L386">
            <v>0</v>
          </cell>
          <cell r="M386">
            <v>45</v>
          </cell>
          <cell r="N386">
            <v>0</v>
          </cell>
          <cell r="O386">
            <v>0</v>
          </cell>
        </row>
        <row r="387">
          <cell r="D387">
            <v>227</v>
          </cell>
          <cell r="E387" t="str">
            <v>Excavación del dique de contención para conformación del aliviadero de demasías</v>
          </cell>
          <cell r="F387" t="str">
            <v>M3</v>
          </cell>
          <cell r="G387">
            <v>330</v>
          </cell>
          <cell r="H387">
            <v>0</v>
          </cell>
          <cell r="I387">
            <v>0</v>
          </cell>
          <cell r="J387">
            <v>0</v>
          </cell>
          <cell r="K387">
            <v>0</v>
          </cell>
          <cell r="L387">
            <v>0</v>
          </cell>
          <cell r="M387">
            <v>28.284299999999998</v>
          </cell>
          <cell r="N387">
            <v>0</v>
          </cell>
          <cell r="O387">
            <v>0</v>
          </cell>
        </row>
        <row r="388">
          <cell r="D388" t="str">
            <v>228a</v>
          </cell>
          <cell r="E388" t="str">
            <v>Acarreo y colocación de empedrado para aliviadero (d50 = 75 mm)</v>
          </cell>
          <cell r="F388" t="str">
            <v>M3</v>
          </cell>
          <cell r="G388">
            <v>12</v>
          </cell>
          <cell r="H388">
            <v>0</v>
          </cell>
          <cell r="I388">
            <v>0</v>
          </cell>
          <cell r="J388">
            <v>0</v>
          </cell>
          <cell r="K388">
            <v>0</v>
          </cell>
          <cell r="L388">
            <v>0</v>
          </cell>
          <cell r="M388">
            <v>38.835599999999999</v>
          </cell>
          <cell r="N388">
            <v>0</v>
          </cell>
          <cell r="O388">
            <v>0</v>
          </cell>
        </row>
        <row r="389">
          <cell r="D389" t="str">
            <v>228b</v>
          </cell>
          <cell r="E389" t="str">
            <v>Acarreo y colocación de empedrado para aliviadero (d50 = 300 mm)</v>
          </cell>
          <cell r="F389" t="str">
            <v>M3</v>
          </cell>
          <cell r="G389">
            <v>200</v>
          </cell>
          <cell r="H389">
            <v>0</v>
          </cell>
          <cell r="I389">
            <v>0</v>
          </cell>
          <cell r="J389">
            <v>0</v>
          </cell>
          <cell r="K389">
            <v>0</v>
          </cell>
          <cell r="L389">
            <v>0</v>
          </cell>
          <cell r="M389">
            <v>613.57599999999991</v>
          </cell>
          <cell r="N389">
            <v>0</v>
          </cell>
          <cell r="O389">
            <v>0</v>
          </cell>
        </row>
        <row r="390">
          <cell r="D390" t="str">
            <v>228c</v>
          </cell>
          <cell r="E390" t="str">
            <v>Acarreo y colocación de empedrado para canales de derivación (d50 = 75 mm)</v>
          </cell>
          <cell r="F390" t="str">
            <v>M3</v>
          </cell>
          <cell r="G390">
            <v>90</v>
          </cell>
          <cell r="H390">
            <v>0</v>
          </cell>
          <cell r="I390">
            <v>0</v>
          </cell>
          <cell r="J390">
            <v>0</v>
          </cell>
          <cell r="K390">
            <v>0</v>
          </cell>
          <cell r="L390">
            <v>0</v>
          </cell>
          <cell r="M390">
            <v>291.267</v>
          </cell>
          <cell r="N390">
            <v>0</v>
          </cell>
          <cell r="O390">
            <v>0</v>
          </cell>
        </row>
        <row r="391">
          <cell r="D391" t="str">
            <v>228d</v>
          </cell>
          <cell r="E391" t="str">
            <v>Acarreo y colocación de empedrado para canales de derivación (d50 = 100 mm)</v>
          </cell>
          <cell r="F391" t="str">
            <v>M3</v>
          </cell>
          <cell r="G391">
            <v>88</v>
          </cell>
          <cell r="H391">
            <v>0</v>
          </cell>
          <cell r="I391">
            <v>0</v>
          </cell>
          <cell r="J391">
            <v>0</v>
          </cell>
          <cell r="K391">
            <v>0</v>
          </cell>
          <cell r="L391">
            <v>0</v>
          </cell>
          <cell r="M391">
            <v>284.7944</v>
          </cell>
          <cell r="N391">
            <v>0</v>
          </cell>
          <cell r="O391">
            <v>0</v>
          </cell>
        </row>
        <row r="392">
          <cell r="D392" t="str">
            <v>228e</v>
          </cell>
          <cell r="E392" t="str">
            <v>Acarreo y colocación de empedrado para canales de derivación (d50 = 150 mm)</v>
          </cell>
          <cell r="F392" t="str">
            <v>M3</v>
          </cell>
          <cell r="G392">
            <v>197</v>
          </cell>
          <cell r="H392">
            <v>0</v>
          </cell>
          <cell r="I392">
            <v>0</v>
          </cell>
          <cell r="J392">
            <v>0</v>
          </cell>
          <cell r="K392">
            <v>0</v>
          </cell>
          <cell r="L392">
            <v>0</v>
          </cell>
          <cell r="M392">
            <v>637.55110000000002</v>
          </cell>
          <cell r="N392">
            <v>0</v>
          </cell>
          <cell r="O392">
            <v>0</v>
          </cell>
        </row>
        <row r="393">
          <cell r="D393" t="str">
            <v>228f</v>
          </cell>
          <cell r="E393" t="str">
            <v>Acarreo y colocación de empedrado para canales de derivación (d50 = 200 mm)</v>
          </cell>
          <cell r="F393" t="str">
            <v>M3</v>
          </cell>
          <cell r="G393">
            <v>620</v>
          </cell>
          <cell r="H393">
            <v>0</v>
          </cell>
          <cell r="I393">
            <v>0</v>
          </cell>
          <cell r="J393">
            <v>0</v>
          </cell>
          <cell r="K393">
            <v>0</v>
          </cell>
          <cell r="L393">
            <v>0</v>
          </cell>
          <cell r="M393">
            <v>2006.5059999999999</v>
          </cell>
          <cell r="N393">
            <v>0</v>
          </cell>
          <cell r="O393">
            <v>0</v>
          </cell>
        </row>
        <row r="394">
          <cell r="D394" t="str">
            <v>228g</v>
          </cell>
          <cell r="E394" t="str">
            <v>Acarreo y colocación de empedrado para canales de derivación (d50 = 300 mm)</v>
          </cell>
          <cell r="F394" t="str">
            <v>M3</v>
          </cell>
          <cell r="G394">
            <v>488</v>
          </cell>
          <cell r="H394">
            <v>0</v>
          </cell>
          <cell r="I394">
            <v>0</v>
          </cell>
          <cell r="J394">
            <v>0</v>
          </cell>
          <cell r="K394">
            <v>0</v>
          </cell>
          <cell r="L394">
            <v>0</v>
          </cell>
          <cell r="M394">
            <v>1579.3144</v>
          </cell>
          <cell r="N394">
            <v>0</v>
          </cell>
          <cell r="O394">
            <v>0</v>
          </cell>
        </row>
        <row r="395">
          <cell r="D395" t="str">
            <v>228h</v>
          </cell>
          <cell r="E395" t="str">
            <v>Acarreo y colocación de empedrado para canales de derivación (d50 = 450 mm)</v>
          </cell>
          <cell r="F395" t="str">
            <v>M3</v>
          </cell>
          <cell r="G395">
            <v>626</v>
          </cell>
          <cell r="H395">
            <v>0</v>
          </cell>
          <cell r="I395">
            <v>0</v>
          </cell>
          <cell r="J395">
            <v>0</v>
          </cell>
          <cell r="K395">
            <v>0</v>
          </cell>
          <cell r="L395">
            <v>0</v>
          </cell>
          <cell r="M395">
            <v>2025.9238</v>
          </cell>
          <cell r="N395">
            <v>0</v>
          </cell>
          <cell r="O395">
            <v>0</v>
          </cell>
        </row>
        <row r="396">
          <cell r="D396" t="str">
            <v>228i</v>
          </cell>
          <cell r="E396" t="str">
            <v>Acarreo y colocación de empedrado para canales de derivación (d50 = 600 mm)</v>
          </cell>
          <cell r="F396" t="str">
            <v>M3</v>
          </cell>
          <cell r="G396">
            <v>247</v>
          </cell>
          <cell r="H396">
            <v>0</v>
          </cell>
          <cell r="I396">
            <v>0</v>
          </cell>
          <cell r="J396">
            <v>0</v>
          </cell>
          <cell r="K396">
            <v>0</v>
          </cell>
          <cell r="L396">
            <v>0</v>
          </cell>
          <cell r="M396">
            <v>799.36609999999996</v>
          </cell>
          <cell r="N396">
            <v>0</v>
          </cell>
          <cell r="O396">
            <v>0</v>
          </cell>
        </row>
        <row r="397">
          <cell r="D397" t="str">
            <v>229a</v>
          </cell>
          <cell r="E397" t="str">
            <v>Acarreo y colocación de empedrado con concreto para cunetas de coronación (dnom = 150 mm)</v>
          </cell>
          <cell r="F397" t="str">
            <v>M3</v>
          </cell>
          <cell r="G397">
            <v>1060</v>
          </cell>
          <cell r="H397">
            <v>0</v>
          </cell>
          <cell r="I397">
            <v>0</v>
          </cell>
          <cell r="K397">
            <v>0</v>
          </cell>
          <cell r="L397">
            <v>0</v>
          </cell>
          <cell r="M397">
            <v>0</v>
          </cell>
          <cell r="N397">
            <v>0</v>
          </cell>
          <cell r="O397">
            <v>0</v>
          </cell>
        </row>
        <row r="398">
          <cell r="D398">
            <v>230</v>
          </cell>
          <cell r="E398" t="str">
            <v>Acarreo adicional de empedrado (1 Km. libre de acarreo incluido, 3.0 Km. previstos de acarreo)</v>
          </cell>
          <cell r="F398" t="str">
            <v>M3 x KM</v>
          </cell>
          <cell r="G398">
            <v>7256</v>
          </cell>
          <cell r="H398">
            <v>0</v>
          </cell>
          <cell r="I398">
            <v>0</v>
          </cell>
          <cell r="K398">
            <v>0</v>
          </cell>
          <cell r="L398">
            <v>0</v>
          </cell>
          <cell r="M398">
            <v>85.41167999999999</v>
          </cell>
          <cell r="N398">
            <v>0</v>
          </cell>
          <cell r="O398">
            <v>0</v>
          </cell>
        </row>
        <row r="399">
          <cell r="D399">
            <v>231</v>
          </cell>
          <cell r="E399" t="str">
            <v>Instalación de estructuras para control de sedimentos en canales de derivación</v>
          </cell>
          <cell r="F399" t="str">
            <v>C/U</v>
          </cell>
          <cell r="G399">
            <v>2</v>
          </cell>
          <cell r="H399">
            <v>0</v>
          </cell>
          <cell r="I399">
            <v>0</v>
          </cell>
          <cell r="J399">
            <v>0</v>
          </cell>
          <cell r="K399">
            <v>0</v>
          </cell>
          <cell r="L399">
            <v>0</v>
          </cell>
          <cell r="M399">
            <v>0</v>
          </cell>
          <cell r="N399">
            <v>0</v>
          </cell>
          <cell r="O399">
            <v>0</v>
          </cell>
        </row>
        <row r="400">
          <cell r="D400">
            <v>232</v>
          </cell>
          <cell r="E400" t="str">
            <v>Acarreo y colocación de bermas de seguridad con relleno común suelto</v>
          </cell>
          <cell r="F400" t="str">
            <v>M3</v>
          </cell>
          <cell r="G400">
            <v>765</v>
          </cell>
          <cell r="H400">
            <v>0</v>
          </cell>
          <cell r="I400">
            <v>0</v>
          </cell>
          <cell r="J400">
            <v>0</v>
          </cell>
          <cell r="K400">
            <v>0</v>
          </cell>
          <cell r="L400">
            <v>0</v>
          </cell>
          <cell r="M400">
            <v>164.98755</v>
          </cell>
          <cell r="N400">
            <v>0</v>
          </cell>
          <cell r="O400">
            <v>0</v>
          </cell>
        </row>
        <row r="401">
          <cell r="D401">
            <v>233</v>
          </cell>
          <cell r="E401" t="str">
            <v>Acarreo y colocación de material orgánico en geoceldas de HDPE para rehabilitación de taludes de corte/relleno permanentes (100 mm de espesor)</v>
          </cell>
          <cell r="F401" t="str">
            <v>M3</v>
          </cell>
          <cell r="G401">
            <v>1533</v>
          </cell>
          <cell r="H401">
            <v>0</v>
          </cell>
          <cell r="I401">
            <v>0</v>
          </cell>
          <cell r="J401">
            <v>0</v>
          </cell>
          <cell r="K401">
            <v>0</v>
          </cell>
          <cell r="L401">
            <v>0</v>
          </cell>
          <cell r="M401">
            <v>2611.2508800000005</v>
          </cell>
          <cell r="N401">
            <v>0</v>
          </cell>
          <cell r="O401">
            <v>0</v>
          </cell>
        </row>
        <row r="402">
          <cell r="D402">
            <v>234</v>
          </cell>
          <cell r="E402" t="str">
            <v>Instalación de alcantarilla, tubería CPT sólida (tipo S) de 48" diám</v>
          </cell>
          <cell r="F402" t="str">
            <v>M</v>
          </cell>
          <cell r="G402">
            <v>52</v>
          </cell>
          <cell r="H402">
            <v>0</v>
          </cell>
          <cell r="I402">
            <v>0</v>
          </cell>
          <cell r="J402">
            <v>0</v>
          </cell>
          <cell r="K402">
            <v>0</v>
          </cell>
          <cell r="L402">
            <v>0</v>
          </cell>
          <cell r="M402">
            <v>833.10239999999999</v>
          </cell>
          <cell r="N402">
            <v>0</v>
          </cell>
          <cell r="O402">
            <v>0</v>
          </cell>
        </row>
        <row r="403">
          <cell r="D403">
            <v>235</v>
          </cell>
          <cell r="E403" t="str">
            <v>Instalación del sedimentador en la salida del colector de subdrenes</v>
          </cell>
          <cell r="F403" t="str">
            <v>LS</v>
          </cell>
          <cell r="G403">
            <v>1</v>
          </cell>
          <cell r="H403">
            <v>0</v>
          </cell>
          <cell r="I403">
            <v>0</v>
          </cell>
          <cell r="J403">
            <v>0</v>
          </cell>
          <cell r="K403">
            <v>0</v>
          </cell>
          <cell r="L403">
            <v>0</v>
          </cell>
          <cell r="M403">
            <v>335.7568</v>
          </cell>
          <cell r="N403">
            <v>0</v>
          </cell>
          <cell r="O403">
            <v>0</v>
          </cell>
        </row>
        <row r="404">
          <cell r="H404">
            <v>0</v>
          </cell>
          <cell r="I404">
            <v>0</v>
          </cell>
          <cell r="J404">
            <v>0</v>
          </cell>
          <cell r="K404">
            <v>0</v>
          </cell>
          <cell r="L404">
            <v>0</v>
          </cell>
          <cell r="M404">
            <v>0</v>
          </cell>
          <cell r="N404">
            <v>0</v>
          </cell>
          <cell r="O404">
            <v>0</v>
          </cell>
        </row>
        <row r="405">
          <cell r="E405" t="str">
            <v>Instalación de Geosintéticos para el Área de Acumulación de Material Orgánico</v>
          </cell>
          <cell r="H405">
            <v>0</v>
          </cell>
          <cell r="I405">
            <v>0</v>
          </cell>
          <cell r="J405">
            <v>0</v>
          </cell>
          <cell r="K405">
            <v>0</v>
          </cell>
          <cell r="L405">
            <v>0</v>
          </cell>
          <cell r="M405">
            <v>0</v>
          </cell>
          <cell r="N405">
            <v>0</v>
          </cell>
          <cell r="O405">
            <v>0</v>
          </cell>
        </row>
        <row r="406">
          <cell r="D406">
            <v>240</v>
          </cell>
          <cell r="E406" t="str">
            <v>Instalación de geotextil no tejido de 8 oz/yd2 en cunetas de coronación</v>
          </cell>
          <cell r="F406" t="str">
            <v>M2</v>
          </cell>
          <cell r="G406">
            <v>3530</v>
          </cell>
          <cell r="H406">
            <v>0</v>
          </cell>
          <cell r="I406">
            <v>0</v>
          </cell>
          <cell r="J406">
            <v>0</v>
          </cell>
          <cell r="K406">
            <v>0</v>
          </cell>
          <cell r="L406">
            <v>0</v>
          </cell>
          <cell r="M406">
            <v>0</v>
          </cell>
          <cell r="N406">
            <v>0</v>
          </cell>
          <cell r="O406">
            <v>0</v>
          </cell>
        </row>
        <row r="407">
          <cell r="D407">
            <v>241</v>
          </cell>
          <cell r="E407" t="str">
            <v>Instalación de geotextil no tejido de 8 oz/yd2 para canales de derivación</v>
          </cell>
          <cell r="F407" t="str">
            <v>M2</v>
          </cell>
          <cell r="G407">
            <v>9895</v>
          </cell>
          <cell r="H407">
            <v>0</v>
          </cell>
          <cell r="I407">
            <v>0</v>
          </cell>
          <cell r="J407">
            <v>0</v>
          </cell>
          <cell r="K407">
            <v>0</v>
          </cell>
          <cell r="L407">
            <v>0</v>
          </cell>
          <cell r="M407">
            <v>980.09974999999997</v>
          </cell>
          <cell r="N407">
            <v>0</v>
          </cell>
          <cell r="O407">
            <v>0</v>
          </cell>
        </row>
        <row r="408">
          <cell r="D408">
            <v>242</v>
          </cell>
          <cell r="E408" t="str">
            <v>Instalación de geoceldas de 100 mm para control de erosión en taludes de corte/relleno</v>
          </cell>
          <cell r="F408" t="str">
            <v>M2</v>
          </cell>
          <cell r="G408">
            <v>15328</v>
          </cell>
          <cell r="H408">
            <v>0</v>
          </cell>
          <cell r="I408">
            <v>0</v>
          </cell>
          <cell r="J408">
            <v>0</v>
          </cell>
          <cell r="K408">
            <v>0</v>
          </cell>
          <cell r="L408">
            <v>0</v>
          </cell>
          <cell r="M408">
            <v>9810.5331200000001</v>
          </cell>
          <cell r="N408">
            <v>0</v>
          </cell>
          <cell r="O408">
            <v>0</v>
          </cell>
        </row>
        <row r="409">
          <cell r="H409">
            <v>0</v>
          </cell>
          <cell r="I409">
            <v>0</v>
          </cell>
          <cell r="J409">
            <v>0</v>
          </cell>
          <cell r="K409">
            <v>0</v>
          </cell>
          <cell r="L409">
            <v>0</v>
          </cell>
          <cell r="M409">
            <v>0</v>
          </cell>
          <cell r="N409">
            <v>0</v>
          </cell>
          <cell r="O409">
            <v>0</v>
          </cell>
        </row>
        <row r="410">
          <cell r="E410" t="str">
            <v>CHANCADO Y TAMIZADO</v>
          </cell>
          <cell r="H410">
            <v>0</v>
          </cell>
          <cell r="I410">
            <v>0</v>
          </cell>
          <cell r="J410">
            <v>0</v>
          </cell>
          <cell r="K410">
            <v>0</v>
          </cell>
          <cell r="L410">
            <v>0</v>
          </cell>
          <cell r="M410">
            <v>0</v>
          </cell>
          <cell r="N410">
            <v>0</v>
          </cell>
          <cell r="O410">
            <v>0</v>
          </cell>
        </row>
        <row r="411">
          <cell r="D411">
            <v>243</v>
          </cell>
          <cell r="E411" t="str">
            <v>Chancado y tamizado de material para drenaje para sub-drenes de la plataforma de lixiviación, pozas de procesos y área de acumulación de material orgánico (Incluye incremento de 200% donde es aplicable)</v>
          </cell>
          <cell r="F411" t="str">
            <v>M3</v>
          </cell>
          <cell r="G411">
            <v>14280</v>
          </cell>
          <cell r="H411">
            <v>14280</v>
          </cell>
          <cell r="I411">
            <v>14280</v>
          </cell>
          <cell r="J411">
            <v>6171.72</v>
          </cell>
          <cell r="K411">
            <v>0</v>
          </cell>
          <cell r="L411">
            <v>6171.72</v>
          </cell>
          <cell r="M411">
            <v>2985.3768000000005</v>
          </cell>
          <cell r="N411">
            <v>2985.3768000000005</v>
          </cell>
          <cell r="O411">
            <v>2985.3768000000005</v>
          </cell>
        </row>
        <row r="412">
          <cell r="D412">
            <v>244</v>
          </cell>
          <cell r="E412" t="str">
            <v>Chancado y tamizado de material para capa de protección (protective layer) (ver nota 9)</v>
          </cell>
          <cell r="F412" t="str">
            <v>M3</v>
          </cell>
          <cell r="G412">
            <v>128720</v>
          </cell>
          <cell r="H412">
            <v>57000</v>
          </cell>
          <cell r="I412">
            <v>57000</v>
          </cell>
          <cell r="J412">
            <v>10030.19</v>
          </cell>
          <cell r="K412">
            <v>0</v>
          </cell>
          <cell r="L412">
            <v>10030.19</v>
          </cell>
          <cell r="M412">
            <v>26910.203200000004</v>
          </cell>
          <cell r="N412">
            <v>11916.420000000002</v>
          </cell>
          <cell r="O412">
            <v>11916.420000000002</v>
          </cell>
        </row>
        <row r="413">
          <cell r="D413">
            <v>245</v>
          </cell>
          <cell r="E413" t="str">
            <v>Chancado y tamizado de material para capa de drenaje (drainage layer) para tuberías de colección de solución y perímetro del pad (ver nota 9)</v>
          </cell>
          <cell r="F413" t="str">
            <v>M3</v>
          </cell>
          <cell r="G413">
            <v>27930</v>
          </cell>
          <cell r="H413">
            <v>14250</v>
          </cell>
          <cell r="I413">
            <v>14250</v>
          </cell>
          <cell r="J413">
            <v>3939.33</v>
          </cell>
          <cell r="K413">
            <v>0</v>
          </cell>
          <cell r="L413">
            <v>3939.33</v>
          </cell>
          <cell r="M413">
            <v>5839.0458000000008</v>
          </cell>
          <cell r="N413">
            <v>2979.1050000000005</v>
          </cell>
          <cell r="O413">
            <v>2979.1050000000005</v>
          </cell>
        </row>
        <row r="414">
          <cell r="D414">
            <v>246</v>
          </cell>
          <cell r="E414" t="str">
            <v>Chancado y tamizado de agregado para drenaje para sumidero de subdrenes y sistemas de colección y recuperación de fugas (SCRF)</v>
          </cell>
          <cell r="F414" t="str">
            <v>M3</v>
          </cell>
          <cell r="G414">
            <v>2625</v>
          </cell>
          <cell r="H414">
            <v>2625</v>
          </cell>
          <cell r="I414">
            <v>2625</v>
          </cell>
          <cell r="J414">
            <v>0</v>
          </cell>
          <cell r="K414">
            <v>0</v>
          </cell>
          <cell r="L414">
            <v>0</v>
          </cell>
          <cell r="M414">
            <v>1802.2200000000003</v>
          </cell>
          <cell r="N414">
            <v>1802.2200000000003</v>
          </cell>
          <cell r="O414">
            <v>1802.2200000000003</v>
          </cell>
        </row>
        <row r="415">
          <cell r="D415">
            <v>247</v>
          </cell>
          <cell r="E415" t="str">
            <v>Chancado y tamizado de agregado para drenaje para el sistema de monitoreo de los colectores principales (SMCP)</v>
          </cell>
          <cell r="F415" t="str">
            <v>M3</v>
          </cell>
          <cell r="G415">
            <v>3120</v>
          </cell>
          <cell r="H415">
            <v>3120</v>
          </cell>
          <cell r="I415">
            <v>3120</v>
          </cell>
          <cell r="J415">
            <v>0</v>
          </cell>
          <cell r="K415">
            <v>0</v>
          </cell>
          <cell r="L415">
            <v>0</v>
          </cell>
          <cell r="M415">
            <v>2142.0672000000004</v>
          </cell>
          <cell r="N415">
            <v>2142.0672000000004</v>
          </cell>
          <cell r="O415">
            <v>2142.0672000000004</v>
          </cell>
        </row>
        <row r="416">
          <cell r="D416">
            <v>248</v>
          </cell>
          <cell r="E416" t="str">
            <v>Tamizado para empedrado (d50 = 75 mm diámetro)</v>
          </cell>
          <cell r="F416" t="str">
            <v>M3</v>
          </cell>
          <cell r="G416">
            <v>549</v>
          </cell>
          <cell r="H416">
            <v>0</v>
          </cell>
          <cell r="I416">
            <v>0</v>
          </cell>
          <cell r="J416">
            <v>0</v>
          </cell>
          <cell r="K416">
            <v>0</v>
          </cell>
          <cell r="L416">
            <v>0</v>
          </cell>
          <cell r="M416">
            <v>114.77394000000001</v>
          </cell>
          <cell r="N416">
            <v>0</v>
          </cell>
          <cell r="O416">
            <v>0</v>
          </cell>
        </row>
        <row r="417">
          <cell r="D417">
            <v>249</v>
          </cell>
          <cell r="E417" t="str">
            <v>Tamizado para empedrado (d50 = 100 mm diámetro)</v>
          </cell>
          <cell r="F417" t="str">
            <v>M3</v>
          </cell>
          <cell r="G417">
            <v>1403</v>
          </cell>
          <cell r="H417">
            <v>0</v>
          </cell>
          <cell r="I417">
            <v>0</v>
          </cell>
          <cell r="J417">
            <v>0</v>
          </cell>
          <cell r="K417">
            <v>0</v>
          </cell>
          <cell r="L417">
            <v>0</v>
          </cell>
          <cell r="M417">
            <v>293.31118000000004</v>
          </cell>
          <cell r="N417">
            <v>0</v>
          </cell>
          <cell r="O417">
            <v>0</v>
          </cell>
        </row>
        <row r="418">
          <cell r="D418">
            <v>250</v>
          </cell>
          <cell r="E418" t="str">
            <v>Tamizado para empedrado (d50 = 150 mm diámetro)</v>
          </cell>
          <cell r="F418" t="str">
            <v>M3</v>
          </cell>
          <cell r="G418">
            <v>6228</v>
          </cell>
          <cell r="H418">
            <v>0</v>
          </cell>
          <cell r="I418">
            <v>0</v>
          </cell>
          <cell r="J418">
            <v>0</v>
          </cell>
          <cell r="K418">
            <v>0</v>
          </cell>
          <cell r="L418">
            <v>0</v>
          </cell>
          <cell r="M418">
            <v>1302.0256800000002</v>
          </cell>
          <cell r="N418">
            <v>0</v>
          </cell>
          <cell r="O418">
            <v>0</v>
          </cell>
        </row>
        <row r="419">
          <cell r="D419">
            <v>251</v>
          </cell>
          <cell r="E419" t="str">
            <v>Tamizado para empedrado (d50 = 200 mm diámetro)</v>
          </cell>
          <cell r="F419" t="str">
            <v>M3</v>
          </cell>
          <cell r="G419">
            <v>625</v>
          </cell>
          <cell r="H419">
            <v>0</v>
          </cell>
          <cell r="I419">
            <v>0</v>
          </cell>
          <cell r="J419">
            <v>0</v>
          </cell>
          <cell r="K419">
            <v>0</v>
          </cell>
          <cell r="L419">
            <v>0</v>
          </cell>
          <cell r="M419">
            <v>130.66250000000002</v>
          </cell>
          <cell r="N419">
            <v>0</v>
          </cell>
          <cell r="O419">
            <v>0</v>
          </cell>
        </row>
        <row r="420">
          <cell r="D420">
            <v>252</v>
          </cell>
          <cell r="E420" t="str">
            <v>Tamizado para empedrado (d50 = 225 mm diámetro)</v>
          </cell>
          <cell r="F420" t="str">
            <v>M3</v>
          </cell>
          <cell r="G420">
            <v>7897</v>
          </cell>
          <cell r="H420">
            <v>0</v>
          </cell>
          <cell r="I420">
            <v>0</v>
          </cell>
          <cell r="J420">
            <v>0</v>
          </cell>
          <cell r="K420">
            <v>0</v>
          </cell>
          <cell r="L420">
            <v>0</v>
          </cell>
          <cell r="M420">
            <v>1650.9468200000001</v>
          </cell>
          <cell r="N420">
            <v>0</v>
          </cell>
          <cell r="O420">
            <v>0</v>
          </cell>
        </row>
        <row r="421">
          <cell r="D421">
            <v>253</v>
          </cell>
          <cell r="E421" t="str">
            <v>Tamizado para empedrado (d50 = 300 mm diámetro)</v>
          </cell>
          <cell r="F421" t="str">
            <v>M3</v>
          </cell>
          <cell r="G421">
            <v>780</v>
          </cell>
          <cell r="H421">
            <v>0</v>
          </cell>
          <cell r="I421">
            <v>0</v>
          </cell>
          <cell r="J421">
            <v>0</v>
          </cell>
          <cell r="K421">
            <v>0</v>
          </cell>
          <cell r="L421">
            <v>0</v>
          </cell>
          <cell r="M421">
            <v>163.06680000000003</v>
          </cell>
          <cell r="N421">
            <v>0</v>
          </cell>
          <cell r="O421">
            <v>0</v>
          </cell>
        </row>
        <row r="422">
          <cell r="D422">
            <v>254</v>
          </cell>
          <cell r="E422" t="str">
            <v>Tamizado para empedrado (d50 = 450 mm diámetro)</v>
          </cell>
          <cell r="F422" t="str">
            <v>M3</v>
          </cell>
          <cell r="G422">
            <v>6278</v>
          </cell>
          <cell r="H422">
            <v>0</v>
          </cell>
          <cell r="I422">
            <v>0</v>
          </cell>
          <cell r="J422">
            <v>0</v>
          </cell>
          <cell r="K422">
            <v>0</v>
          </cell>
          <cell r="L422">
            <v>0</v>
          </cell>
          <cell r="M422">
            <v>1312.4786800000002</v>
          </cell>
          <cell r="N422">
            <v>0</v>
          </cell>
          <cell r="O422">
            <v>0</v>
          </cell>
        </row>
        <row r="423">
          <cell r="D423">
            <v>255</v>
          </cell>
          <cell r="E423" t="str">
            <v>Tamizado para empedrado (d50 = 600 mm diámetro)</v>
          </cell>
          <cell r="F423" t="str">
            <v>M3</v>
          </cell>
          <cell r="G423">
            <v>247</v>
          </cell>
          <cell r="H423">
            <v>0</v>
          </cell>
          <cell r="I423">
            <v>0</v>
          </cell>
          <cell r="J423">
            <v>0</v>
          </cell>
          <cell r="K423">
            <v>0</v>
          </cell>
          <cell r="L423">
            <v>0</v>
          </cell>
          <cell r="M423">
            <v>51.637820000000005</v>
          </cell>
          <cell r="N423">
            <v>0</v>
          </cell>
          <cell r="O423">
            <v>0</v>
          </cell>
        </row>
        <row r="424">
          <cell r="H424">
            <v>0</v>
          </cell>
          <cell r="I424">
            <v>0</v>
          </cell>
          <cell r="J424">
            <v>0</v>
          </cell>
          <cell r="K424">
            <v>0</v>
          </cell>
          <cell r="L424">
            <v>0</v>
          </cell>
          <cell r="M424">
            <v>0</v>
          </cell>
          <cell r="N424">
            <v>0</v>
          </cell>
          <cell r="O424">
            <v>0</v>
          </cell>
        </row>
        <row r="425">
          <cell r="E425" t="str">
            <v>INSTALACION DE TUBERIAS</v>
          </cell>
          <cell r="H425">
            <v>0</v>
          </cell>
          <cell r="I425">
            <v>0</v>
          </cell>
          <cell r="J425">
            <v>0</v>
          </cell>
          <cell r="K425">
            <v>0</v>
          </cell>
          <cell r="L425">
            <v>0</v>
          </cell>
          <cell r="M425">
            <v>0</v>
          </cell>
          <cell r="N425">
            <v>0</v>
          </cell>
          <cell r="O425">
            <v>0</v>
          </cell>
        </row>
        <row r="426">
          <cell r="E426" t="str">
            <v>Tuberia de cianuro</v>
          </cell>
          <cell r="H426">
            <v>0</v>
          </cell>
          <cell r="I426">
            <v>0</v>
          </cell>
          <cell r="J426">
            <v>0</v>
          </cell>
          <cell r="K426">
            <v>0</v>
          </cell>
          <cell r="L426">
            <v>0</v>
          </cell>
          <cell r="M426">
            <v>0</v>
          </cell>
          <cell r="N426">
            <v>0</v>
          </cell>
          <cell r="O426">
            <v>0</v>
          </cell>
        </row>
        <row r="427">
          <cell r="D427">
            <v>256</v>
          </cell>
          <cell r="E427" t="str">
            <v>VALVULA DE BOLA 1" 1000# SW STL 3-PC LEVER OP</v>
          </cell>
          <cell r="F427" t="str">
            <v>C/U</v>
          </cell>
          <cell r="G427">
            <v>1</v>
          </cell>
          <cell r="H427">
            <v>1</v>
          </cell>
          <cell r="I427">
            <v>1</v>
          </cell>
          <cell r="J427">
            <v>0</v>
          </cell>
          <cell r="K427">
            <v>0</v>
          </cell>
          <cell r="L427">
            <v>0</v>
          </cell>
          <cell r="M427">
            <v>5.2</v>
          </cell>
          <cell r="N427">
            <v>5.2</v>
          </cell>
          <cell r="O427">
            <v>5.2</v>
          </cell>
        </row>
        <row r="428">
          <cell r="D428">
            <v>257</v>
          </cell>
          <cell r="E428" t="str">
            <v>VALVULA COMBINADA DE AIRE Y VACIO 1" 300# ORIFICE 5/64" CI BUNA-N FNPT</v>
          </cell>
          <cell r="F428" t="str">
            <v>C/U</v>
          </cell>
          <cell r="G428">
            <v>1</v>
          </cell>
          <cell r="H428">
            <v>1</v>
          </cell>
          <cell r="I428">
            <v>1</v>
          </cell>
          <cell r="J428">
            <v>0</v>
          </cell>
          <cell r="K428">
            <v>0</v>
          </cell>
          <cell r="L428">
            <v>0</v>
          </cell>
          <cell r="M428">
            <v>6.5</v>
          </cell>
          <cell r="N428">
            <v>6.5</v>
          </cell>
          <cell r="O428">
            <v>6.5</v>
          </cell>
        </row>
        <row r="429">
          <cell r="D429">
            <v>258</v>
          </cell>
          <cell r="E429" t="str">
            <v>ACOPLAMIENTO 2" 3000# SW STL A105</v>
          </cell>
          <cell r="F429" t="str">
            <v>C/U</v>
          </cell>
          <cell r="G429">
            <v>280</v>
          </cell>
          <cell r="H429">
            <v>280</v>
          </cell>
          <cell r="I429">
            <v>280</v>
          </cell>
          <cell r="J429">
            <v>0</v>
          </cell>
          <cell r="K429">
            <v>0</v>
          </cell>
          <cell r="L429">
            <v>0</v>
          </cell>
          <cell r="M429">
            <v>252</v>
          </cell>
          <cell r="N429">
            <v>252</v>
          </cell>
          <cell r="O429">
            <v>252</v>
          </cell>
        </row>
        <row r="430">
          <cell r="D430">
            <v>259</v>
          </cell>
          <cell r="E430" t="str">
            <v>CODO 2" 45 DEG 3000# SW STL A105</v>
          </cell>
          <cell r="F430" t="str">
            <v>C/U</v>
          </cell>
          <cell r="G430">
            <v>2</v>
          </cell>
          <cell r="H430">
            <v>2</v>
          </cell>
          <cell r="I430">
            <v>2</v>
          </cell>
          <cell r="J430">
            <v>0</v>
          </cell>
          <cell r="K430">
            <v>0</v>
          </cell>
          <cell r="L430">
            <v>0</v>
          </cell>
          <cell r="M430">
            <v>3.0000200000000001</v>
          </cell>
          <cell r="N430">
            <v>3.0000200000000001</v>
          </cell>
          <cell r="O430">
            <v>3.0000200000000001</v>
          </cell>
        </row>
        <row r="431">
          <cell r="D431">
            <v>260</v>
          </cell>
          <cell r="E431" t="str">
            <v>CODO 2" 90 DEG 3000# SW STL A105</v>
          </cell>
          <cell r="F431" t="str">
            <v>C/U</v>
          </cell>
          <cell r="G431">
            <v>4</v>
          </cell>
          <cell r="H431">
            <v>4</v>
          </cell>
          <cell r="I431">
            <v>4</v>
          </cell>
          <cell r="J431">
            <v>0</v>
          </cell>
          <cell r="K431">
            <v>0</v>
          </cell>
          <cell r="L431">
            <v>0</v>
          </cell>
          <cell r="M431">
            <v>6.0000400000000003</v>
          </cell>
          <cell r="N431">
            <v>6.0000400000000003</v>
          </cell>
          <cell r="O431">
            <v>6.0000400000000003</v>
          </cell>
        </row>
        <row r="432">
          <cell r="D432">
            <v>261</v>
          </cell>
          <cell r="E432" t="str">
            <v>NIPLE 1" X 4" XS STL A106-B PBE</v>
          </cell>
          <cell r="F432" t="str">
            <v>C/U</v>
          </cell>
          <cell r="G432">
            <v>1</v>
          </cell>
          <cell r="H432">
            <v>1</v>
          </cell>
          <cell r="I432">
            <v>1</v>
          </cell>
          <cell r="J432">
            <v>0</v>
          </cell>
          <cell r="K432">
            <v>0</v>
          </cell>
          <cell r="L432">
            <v>0</v>
          </cell>
          <cell r="M432">
            <v>2.25</v>
          </cell>
          <cell r="N432">
            <v>2.25</v>
          </cell>
          <cell r="O432">
            <v>2.25</v>
          </cell>
          <cell r="P432">
            <v>0</v>
          </cell>
        </row>
        <row r="433">
          <cell r="D433">
            <v>262</v>
          </cell>
          <cell r="E433" t="str">
            <v>NIPLE 1" x 4" XS STL A106-B TOE</v>
          </cell>
          <cell r="F433" t="str">
            <v>C/U</v>
          </cell>
          <cell r="G433">
            <v>1</v>
          </cell>
          <cell r="H433">
            <v>1</v>
          </cell>
          <cell r="I433">
            <v>1</v>
          </cell>
          <cell r="J433">
            <v>0</v>
          </cell>
          <cell r="K433">
            <v>0</v>
          </cell>
          <cell r="L433">
            <v>0</v>
          </cell>
          <cell r="M433">
            <v>2.25</v>
          </cell>
          <cell r="N433">
            <v>2.25</v>
          </cell>
          <cell r="O433">
            <v>2.25</v>
          </cell>
        </row>
        <row r="434">
          <cell r="D434">
            <v>263</v>
          </cell>
          <cell r="E434" t="str">
            <v>TUBERIA 2" XS SMLS STL A106-B</v>
          </cell>
          <cell r="F434" t="str">
            <v>M</v>
          </cell>
          <cell r="G434">
            <v>1700</v>
          </cell>
          <cell r="H434">
            <v>1700</v>
          </cell>
          <cell r="I434">
            <v>1700</v>
          </cell>
          <cell r="J434">
            <v>0</v>
          </cell>
          <cell r="K434">
            <v>0</v>
          </cell>
          <cell r="L434">
            <v>0</v>
          </cell>
          <cell r="M434">
            <v>1473.3390000000002</v>
          </cell>
          <cell r="N434">
            <v>1473.3390000000002</v>
          </cell>
          <cell r="O434">
            <v>1473.3390000000002</v>
          </cell>
        </row>
        <row r="435">
          <cell r="D435">
            <v>264</v>
          </cell>
          <cell r="E435" t="str">
            <v>TEE REDUCTORA 2" X 1" 3000# SW STL A105</v>
          </cell>
          <cell r="F435" t="str">
            <v>C/U</v>
          </cell>
          <cell r="G435">
            <v>1</v>
          </cell>
          <cell r="H435">
            <v>1</v>
          </cell>
          <cell r="I435">
            <v>1</v>
          </cell>
          <cell r="J435">
            <v>0</v>
          </cell>
          <cell r="K435">
            <v>0</v>
          </cell>
          <cell r="L435">
            <v>0</v>
          </cell>
          <cell r="M435">
            <v>1.5000100000000001</v>
          </cell>
          <cell r="N435">
            <v>1.5000100000000001</v>
          </cell>
          <cell r="O435">
            <v>1.5000100000000001</v>
          </cell>
        </row>
        <row r="436">
          <cell r="E436" t="str">
            <v>Tuberias de MQMQ</v>
          </cell>
          <cell r="H436">
            <v>0</v>
          </cell>
          <cell r="I436">
            <v>0</v>
          </cell>
          <cell r="J436">
            <v>0</v>
          </cell>
          <cell r="K436">
            <v>0</v>
          </cell>
          <cell r="L436">
            <v>0</v>
          </cell>
          <cell r="M436">
            <v>0</v>
          </cell>
          <cell r="N436">
            <v>0</v>
          </cell>
          <cell r="O436">
            <v>0</v>
          </cell>
        </row>
        <row r="437">
          <cell r="D437">
            <v>265</v>
          </cell>
          <cell r="E437" t="str">
            <v>VALVULA DE AIRE Y VACIO 1" 300# CI BUNA-N FNPT</v>
          </cell>
          <cell r="F437" t="str">
            <v>C/U</v>
          </cell>
          <cell r="G437">
            <v>1</v>
          </cell>
          <cell r="H437">
            <v>1</v>
          </cell>
          <cell r="I437">
            <v>1</v>
          </cell>
          <cell r="J437">
            <v>0</v>
          </cell>
          <cell r="K437">
            <v>0</v>
          </cell>
          <cell r="L437">
            <v>0</v>
          </cell>
          <cell r="M437">
            <v>6.5</v>
          </cell>
          <cell r="N437">
            <v>6.5</v>
          </cell>
          <cell r="O437">
            <v>6.5</v>
          </cell>
        </row>
        <row r="438">
          <cell r="D438">
            <v>266</v>
          </cell>
          <cell r="E438" t="str">
            <v>VALVULA DE AIRE Y VACIO 2" 300# CI BUNA-N FNPT</v>
          </cell>
          <cell r="F438" t="str">
            <v>C/U</v>
          </cell>
          <cell r="G438">
            <v>2</v>
          </cell>
          <cell r="H438">
            <v>2</v>
          </cell>
          <cell r="I438">
            <v>2</v>
          </cell>
          <cell r="J438">
            <v>0</v>
          </cell>
          <cell r="K438">
            <v>0</v>
          </cell>
          <cell r="L438">
            <v>0</v>
          </cell>
          <cell r="M438">
            <v>14.857119999999998</v>
          </cell>
          <cell r="N438">
            <v>14.857119999999998</v>
          </cell>
          <cell r="O438">
            <v>14.857119999999998</v>
          </cell>
          <cell r="P438">
            <v>0</v>
          </cell>
        </row>
        <row r="439">
          <cell r="D439">
            <v>267</v>
          </cell>
          <cell r="E439" t="str">
            <v>VALVULA BOLA 2" 1500# SCRD STL HNDL LEVER OP</v>
          </cell>
          <cell r="F439" t="str">
            <v>C/U</v>
          </cell>
          <cell r="G439">
            <v>12</v>
          </cell>
          <cell r="H439">
            <v>12</v>
          </cell>
          <cell r="I439">
            <v>12</v>
          </cell>
          <cell r="J439">
            <v>0</v>
          </cell>
          <cell r="K439">
            <v>0</v>
          </cell>
          <cell r="L439">
            <v>0</v>
          </cell>
          <cell r="M439">
            <v>62.400000000000006</v>
          </cell>
          <cell r="N439">
            <v>62.400000000000006</v>
          </cell>
          <cell r="O439">
            <v>62.400000000000006</v>
          </cell>
        </row>
        <row r="440">
          <cell r="D440">
            <v>268</v>
          </cell>
          <cell r="E440" t="str">
            <v>VALVULA BOLA 1" 2000# SCRD STL HNDL OP</v>
          </cell>
          <cell r="F440" t="str">
            <v>C/U</v>
          </cell>
          <cell r="G440">
            <v>3</v>
          </cell>
          <cell r="H440">
            <v>3</v>
          </cell>
          <cell r="I440">
            <v>3</v>
          </cell>
          <cell r="J440">
            <v>0</v>
          </cell>
          <cell r="K440">
            <v>0</v>
          </cell>
          <cell r="L440">
            <v>0</v>
          </cell>
          <cell r="M440">
            <v>15.600000000000001</v>
          </cell>
          <cell r="N440">
            <v>15.600000000000001</v>
          </cell>
          <cell r="O440">
            <v>15.600000000000001</v>
          </cell>
          <cell r="P440">
            <v>0</v>
          </cell>
        </row>
        <row r="441">
          <cell r="D441">
            <v>269</v>
          </cell>
          <cell r="E441" t="str">
            <v>VALVULA MARIPOSA 4" 300# RF STL LUG TRIM 104 GEAR OP</v>
          </cell>
          <cell r="F441" t="str">
            <v>C/U</v>
          </cell>
          <cell r="G441">
            <v>2</v>
          </cell>
          <cell r="H441">
            <v>2</v>
          </cell>
          <cell r="I441">
            <v>2</v>
          </cell>
          <cell r="J441">
            <v>0</v>
          </cell>
          <cell r="K441">
            <v>0</v>
          </cell>
          <cell r="L441">
            <v>0</v>
          </cell>
          <cell r="M441">
            <v>12.8</v>
          </cell>
          <cell r="N441">
            <v>12.8</v>
          </cell>
          <cell r="O441">
            <v>12.8</v>
          </cell>
        </row>
        <row r="442">
          <cell r="D442">
            <v>270</v>
          </cell>
          <cell r="E442" t="str">
            <v>CAP 10" STD WT STL A234 WPB</v>
          </cell>
          <cell r="F442" t="str">
            <v>C/U</v>
          </cell>
          <cell r="G442">
            <v>3</v>
          </cell>
          <cell r="H442">
            <v>3</v>
          </cell>
          <cell r="I442">
            <v>3</v>
          </cell>
          <cell r="J442">
            <v>0</v>
          </cell>
          <cell r="K442">
            <v>0</v>
          </cell>
          <cell r="L442">
            <v>0</v>
          </cell>
          <cell r="M442">
            <v>16.000019999999999</v>
          </cell>
          <cell r="N442">
            <v>16.000019999999999</v>
          </cell>
          <cell r="O442">
            <v>16.000019999999999</v>
          </cell>
        </row>
        <row r="443">
          <cell r="D443">
            <v>271</v>
          </cell>
          <cell r="E443" t="str">
            <v>VALVULA COMBINADA DE AIRE Y VACIO 2" 300# ORIFICE 3/32" CI BUNA-N FNPT</v>
          </cell>
          <cell r="F443" t="str">
            <v>C/U</v>
          </cell>
          <cell r="G443">
            <v>10</v>
          </cell>
          <cell r="H443">
            <v>10</v>
          </cell>
          <cell r="I443">
            <v>10</v>
          </cell>
          <cell r="J443">
            <v>0</v>
          </cell>
          <cell r="K443">
            <v>0</v>
          </cell>
          <cell r="L443">
            <v>0</v>
          </cell>
          <cell r="M443">
            <v>74.285599999999988</v>
          </cell>
          <cell r="N443">
            <v>74.285599999999988</v>
          </cell>
          <cell r="O443">
            <v>74.285599999999988</v>
          </cell>
        </row>
        <row r="444">
          <cell r="D444">
            <v>272</v>
          </cell>
          <cell r="E444" t="str">
            <v>VALVULA COMBINADA DE PURGA DE AIRE Y VACIO 1" 300# ORIFICE 5/64" CI BUNA-N FNPT</v>
          </cell>
          <cell r="F444" t="str">
            <v>C/U</v>
          </cell>
          <cell r="G444">
            <v>2</v>
          </cell>
          <cell r="H444">
            <v>2</v>
          </cell>
          <cell r="I444">
            <v>2</v>
          </cell>
          <cell r="J444">
            <v>0</v>
          </cell>
          <cell r="K444">
            <v>0</v>
          </cell>
          <cell r="L444">
            <v>0</v>
          </cell>
          <cell r="M444">
            <v>13</v>
          </cell>
          <cell r="N444">
            <v>13</v>
          </cell>
          <cell r="O444">
            <v>13</v>
          </cell>
          <cell r="P444">
            <v>0</v>
          </cell>
        </row>
        <row r="445">
          <cell r="D445">
            <v>273</v>
          </cell>
          <cell r="E445" t="str">
            <v>CODO 10" 45 DEG STD WT STL A234 GR WPB-W</v>
          </cell>
          <cell r="F445" t="str">
            <v>C/U</v>
          </cell>
          <cell r="G445">
            <v>6</v>
          </cell>
          <cell r="H445">
            <v>6</v>
          </cell>
          <cell r="I445">
            <v>6</v>
          </cell>
          <cell r="J445">
            <v>0</v>
          </cell>
          <cell r="K445">
            <v>0</v>
          </cell>
          <cell r="L445">
            <v>0</v>
          </cell>
          <cell r="M445">
            <v>76.000020000000006</v>
          </cell>
          <cell r="N445">
            <v>76.000020000000006</v>
          </cell>
          <cell r="O445">
            <v>76.000020000000006</v>
          </cell>
          <cell r="P445">
            <v>0</v>
          </cell>
        </row>
        <row r="446">
          <cell r="D446">
            <v>274</v>
          </cell>
          <cell r="E446" t="str">
            <v>CODO 4"  45 DEG STD WT STL A234 GR WPB-W</v>
          </cell>
          <cell r="F446" t="str">
            <v>C/U</v>
          </cell>
          <cell r="G446">
            <v>13</v>
          </cell>
          <cell r="H446">
            <v>13</v>
          </cell>
          <cell r="I446">
            <v>13</v>
          </cell>
          <cell r="J446">
            <v>0</v>
          </cell>
          <cell r="K446">
            <v>0</v>
          </cell>
          <cell r="L446">
            <v>0</v>
          </cell>
          <cell r="M446">
            <v>98.8</v>
          </cell>
          <cell r="N446">
            <v>98.8</v>
          </cell>
          <cell r="O446">
            <v>98.8</v>
          </cell>
        </row>
        <row r="447">
          <cell r="D447">
            <v>275</v>
          </cell>
          <cell r="E447" t="str">
            <v>CODO 10" 90 DEG LR STD WT STL A234 GR WPB-W</v>
          </cell>
          <cell r="F447" t="str">
            <v>C/U</v>
          </cell>
          <cell r="G447">
            <v>18</v>
          </cell>
          <cell r="H447">
            <v>18</v>
          </cell>
          <cell r="I447">
            <v>18</v>
          </cell>
          <cell r="J447">
            <v>0</v>
          </cell>
          <cell r="K447">
            <v>0</v>
          </cell>
          <cell r="L447">
            <v>0</v>
          </cell>
          <cell r="M447">
            <v>228.00005999999999</v>
          </cell>
          <cell r="N447">
            <v>228.00005999999999</v>
          </cell>
          <cell r="O447">
            <v>228.00005999999999</v>
          </cell>
        </row>
        <row r="448">
          <cell r="D448">
            <v>276</v>
          </cell>
          <cell r="E448" t="str">
            <v>CODO 4" 90 DEG LR STD WT STL A234 GR WPB-W</v>
          </cell>
          <cell r="F448" t="str">
            <v>C/U</v>
          </cell>
          <cell r="G448">
            <v>16</v>
          </cell>
          <cell r="H448">
            <v>16</v>
          </cell>
          <cell r="I448">
            <v>16</v>
          </cell>
          <cell r="J448">
            <v>0</v>
          </cell>
          <cell r="K448">
            <v>0</v>
          </cell>
          <cell r="L448">
            <v>0</v>
          </cell>
          <cell r="M448">
            <v>121.6</v>
          </cell>
          <cell r="N448">
            <v>121.6</v>
          </cell>
          <cell r="O448">
            <v>121.6</v>
          </cell>
        </row>
        <row r="449">
          <cell r="D449">
            <v>277</v>
          </cell>
          <cell r="E449" t="str">
            <v>BRIDA 4" SO 300# RF STL A105</v>
          </cell>
          <cell r="F449" t="str">
            <v>C/U</v>
          </cell>
          <cell r="G449">
            <v>6</v>
          </cell>
          <cell r="H449">
            <v>6</v>
          </cell>
          <cell r="I449">
            <v>6</v>
          </cell>
          <cell r="J449">
            <v>0</v>
          </cell>
          <cell r="K449">
            <v>0</v>
          </cell>
          <cell r="L449">
            <v>0</v>
          </cell>
          <cell r="M449">
            <v>33.999899999999997</v>
          </cell>
          <cell r="N449">
            <v>33.999899999999997</v>
          </cell>
          <cell r="O449">
            <v>33.999899999999997</v>
          </cell>
        </row>
        <row r="450">
          <cell r="D450">
            <v>278</v>
          </cell>
          <cell r="E450" t="str">
            <v>NIPLE 1" X 4"  XS STL A106-B TBE</v>
          </cell>
          <cell r="F450" t="str">
            <v>C/U</v>
          </cell>
          <cell r="G450">
            <v>6</v>
          </cell>
          <cell r="H450">
            <v>6</v>
          </cell>
          <cell r="I450">
            <v>6</v>
          </cell>
          <cell r="J450">
            <v>0</v>
          </cell>
          <cell r="K450">
            <v>0</v>
          </cell>
          <cell r="L450">
            <v>0</v>
          </cell>
          <cell r="M450">
            <v>13.5</v>
          </cell>
          <cell r="N450">
            <v>13.5</v>
          </cell>
          <cell r="O450">
            <v>13.5</v>
          </cell>
          <cell r="P450">
            <v>0</v>
          </cell>
        </row>
        <row r="451">
          <cell r="D451">
            <v>279</v>
          </cell>
          <cell r="E451" t="str">
            <v>NIPLE 2" X 6" XS STL A106-B TBE</v>
          </cell>
          <cell r="F451" t="str">
            <v>C/U</v>
          </cell>
          <cell r="G451">
            <v>24</v>
          </cell>
          <cell r="H451">
            <v>24</v>
          </cell>
          <cell r="I451">
            <v>24</v>
          </cell>
          <cell r="J451">
            <v>0</v>
          </cell>
          <cell r="K451">
            <v>0</v>
          </cell>
          <cell r="L451">
            <v>0</v>
          </cell>
          <cell r="M451">
            <v>54</v>
          </cell>
          <cell r="N451">
            <v>54</v>
          </cell>
          <cell r="O451">
            <v>54</v>
          </cell>
        </row>
        <row r="452">
          <cell r="D452">
            <v>280</v>
          </cell>
          <cell r="E452" t="str">
            <v>TUBERIA 12" SCH 40 ERW STL A53-B</v>
          </cell>
          <cell r="F452" t="str">
            <v>M</v>
          </cell>
          <cell r="G452">
            <v>1095</v>
          </cell>
          <cell r="H452">
            <v>1095</v>
          </cell>
          <cell r="I452">
            <v>1095</v>
          </cell>
          <cell r="J452">
            <v>0</v>
          </cell>
          <cell r="K452">
            <v>0</v>
          </cell>
          <cell r="L452">
            <v>0</v>
          </cell>
          <cell r="M452">
            <v>2108.8824</v>
          </cell>
          <cell r="N452">
            <v>2108.8824</v>
          </cell>
          <cell r="O452">
            <v>2108.8824</v>
          </cell>
        </row>
        <row r="453">
          <cell r="D453">
            <v>281</v>
          </cell>
          <cell r="E453" t="str">
            <v>TUBERIA 10" STD WT ERW STL API-5L-B / A53-B</v>
          </cell>
          <cell r="F453" t="str">
            <v>M</v>
          </cell>
          <cell r="G453">
            <v>4830</v>
          </cell>
          <cell r="H453">
            <v>4830</v>
          </cell>
          <cell r="I453">
            <v>4830</v>
          </cell>
          <cell r="J453">
            <v>0</v>
          </cell>
          <cell r="K453">
            <v>0</v>
          </cell>
          <cell r="L453">
            <v>0</v>
          </cell>
          <cell r="M453">
            <v>7176.0758999999998</v>
          </cell>
          <cell r="N453">
            <v>7176.0758999999998</v>
          </cell>
          <cell r="O453">
            <v>7176.0758999999998</v>
          </cell>
        </row>
        <row r="454">
          <cell r="D454">
            <v>282</v>
          </cell>
          <cell r="E454" t="str">
            <v>TUBERIA 4"  STD WT ERW STL API-5L-B / A53-B</v>
          </cell>
          <cell r="F454" t="str">
            <v>M</v>
          </cell>
          <cell r="G454">
            <v>3031</v>
          </cell>
          <cell r="H454">
            <v>3031</v>
          </cell>
          <cell r="I454">
            <v>3031</v>
          </cell>
          <cell r="J454">
            <v>0</v>
          </cell>
          <cell r="K454">
            <v>0</v>
          </cell>
          <cell r="L454">
            <v>0</v>
          </cell>
          <cell r="M454">
            <v>3752.6507900000006</v>
          </cell>
          <cell r="N454">
            <v>3752.6507900000006</v>
          </cell>
          <cell r="O454">
            <v>3752.6507900000006</v>
          </cell>
          <cell r="P454">
            <v>0</v>
          </cell>
        </row>
        <row r="455">
          <cell r="D455">
            <v>283</v>
          </cell>
          <cell r="E455" t="str">
            <v>REDUCCION  CONCENTRICA 12" X 10" SCH 40 STL A234 WPB</v>
          </cell>
          <cell r="F455" t="str">
            <v>C/U</v>
          </cell>
          <cell r="G455">
            <v>6</v>
          </cell>
          <cell r="H455">
            <v>6</v>
          </cell>
          <cell r="I455">
            <v>6</v>
          </cell>
          <cell r="J455">
            <v>0</v>
          </cell>
          <cell r="K455">
            <v>0</v>
          </cell>
          <cell r="L455">
            <v>0</v>
          </cell>
          <cell r="M455">
            <v>105.60000000000001</v>
          </cell>
          <cell r="N455">
            <v>105.60000000000001</v>
          </cell>
          <cell r="O455">
            <v>105.60000000000001</v>
          </cell>
          <cell r="P455">
            <v>0</v>
          </cell>
        </row>
        <row r="456">
          <cell r="D456">
            <v>284</v>
          </cell>
          <cell r="E456" t="str">
            <v>TE 4" STD WT STL A234 GR WPB-W</v>
          </cell>
          <cell r="F456" t="str">
            <v>C/U</v>
          </cell>
          <cell r="G456">
            <v>1</v>
          </cell>
          <cell r="H456">
            <v>1</v>
          </cell>
          <cell r="I456">
            <v>1</v>
          </cell>
          <cell r="J456">
            <v>0</v>
          </cell>
          <cell r="K456">
            <v>0</v>
          </cell>
          <cell r="L456">
            <v>0</v>
          </cell>
          <cell r="M456">
            <v>8.4444499999999998</v>
          </cell>
          <cell r="N456">
            <v>8.4444499999999998</v>
          </cell>
          <cell r="O456">
            <v>8.4444499999999998</v>
          </cell>
          <cell r="P456">
            <v>0</v>
          </cell>
        </row>
        <row r="457">
          <cell r="D457">
            <v>285</v>
          </cell>
          <cell r="E457" t="str">
            <v>THREDOLET 10" X 2" 3000# STL A105</v>
          </cell>
          <cell r="F457" t="str">
            <v>C/U</v>
          </cell>
          <cell r="G457">
            <v>9</v>
          </cell>
          <cell r="H457">
            <v>9</v>
          </cell>
          <cell r="I457">
            <v>9</v>
          </cell>
          <cell r="J457">
            <v>0</v>
          </cell>
          <cell r="K457">
            <v>0</v>
          </cell>
          <cell r="L457">
            <v>0</v>
          </cell>
          <cell r="M457">
            <v>27.692100000000003</v>
          </cell>
          <cell r="N457">
            <v>27.692100000000003</v>
          </cell>
          <cell r="O457">
            <v>27.692100000000003</v>
          </cell>
        </row>
        <row r="458">
          <cell r="D458">
            <v>286</v>
          </cell>
          <cell r="E458" t="str">
            <v>THREDOLET 12" X 2" 3000# STL A105</v>
          </cell>
          <cell r="F458" t="str">
            <v>C/U</v>
          </cell>
          <cell r="G458">
            <v>3</v>
          </cell>
          <cell r="H458">
            <v>3</v>
          </cell>
          <cell r="I458">
            <v>3</v>
          </cell>
          <cell r="J458">
            <v>0</v>
          </cell>
          <cell r="K458">
            <v>0</v>
          </cell>
          <cell r="L458">
            <v>0</v>
          </cell>
          <cell r="M458">
            <v>10.909049999999999</v>
          </cell>
          <cell r="N458">
            <v>10.909049999999999</v>
          </cell>
          <cell r="O458">
            <v>10.909049999999999</v>
          </cell>
          <cell r="P458">
            <v>0</v>
          </cell>
        </row>
        <row r="459">
          <cell r="D459">
            <v>287</v>
          </cell>
          <cell r="E459" t="str">
            <v>THREDOLET 4" X 1" 3000# STL A105</v>
          </cell>
          <cell r="F459" t="str">
            <v>C/U</v>
          </cell>
          <cell r="G459">
            <v>3</v>
          </cell>
          <cell r="H459">
            <v>3</v>
          </cell>
          <cell r="I459">
            <v>3</v>
          </cell>
          <cell r="J459">
            <v>0</v>
          </cell>
          <cell r="K459">
            <v>0</v>
          </cell>
          <cell r="L459">
            <v>0</v>
          </cell>
          <cell r="M459">
            <v>6</v>
          </cell>
          <cell r="N459">
            <v>6</v>
          </cell>
          <cell r="O459">
            <v>6</v>
          </cell>
          <cell r="P459">
            <v>0</v>
          </cell>
        </row>
        <row r="460">
          <cell r="D460">
            <v>288</v>
          </cell>
          <cell r="E460" t="str">
            <v>tie in (12")</v>
          </cell>
          <cell r="F460" t="str">
            <v>C/U</v>
          </cell>
          <cell r="G460">
            <v>3</v>
          </cell>
          <cell r="H460">
            <v>3</v>
          </cell>
          <cell r="I460">
            <v>3</v>
          </cell>
          <cell r="J460">
            <v>0</v>
          </cell>
          <cell r="K460">
            <v>0</v>
          </cell>
          <cell r="L460">
            <v>0</v>
          </cell>
          <cell r="M460">
            <v>0</v>
          </cell>
          <cell r="N460">
            <v>0</v>
          </cell>
          <cell r="O460">
            <v>0</v>
          </cell>
        </row>
        <row r="461">
          <cell r="D461">
            <v>289</v>
          </cell>
          <cell r="E461" t="str">
            <v>tie in (10")</v>
          </cell>
          <cell r="F461" t="str">
            <v>C/U</v>
          </cell>
          <cell r="G461">
            <v>3</v>
          </cell>
          <cell r="H461">
            <v>3</v>
          </cell>
          <cell r="I461">
            <v>3</v>
          </cell>
          <cell r="J461">
            <v>0</v>
          </cell>
          <cell r="K461">
            <v>0</v>
          </cell>
          <cell r="L461">
            <v>0</v>
          </cell>
          <cell r="M461">
            <v>0</v>
          </cell>
          <cell r="N461">
            <v>0</v>
          </cell>
          <cell r="O461">
            <v>0</v>
          </cell>
        </row>
        <row r="462">
          <cell r="D462">
            <v>290</v>
          </cell>
          <cell r="E462" t="str">
            <v>tie in (4")</v>
          </cell>
          <cell r="F462" t="str">
            <v>C/U</v>
          </cell>
          <cell r="G462">
            <v>3</v>
          </cell>
          <cell r="H462">
            <v>3</v>
          </cell>
          <cell r="I462">
            <v>3</v>
          </cell>
          <cell r="J462">
            <v>0</v>
          </cell>
          <cell r="K462">
            <v>0</v>
          </cell>
          <cell r="L462">
            <v>0</v>
          </cell>
          <cell r="M462">
            <v>0</v>
          </cell>
          <cell r="N462">
            <v>0</v>
          </cell>
          <cell r="O462">
            <v>0</v>
          </cell>
        </row>
        <row r="463">
          <cell r="E463" t="str">
            <v>Tuberia de recirculación</v>
          </cell>
          <cell r="H463">
            <v>0</v>
          </cell>
          <cell r="I463">
            <v>0</v>
          </cell>
          <cell r="J463">
            <v>0</v>
          </cell>
          <cell r="K463">
            <v>0</v>
          </cell>
          <cell r="L463">
            <v>0</v>
          </cell>
          <cell r="M463">
            <v>0</v>
          </cell>
          <cell r="N463">
            <v>0</v>
          </cell>
          <cell r="O463">
            <v>0</v>
          </cell>
        </row>
        <row r="464">
          <cell r="D464">
            <v>291</v>
          </cell>
          <cell r="E464" t="str">
            <v>VALVULA DE AIRE Y VACIO 3" 300# CI BUNA-N FNPT</v>
          </cell>
          <cell r="F464" t="str">
            <v>C/U</v>
          </cell>
          <cell r="G464">
            <v>2</v>
          </cell>
          <cell r="H464">
            <v>2</v>
          </cell>
          <cell r="I464">
            <v>2</v>
          </cell>
          <cell r="J464">
            <v>0</v>
          </cell>
          <cell r="K464">
            <v>0</v>
          </cell>
          <cell r="L464">
            <v>0</v>
          </cell>
          <cell r="M464">
            <v>13</v>
          </cell>
          <cell r="N464">
            <v>13</v>
          </cell>
          <cell r="O464">
            <v>13</v>
          </cell>
        </row>
        <row r="465">
          <cell r="D465">
            <v>292</v>
          </cell>
          <cell r="E465" t="str">
            <v>VALVULA DE PURGA DE AIRE 2" 300# ORIFICE 7/32" CI BUNA-N FNPT</v>
          </cell>
          <cell r="F465" t="str">
            <v>C/U</v>
          </cell>
          <cell r="G465">
            <v>1</v>
          </cell>
          <cell r="H465">
            <v>1</v>
          </cell>
          <cell r="I465">
            <v>1</v>
          </cell>
          <cell r="J465">
            <v>0</v>
          </cell>
          <cell r="K465">
            <v>0</v>
          </cell>
          <cell r="L465">
            <v>0</v>
          </cell>
          <cell r="M465">
            <v>6.5</v>
          </cell>
          <cell r="N465">
            <v>6.5</v>
          </cell>
          <cell r="O465">
            <v>6.5</v>
          </cell>
        </row>
        <row r="466">
          <cell r="D466">
            <v>293</v>
          </cell>
          <cell r="E466" t="str">
            <v>VALVULA DE BOLA 2" 1500# SCRD STL HNDL LEVER OP</v>
          </cell>
          <cell r="F466" t="str">
            <v>C/U</v>
          </cell>
          <cell r="G466">
            <v>1</v>
          </cell>
          <cell r="H466">
            <v>1</v>
          </cell>
          <cell r="I466">
            <v>1</v>
          </cell>
          <cell r="J466">
            <v>0</v>
          </cell>
          <cell r="K466">
            <v>0</v>
          </cell>
          <cell r="L466">
            <v>0</v>
          </cell>
          <cell r="M466">
            <v>5.2</v>
          </cell>
          <cell r="N466">
            <v>5.2</v>
          </cell>
          <cell r="O466">
            <v>5.2</v>
          </cell>
        </row>
        <row r="467">
          <cell r="D467">
            <v>294</v>
          </cell>
          <cell r="E467" t="str">
            <v>VALVULA DE BOLA 1/2"  2000# SCRD STL HNDL OP</v>
          </cell>
          <cell r="F467" t="str">
            <v>C/U</v>
          </cell>
          <cell r="G467">
            <v>1</v>
          </cell>
          <cell r="H467">
            <v>1</v>
          </cell>
          <cell r="I467">
            <v>1</v>
          </cell>
          <cell r="J467">
            <v>0</v>
          </cell>
          <cell r="K467">
            <v>0</v>
          </cell>
          <cell r="L467">
            <v>0</v>
          </cell>
          <cell r="M467">
            <v>4.3333199999999996</v>
          </cell>
          <cell r="N467">
            <v>4.3333199999999996</v>
          </cell>
          <cell r="O467">
            <v>4.3333199999999996</v>
          </cell>
          <cell r="P467">
            <v>0</v>
          </cell>
        </row>
        <row r="468">
          <cell r="D468">
            <v>295</v>
          </cell>
          <cell r="E468" t="str">
            <v>VALVULA DE MARIPOSA 3" 300# STL LUG TRIM 104 HNDL OP</v>
          </cell>
          <cell r="F468" t="str">
            <v>C/U</v>
          </cell>
          <cell r="G468">
            <v>3</v>
          </cell>
          <cell r="H468">
            <v>3</v>
          </cell>
          <cell r="I468">
            <v>3</v>
          </cell>
          <cell r="J468">
            <v>0</v>
          </cell>
          <cell r="K468">
            <v>0</v>
          </cell>
          <cell r="L468">
            <v>0</v>
          </cell>
          <cell r="M468">
            <v>19.200000000000003</v>
          </cell>
          <cell r="N468">
            <v>19.200000000000003</v>
          </cell>
          <cell r="O468">
            <v>19.200000000000003</v>
          </cell>
          <cell r="P468">
            <v>0</v>
          </cell>
        </row>
        <row r="469">
          <cell r="D469">
            <v>296</v>
          </cell>
          <cell r="E469" t="str">
            <v>VALVULA COMBINADA DE AIRE Y VACIO 3" 300# ORIFICE 3/32" CI BUNA-N FNPT</v>
          </cell>
          <cell r="F469" t="str">
            <v>C/U</v>
          </cell>
          <cell r="G469">
            <v>1</v>
          </cell>
          <cell r="H469">
            <v>1</v>
          </cell>
          <cell r="I469">
            <v>1</v>
          </cell>
          <cell r="J469">
            <v>0</v>
          </cell>
          <cell r="K469">
            <v>0</v>
          </cell>
          <cell r="L469">
            <v>0</v>
          </cell>
          <cell r="M469">
            <v>6.5</v>
          </cell>
          <cell r="N469">
            <v>6.5</v>
          </cell>
          <cell r="O469">
            <v>6.5</v>
          </cell>
          <cell r="P469">
            <v>0</v>
          </cell>
        </row>
        <row r="470">
          <cell r="D470">
            <v>297</v>
          </cell>
          <cell r="E470" t="str">
            <v>CODO 18" 45 DEG SCH 40 STL A234 WPB</v>
          </cell>
          <cell r="F470" t="str">
            <v>C/U</v>
          </cell>
          <cell r="G470">
            <v>2</v>
          </cell>
          <cell r="H470">
            <v>2</v>
          </cell>
          <cell r="I470">
            <v>2</v>
          </cell>
          <cell r="J470">
            <v>0</v>
          </cell>
          <cell r="K470">
            <v>0</v>
          </cell>
          <cell r="L470">
            <v>0</v>
          </cell>
          <cell r="M470">
            <v>53.33334</v>
          </cell>
          <cell r="N470">
            <v>53.33334</v>
          </cell>
          <cell r="O470">
            <v>53.33334</v>
          </cell>
        </row>
        <row r="471">
          <cell r="D471">
            <v>298</v>
          </cell>
          <cell r="E471" t="str">
            <v>CODO 18" 90 DEG LR SCH 40 STL A234 WPB</v>
          </cell>
          <cell r="F471" t="str">
            <v>C/U</v>
          </cell>
          <cell r="G471">
            <v>9</v>
          </cell>
          <cell r="H471">
            <v>9</v>
          </cell>
          <cell r="I471">
            <v>9</v>
          </cell>
          <cell r="J471">
            <v>0</v>
          </cell>
          <cell r="K471">
            <v>0</v>
          </cell>
          <cell r="L471">
            <v>0</v>
          </cell>
          <cell r="M471">
            <v>240.00003000000001</v>
          </cell>
          <cell r="N471">
            <v>240.00003000000001</v>
          </cell>
          <cell r="O471">
            <v>240.00003000000001</v>
          </cell>
        </row>
        <row r="472">
          <cell r="D472">
            <v>299</v>
          </cell>
          <cell r="E472" t="str">
            <v>BRIDA 18" SO 150# RF STL A105</v>
          </cell>
          <cell r="F472" t="str">
            <v>C/U</v>
          </cell>
          <cell r="G472">
            <v>1</v>
          </cell>
          <cell r="H472">
            <v>1</v>
          </cell>
          <cell r="I472">
            <v>1</v>
          </cell>
          <cell r="J472">
            <v>0</v>
          </cell>
          <cell r="K472">
            <v>0</v>
          </cell>
          <cell r="L472">
            <v>0</v>
          </cell>
          <cell r="M472">
            <v>14.78261</v>
          </cell>
          <cell r="N472">
            <v>14.78261</v>
          </cell>
          <cell r="O472">
            <v>14.78261</v>
          </cell>
        </row>
        <row r="473">
          <cell r="D473">
            <v>300</v>
          </cell>
          <cell r="E473" t="str">
            <v>BRIDA 18" SO 300# RF STL A105</v>
          </cell>
          <cell r="F473" t="str">
            <v>C/U</v>
          </cell>
          <cell r="G473">
            <v>5</v>
          </cell>
          <cell r="H473">
            <v>5</v>
          </cell>
          <cell r="I473">
            <v>5</v>
          </cell>
          <cell r="J473">
            <v>0</v>
          </cell>
          <cell r="K473">
            <v>0</v>
          </cell>
          <cell r="L473">
            <v>0</v>
          </cell>
          <cell r="M473">
            <v>85</v>
          </cell>
          <cell r="N473">
            <v>85</v>
          </cell>
          <cell r="O473">
            <v>85</v>
          </cell>
        </row>
        <row r="474">
          <cell r="D474">
            <v>301</v>
          </cell>
          <cell r="E474" t="str">
            <v>BRIDA 3" SO 300# RF STL A105</v>
          </cell>
          <cell r="F474" t="str">
            <v>C/U</v>
          </cell>
          <cell r="G474">
            <v>6</v>
          </cell>
          <cell r="H474">
            <v>6</v>
          </cell>
          <cell r="I474">
            <v>6</v>
          </cell>
          <cell r="J474">
            <v>0</v>
          </cell>
          <cell r="K474">
            <v>0</v>
          </cell>
          <cell r="L474">
            <v>0</v>
          </cell>
          <cell r="M474">
            <v>20.399999999999999</v>
          </cell>
          <cell r="N474">
            <v>20.399999999999999</v>
          </cell>
          <cell r="O474">
            <v>20.399999999999999</v>
          </cell>
        </row>
        <row r="475">
          <cell r="D475">
            <v>302</v>
          </cell>
          <cell r="E475" t="str">
            <v>NIPLE 2" X 6" XS STL A106-B TBE</v>
          </cell>
          <cell r="F475" t="str">
            <v>C/U</v>
          </cell>
          <cell r="G475">
            <v>2</v>
          </cell>
          <cell r="H475">
            <v>2</v>
          </cell>
          <cell r="I475">
            <v>2</v>
          </cell>
          <cell r="J475">
            <v>0</v>
          </cell>
          <cell r="K475">
            <v>0</v>
          </cell>
          <cell r="L475">
            <v>0</v>
          </cell>
          <cell r="M475">
            <v>4.5</v>
          </cell>
          <cell r="N475">
            <v>4.5</v>
          </cell>
          <cell r="O475">
            <v>4.5</v>
          </cell>
        </row>
        <row r="476">
          <cell r="D476">
            <v>303</v>
          </cell>
          <cell r="E476" t="str">
            <v>NIPLE 1/2" X 3" XS STL A106-B TOE</v>
          </cell>
          <cell r="F476" t="str">
            <v>C/U</v>
          </cell>
          <cell r="G476">
            <v>2</v>
          </cell>
          <cell r="H476">
            <v>2</v>
          </cell>
          <cell r="I476">
            <v>2</v>
          </cell>
          <cell r="J476">
            <v>0</v>
          </cell>
          <cell r="K476">
            <v>0</v>
          </cell>
          <cell r="L476">
            <v>0</v>
          </cell>
          <cell r="M476">
            <v>4.5</v>
          </cell>
          <cell r="N476">
            <v>4.5</v>
          </cell>
          <cell r="O476">
            <v>4.5</v>
          </cell>
          <cell r="P476">
            <v>0</v>
          </cell>
        </row>
        <row r="477">
          <cell r="D477">
            <v>304</v>
          </cell>
          <cell r="E477" t="str">
            <v>NIPLE 3" X 8" XS STL A106-B TOE</v>
          </cell>
          <cell r="F477" t="str">
            <v>C/U</v>
          </cell>
          <cell r="G477">
            <v>3</v>
          </cell>
          <cell r="H477">
            <v>3</v>
          </cell>
          <cell r="I477">
            <v>3</v>
          </cell>
          <cell r="J477">
            <v>0</v>
          </cell>
          <cell r="K477">
            <v>0</v>
          </cell>
          <cell r="L477">
            <v>0</v>
          </cell>
          <cell r="M477">
            <v>6.75</v>
          </cell>
          <cell r="N477">
            <v>6.75</v>
          </cell>
          <cell r="O477">
            <v>6.75</v>
          </cell>
          <cell r="P477">
            <v>0</v>
          </cell>
        </row>
        <row r="478">
          <cell r="D478">
            <v>305</v>
          </cell>
          <cell r="E478" t="str">
            <v>TUBERIA 18" SCH 40 ERW STL A53-B</v>
          </cell>
          <cell r="F478" t="str">
            <v>M</v>
          </cell>
          <cell r="G478">
            <v>1396</v>
          </cell>
          <cell r="H478">
            <v>1396</v>
          </cell>
          <cell r="I478">
            <v>1396</v>
          </cell>
          <cell r="J478">
            <v>0</v>
          </cell>
          <cell r="K478">
            <v>0</v>
          </cell>
          <cell r="L478">
            <v>0</v>
          </cell>
          <cell r="M478">
            <v>6452.6470400000007</v>
          </cell>
          <cell r="N478">
            <v>6452.6470400000007</v>
          </cell>
          <cell r="O478">
            <v>6452.6470400000007</v>
          </cell>
          <cell r="P478">
            <v>0</v>
          </cell>
        </row>
        <row r="479">
          <cell r="D479">
            <v>306</v>
          </cell>
          <cell r="E479" t="str">
            <v>TUBERIA 18" STD WT ERW STL API-5L-B / A53-B</v>
          </cell>
          <cell r="F479" t="str">
            <v>M</v>
          </cell>
          <cell r="G479">
            <v>350</v>
          </cell>
          <cell r="H479">
            <v>350</v>
          </cell>
          <cell r="I479">
            <v>350</v>
          </cell>
          <cell r="J479">
            <v>0</v>
          </cell>
          <cell r="K479">
            <v>0</v>
          </cell>
          <cell r="L479">
            <v>0</v>
          </cell>
          <cell r="M479">
            <v>1617.7840000000001</v>
          </cell>
          <cell r="N479">
            <v>1617.7840000000001</v>
          </cell>
          <cell r="O479">
            <v>1617.7840000000001</v>
          </cell>
          <cell r="P479">
            <v>0</v>
          </cell>
        </row>
        <row r="480">
          <cell r="D480">
            <v>307</v>
          </cell>
          <cell r="E480" t="str">
            <v>TUBERIA 3" STD WT ERW STL API-5L-B / A53-B</v>
          </cell>
          <cell r="F480" t="str">
            <v>M</v>
          </cell>
          <cell r="G480">
            <v>1.5</v>
          </cell>
          <cell r="H480">
            <v>1.5</v>
          </cell>
          <cell r="I480">
            <v>1.5</v>
          </cell>
          <cell r="J480">
            <v>0</v>
          </cell>
          <cell r="K480">
            <v>0</v>
          </cell>
          <cell r="L480">
            <v>0</v>
          </cell>
          <cell r="M480">
            <v>1.6249950000000002</v>
          </cell>
          <cell r="N480">
            <v>1.6249950000000002</v>
          </cell>
          <cell r="O480">
            <v>1.6249950000000002</v>
          </cell>
          <cell r="P480">
            <v>0</v>
          </cell>
        </row>
        <row r="481">
          <cell r="D481">
            <v>308</v>
          </cell>
          <cell r="E481" t="str">
            <v>SOCKOLET 14" X 1/2" 3000# STL A105</v>
          </cell>
          <cell r="F481" t="str">
            <v>C/U</v>
          </cell>
          <cell r="G481">
            <v>1</v>
          </cell>
          <cell r="H481">
            <v>1</v>
          </cell>
          <cell r="I481">
            <v>1</v>
          </cell>
          <cell r="J481">
            <v>0</v>
          </cell>
          <cell r="K481">
            <v>0</v>
          </cell>
          <cell r="L481">
            <v>0</v>
          </cell>
          <cell r="M481">
            <v>2.9999899999999995</v>
          </cell>
          <cell r="N481">
            <v>2.9999899999999995</v>
          </cell>
          <cell r="O481">
            <v>2.9999899999999995</v>
          </cell>
          <cell r="P481">
            <v>0</v>
          </cell>
        </row>
        <row r="482">
          <cell r="D482">
            <v>309</v>
          </cell>
          <cell r="E482" t="str">
            <v>THREDOLET 18" X 2" 3000# STL A105</v>
          </cell>
          <cell r="F482" t="str">
            <v>C/U</v>
          </cell>
          <cell r="G482">
            <v>1</v>
          </cell>
          <cell r="H482">
            <v>1</v>
          </cell>
          <cell r="I482">
            <v>1</v>
          </cell>
          <cell r="J482">
            <v>0</v>
          </cell>
          <cell r="K482">
            <v>0</v>
          </cell>
          <cell r="L482">
            <v>0</v>
          </cell>
          <cell r="M482">
            <v>6.4</v>
          </cell>
          <cell r="N482">
            <v>6.4</v>
          </cell>
          <cell r="O482">
            <v>6.4</v>
          </cell>
          <cell r="P482">
            <v>0</v>
          </cell>
        </row>
        <row r="483">
          <cell r="D483">
            <v>310</v>
          </cell>
          <cell r="E483" t="str">
            <v>WELDOLET 18" X 3" SCH 40 X STD STL A105</v>
          </cell>
          <cell r="F483" t="str">
            <v>C/U</v>
          </cell>
          <cell r="G483">
            <v>3</v>
          </cell>
          <cell r="H483">
            <v>3</v>
          </cell>
          <cell r="I483">
            <v>3</v>
          </cell>
          <cell r="J483">
            <v>0</v>
          </cell>
          <cell r="K483">
            <v>0</v>
          </cell>
          <cell r="L483">
            <v>0</v>
          </cell>
          <cell r="M483">
            <v>19.200000000000003</v>
          </cell>
          <cell r="N483">
            <v>19.200000000000003</v>
          </cell>
          <cell r="O483">
            <v>19.200000000000003</v>
          </cell>
          <cell r="P483">
            <v>0</v>
          </cell>
        </row>
        <row r="484">
          <cell r="E484" t="str">
            <v>Tuberia alrededor del pad</v>
          </cell>
          <cell r="H484">
            <v>0</v>
          </cell>
          <cell r="I484">
            <v>0</v>
          </cell>
          <cell r="J484">
            <v>0</v>
          </cell>
          <cell r="K484">
            <v>0</v>
          </cell>
          <cell r="L484">
            <v>0</v>
          </cell>
          <cell r="M484">
            <v>0</v>
          </cell>
          <cell r="N484">
            <v>0</v>
          </cell>
          <cell r="O484">
            <v>0</v>
          </cell>
          <cell r="P484">
            <v>0</v>
          </cell>
        </row>
        <row r="485">
          <cell r="D485">
            <v>311</v>
          </cell>
          <cell r="E485" t="str">
            <v>VALVULA DE PURGA DE AIRE 2" 300# ORIFICE 7/32" CI BUNA-N FNPT</v>
          </cell>
          <cell r="F485" t="str">
            <v>C/U</v>
          </cell>
          <cell r="G485">
            <v>1</v>
          </cell>
          <cell r="H485">
            <v>1</v>
          </cell>
          <cell r="I485">
            <v>1</v>
          </cell>
          <cell r="J485">
            <v>0</v>
          </cell>
          <cell r="K485">
            <v>0</v>
          </cell>
          <cell r="L485">
            <v>0</v>
          </cell>
          <cell r="M485">
            <v>6.5</v>
          </cell>
          <cell r="N485">
            <v>6.5</v>
          </cell>
          <cell r="O485">
            <v>6.5</v>
          </cell>
          <cell r="P485">
            <v>0</v>
          </cell>
        </row>
        <row r="486">
          <cell r="D486">
            <v>312</v>
          </cell>
          <cell r="E486" t="str">
            <v>VALVULA BOLA 2" 1500# SCRD STL HNDL LEVER OP</v>
          </cell>
          <cell r="F486" t="str">
            <v>C/U</v>
          </cell>
          <cell r="G486">
            <v>1</v>
          </cell>
          <cell r="H486">
            <v>1</v>
          </cell>
          <cell r="I486">
            <v>1</v>
          </cell>
          <cell r="J486">
            <v>0</v>
          </cell>
          <cell r="K486">
            <v>0</v>
          </cell>
          <cell r="L486">
            <v>0</v>
          </cell>
          <cell r="M486">
            <v>5.2</v>
          </cell>
          <cell r="N486">
            <v>5.2</v>
          </cell>
          <cell r="O486">
            <v>5.2</v>
          </cell>
        </row>
        <row r="487">
          <cell r="D487">
            <v>313</v>
          </cell>
          <cell r="E487" t="str">
            <v>VALVULA MARIPOSA 3" 300# STL LUG TRIM 104 HNDL OP</v>
          </cell>
          <cell r="F487" t="str">
            <v>C/U</v>
          </cell>
          <cell r="G487">
            <v>5</v>
          </cell>
          <cell r="H487">
            <v>5</v>
          </cell>
          <cell r="I487">
            <v>5</v>
          </cell>
          <cell r="J487">
            <v>0</v>
          </cell>
          <cell r="K487">
            <v>0</v>
          </cell>
          <cell r="L487">
            <v>0</v>
          </cell>
          <cell r="M487">
            <v>32</v>
          </cell>
          <cell r="N487">
            <v>32</v>
          </cell>
          <cell r="O487">
            <v>32</v>
          </cell>
        </row>
        <row r="488">
          <cell r="D488">
            <v>314</v>
          </cell>
          <cell r="E488" t="str">
            <v>VALVULA COMBINADA AIRE Y VACIO 3" 300# ORIFICE 3/32" CI BUNA-N FNPT</v>
          </cell>
          <cell r="F488" t="str">
            <v>C/U</v>
          </cell>
          <cell r="G488">
            <v>5</v>
          </cell>
          <cell r="H488">
            <v>5</v>
          </cell>
          <cell r="I488">
            <v>5</v>
          </cell>
          <cell r="J488">
            <v>0</v>
          </cell>
          <cell r="K488">
            <v>0</v>
          </cell>
          <cell r="L488">
            <v>0</v>
          </cell>
          <cell r="M488">
            <v>32.5</v>
          </cell>
          <cell r="N488">
            <v>32.5</v>
          </cell>
          <cell r="O488">
            <v>32.5</v>
          </cell>
        </row>
        <row r="489">
          <cell r="D489">
            <v>315</v>
          </cell>
          <cell r="E489" t="str">
            <v>CODO 18" 45 DEG SCH 40 STL A234 WPB</v>
          </cell>
          <cell r="F489" t="str">
            <v>C/U</v>
          </cell>
          <cell r="G489">
            <v>2</v>
          </cell>
          <cell r="H489">
            <v>2</v>
          </cell>
          <cell r="I489">
            <v>2</v>
          </cell>
          <cell r="J489">
            <v>0</v>
          </cell>
          <cell r="K489">
            <v>0</v>
          </cell>
          <cell r="L489">
            <v>0</v>
          </cell>
          <cell r="M489">
            <v>53.33334</v>
          </cell>
          <cell r="N489">
            <v>53.33334</v>
          </cell>
          <cell r="O489">
            <v>53.33334</v>
          </cell>
        </row>
        <row r="490">
          <cell r="D490">
            <v>316</v>
          </cell>
          <cell r="E490" t="str">
            <v>CODO 18" 90 DEG LR SCH 40 STL A234 WPB</v>
          </cell>
          <cell r="F490" t="str">
            <v>C/U</v>
          </cell>
          <cell r="G490">
            <v>5</v>
          </cell>
          <cell r="H490">
            <v>5</v>
          </cell>
          <cell r="I490">
            <v>5</v>
          </cell>
          <cell r="J490">
            <v>0</v>
          </cell>
          <cell r="K490">
            <v>0</v>
          </cell>
          <cell r="L490">
            <v>0</v>
          </cell>
          <cell r="M490">
            <v>133.33335</v>
          </cell>
          <cell r="N490">
            <v>133.33335</v>
          </cell>
          <cell r="O490">
            <v>133.33335</v>
          </cell>
          <cell r="P490">
            <v>0</v>
          </cell>
        </row>
        <row r="491">
          <cell r="D491">
            <v>317</v>
          </cell>
          <cell r="E491" t="str">
            <v>BRIDA CIEGA 18" 300# RF STL A105</v>
          </cell>
          <cell r="F491" t="str">
            <v>C/U</v>
          </cell>
          <cell r="G491">
            <v>3</v>
          </cell>
          <cell r="H491">
            <v>3</v>
          </cell>
          <cell r="I491">
            <v>3</v>
          </cell>
          <cell r="J491">
            <v>0</v>
          </cell>
          <cell r="K491">
            <v>0</v>
          </cell>
          <cell r="L491">
            <v>0</v>
          </cell>
          <cell r="M491">
            <v>10.8</v>
          </cell>
          <cell r="N491">
            <v>10.8</v>
          </cell>
          <cell r="O491">
            <v>10.8</v>
          </cell>
          <cell r="P491">
            <v>0</v>
          </cell>
        </row>
        <row r="492">
          <cell r="D492">
            <v>318</v>
          </cell>
          <cell r="E492" t="str">
            <v>BRIDA  18" SO 300# RF STL A105</v>
          </cell>
          <cell r="F492" t="str">
            <v>C/U</v>
          </cell>
          <cell r="G492">
            <v>3</v>
          </cell>
          <cell r="H492">
            <v>3</v>
          </cell>
          <cell r="I492">
            <v>3</v>
          </cell>
          <cell r="J492">
            <v>0</v>
          </cell>
          <cell r="K492">
            <v>0</v>
          </cell>
          <cell r="L492">
            <v>0</v>
          </cell>
          <cell r="M492">
            <v>51</v>
          </cell>
          <cell r="N492">
            <v>51</v>
          </cell>
          <cell r="O492">
            <v>51</v>
          </cell>
        </row>
        <row r="493">
          <cell r="D493">
            <v>319</v>
          </cell>
          <cell r="E493" t="str">
            <v>BRIDA  3" SO 300# RF STL A105</v>
          </cell>
          <cell r="F493" t="str">
            <v>C/U</v>
          </cell>
          <cell r="G493">
            <v>10</v>
          </cell>
          <cell r="H493">
            <v>10</v>
          </cell>
          <cell r="I493">
            <v>10</v>
          </cell>
          <cell r="J493">
            <v>0</v>
          </cell>
          <cell r="K493">
            <v>0</v>
          </cell>
          <cell r="L493">
            <v>0</v>
          </cell>
          <cell r="M493">
            <v>34</v>
          </cell>
          <cell r="N493">
            <v>34</v>
          </cell>
          <cell r="O493">
            <v>34</v>
          </cell>
        </row>
        <row r="494">
          <cell r="D494">
            <v>320</v>
          </cell>
          <cell r="E494" t="str">
            <v>BRIDA 18" WN 300# RF STL 40 BORE A105</v>
          </cell>
          <cell r="F494" t="str">
            <v>C/U</v>
          </cell>
          <cell r="G494">
            <v>2</v>
          </cell>
          <cell r="H494">
            <v>2</v>
          </cell>
          <cell r="I494">
            <v>2</v>
          </cell>
          <cell r="J494">
            <v>0</v>
          </cell>
          <cell r="K494">
            <v>0</v>
          </cell>
          <cell r="L494">
            <v>0</v>
          </cell>
          <cell r="M494">
            <v>74.666680000000014</v>
          </cell>
          <cell r="N494">
            <v>74.666680000000014</v>
          </cell>
          <cell r="O494">
            <v>74.666680000000014</v>
          </cell>
          <cell r="P494">
            <v>0</v>
          </cell>
        </row>
        <row r="495">
          <cell r="D495">
            <v>321</v>
          </cell>
          <cell r="E495" t="str">
            <v>NIPLE 2" X 6" XS STL A106-B TBE</v>
          </cell>
          <cell r="F495" t="str">
            <v>C/U</v>
          </cell>
          <cell r="G495">
            <v>2</v>
          </cell>
          <cell r="H495">
            <v>2</v>
          </cell>
          <cell r="I495">
            <v>2</v>
          </cell>
          <cell r="J495">
            <v>0</v>
          </cell>
          <cell r="K495">
            <v>0</v>
          </cell>
          <cell r="L495">
            <v>0</v>
          </cell>
          <cell r="M495">
            <v>4.5</v>
          </cell>
          <cell r="N495">
            <v>4.5</v>
          </cell>
          <cell r="O495">
            <v>4.5</v>
          </cell>
          <cell r="P495">
            <v>0</v>
          </cell>
        </row>
        <row r="496">
          <cell r="D496">
            <v>322</v>
          </cell>
          <cell r="E496" t="str">
            <v>NIPLE 3" X 8" XS STL A106-B TOE</v>
          </cell>
          <cell r="F496" t="str">
            <v>C/U</v>
          </cell>
          <cell r="G496">
            <v>5</v>
          </cell>
          <cell r="H496">
            <v>5</v>
          </cell>
          <cell r="I496">
            <v>5</v>
          </cell>
          <cell r="J496">
            <v>0</v>
          </cell>
          <cell r="K496">
            <v>0</v>
          </cell>
          <cell r="L496">
            <v>0</v>
          </cell>
          <cell r="M496">
            <v>11.25</v>
          </cell>
          <cell r="N496">
            <v>11.25</v>
          </cell>
          <cell r="O496">
            <v>11.25</v>
          </cell>
          <cell r="P496">
            <v>0</v>
          </cell>
        </row>
        <row r="497">
          <cell r="D497">
            <v>323</v>
          </cell>
          <cell r="E497" t="str">
            <v>TUBERIA 18" SCH 40 ERW STL A53-B</v>
          </cell>
          <cell r="F497" t="str">
            <v>M</v>
          </cell>
          <cell r="G497">
            <v>3065</v>
          </cell>
          <cell r="H497">
            <v>3065</v>
          </cell>
          <cell r="I497">
            <v>3065</v>
          </cell>
          <cell r="J497">
            <v>0</v>
          </cell>
          <cell r="K497">
            <v>0</v>
          </cell>
          <cell r="L497">
            <v>0</v>
          </cell>
          <cell r="M497">
            <v>14167.165600000002</v>
          </cell>
          <cell r="N497">
            <v>14167.165600000002</v>
          </cell>
          <cell r="O497">
            <v>14167.165600000002</v>
          </cell>
        </row>
        <row r="498">
          <cell r="D498">
            <v>324</v>
          </cell>
          <cell r="E498" t="str">
            <v>TUBERIA 3" STD WT ERW STL API-5L-B / A53-B</v>
          </cell>
          <cell r="F498" t="str">
            <v>M</v>
          </cell>
          <cell r="G498">
            <v>2.5</v>
          </cell>
          <cell r="H498">
            <v>2.5</v>
          </cell>
          <cell r="I498">
            <v>2.5</v>
          </cell>
          <cell r="J498">
            <v>0</v>
          </cell>
          <cell r="K498">
            <v>0</v>
          </cell>
          <cell r="L498">
            <v>0</v>
          </cell>
          <cell r="M498">
            <v>2.7083250000000003</v>
          </cell>
          <cell r="N498">
            <v>2.7083250000000003</v>
          </cell>
          <cell r="O498">
            <v>2.7083250000000003</v>
          </cell>
          <cell r="P498">
            <v>0</v>
          </cell>
        </row>
        <row r="499">
          <cell r="D499">
            <v>325</v>
          </cell>
          <cell r="E499" t="str">
            <v>TE 18" SCH 40 STL A234 WPB</v>
          </cell>
          <cell r="F499" t="str">
            <v>C/U</v>
          </cell>
          <cell r="G499">
            <v>1</v>
          </cell>
          <cell r="H499">
            <v>1</v>
          </cell>
          <cell r="I499">
            <v>1</v>
          </cell>
          <cell r="J499">
            <v>0</v>
          </cell>
          <cell r="K499">
            <v>0</v>
          </cell>
          <cell r="L499">
            <v>0</v>
          </cell>
          <cell r="M499">
            <v>30.76923</v>
          </cell>
          <cell r="N499">
            <v>30.76923</v>
          </cell>
          <cell r="O499">
            <v>30.76923</v>
          </cell>
          <cell r="P499">
            <v>0</v>
          </cell>
        </row>
        <row r="500">
          <cell r="D500">
            <v>326</v>
          </cell>
          <cell r="E500" t="str">
            <v>THREDOLET 18" X 2" 3000# STL A105</v>
          </cell>
          <cell r="F500" t="str">
            <v>C/U</v>
          </cell>
          <cell r="G500">
            <v>1</v>
          </cell>
          <cell r="H500">
            <v>1</v>
          </cell>
          <cell r="I500">
            <v>1</v>
          </cell>
          <cell r="J500">
            <v>0</v>
          </cell>
          <cell r="K500">
            <v>0</v>
          </cell>
          <cell r="L500">
            <v>0</v>
          </cell>
          <cell r="M500">
            <v>6.4</v>
          </cell>
          <cell r="N500">
            <v>6.4</v>
          </cell>
          <cell r="O500">
            <v>6.4</v>
          </cell>
          <cell r="P500">
            <v>0</v>
          </cell>
        </row>
        <row r="501">
          <cell r="D501">
            <v>327</v>
          </cell>
          <cell r="E501" t="str">
            <v>WELDOLET 18" X 10" SCH 40 X STD STL A105</v>
          </cell>
          <cell r="F501" t="str">
            <v>C/U</v>
          </cell>
          <cell r="G501">
            <v>8</v>
          </cell>
          <cell r="H501">
            <v>8</v>
          </cell>
          <cell r="I501">
            <v>8</v>
          </cell>
          <cell r="J501">
            <v>0</v>
          </cell>
          <cell r="K501">
            <v>0</v>
          </cell>
          <cell r="L501">
            <v>0</v>
          </cell>
          <cell r="M501">
            <v>102.4</v>
          </cell>
          <cell r="N501">
            <v>102.4</v>
          </cell>
          <cell r="O501">
            <v>102.4</v>
          </cell>
          <cell r="P501">
            <v>0</v>
          </cell>
        </row>
        <row r="502">
          <cell r="D502">
            <v>328</v>
          </cell>
          <cell r="E502" t="str">
            <v>WELDOLET 18" X 3" SCH 40 X STD STL A105</v>
          </cell>
          <cell r="F502" t="str">
            <v>C/U</v>
          </cell>
          <cell r="G502">
            <v>5</v>
          </cell>
          <cell r="H502">
            <v>5</v>
          </cell>
          <cell r="I502">
            <v>5</v>
          </cell>
          <cell r="J502">
            <v>0</v>
          </cell>
          <cell r="K502">
            <v>0</v>
          </cell>
          <cell r="L502">
            <v>0</v>
          </cell>
          <cell r="M502">
            <v>32</v>
          </cell>
          <cell r="N502">
            <v>32</v>
          </cell>
          <cell r="O502">
            <v>32</v>
          </cell>
          <cell r="P502">
            <v>0</v>
          </cell>
        </row>
        <row r="503">
          <cell r="D503">
            <v>329</v>
          </cell>
          <cell r="E503" t="str">
            <v>WELDOLET 18" X 10" STD WT STL A105</v>
          </cell>
          <cell r="F503" t="str">
            <v>C/U</v>
          </cell>
          <cell r="G503">
            <v>8</v>
          </cell>
          <cell r="H503">
            <v>8</v>
          </cell>
          <cell r="I503">
            <v>8</v>
          </cell>
          <cell r="J503">
            <v>0</v>
          </cell>
          <cell r="K503">
            <v>0</v>
          </cell>
          <cell r="L503">
            <v>0</v>
          </cell>
          <cell r="M503">
            <v>102.4</v>
          </cell>
          <cell r="N503">
            <v>102.4</v>
          </cell>
          <cell r="O503">
            <v>102.4</v>
          </cell>
          <cell r="P503">
            <v>0</v>
          </cell>
        </row>
        <row r="504">
          <cell r="E504" t="str">
            <v>Risers</v>
          </cell>
          <cell r="H504">
            <v>0</v>
          </cell>
          <cell r="I504">
            <v>0</v>
          </cell>
          <cell r="J504">
            <v>0</v>
          </cell>
          <cell r="K504">
            <v>0</v>
          </cell>
          <cell r="L504">
            <v>0</v>
          </cell>
          <cell r="M504">
            <v>0</v>
          </cell>
          <cell r="N504">
            <v>0</v>
          </cell>
          <cell r="O504">
            <v>0</v>
          </cell>
          <cell r="P504">
            <v>0</v>
          </cell>
        </row>
        <row r="505">
          <cell r="D505">
            <v>330</v>
          </cell>
          <cell r="E505" t="str">
            <v>VALVULA BOLA 1 1/2" 1500# SCRD STL HNDL LEVER OP</v>
          </cell>
          <cell r="F505" t="str">
            <v>C/U</v>
          </cell>
          <cell r="G505">
            <v>8</v>
          </cell>
          <cell r="H505">
            <v>8</v>
          </cell>
          <cell r="I505">
            <v>8</v>
          </cell>
          <cell r="J505">
            <v>0</v>
          </cell>
          <cell r="K505">
            <v>0</v>
          </cell>
          <cell r="L505">
            <v>0</v>
          </cell>
          <cell r="M505">
            <v>41.6</v>
          </cell>
          <cell r="N505">
            <v>41.6</v>
          </cell>
          <cell r="O505">
            <v>41.6</v>
          </cell>
          <cell r="P505">
            <v>0</v>
          </cell>
        </row>
        <row r="506">
          <cell r="D506">
            <v>331</v>
          </cell>
          <cell r="E506" t="str">
            <v>VALVULA BOLA 1/2" 2000# SCRD STL HNDL OP</v>
          </cell>
          <cell r="F506" t="str">
            <v>C/U</v>
          </cell>
          <cell r="G506">
            <v>24</v>
          </cell>
          <cell r="H506">
            <v>24</v>
          </cell>
          <cell r="I506">
            <v>24</v>
          </cell>
          <cell r="J506">
            <v>0</v>
          </cell>
          <cell r="K506">
            <v>0</v>
          </cell>
          <cell r="L506">
            <v>0</v>
          </cell>
          <cell r="M506">
            <v>124.80000000000001</v>
          </cell>
          <cell r="N506">
            <v>124.80000000000001</v>
          </cell>
          <cell r="O506">
            <v>124.80000000000001</v>
          </cell>
          <cell r="P506">
            <v>0</v>
          </cell>
        </row>
        <row r="507">
          <cell r="D507">
            <v>332</v>
          </cell>
          <cell r="E507" t="str">
            <v>VALVULA MARIPOSA 8" 150# CI LUG BUNA-N GEAR OP</v>
          </cell>
          <cell r="F507" t="str">
            <v>C/U</v>
          </cell>
          <cell r="G507">
            <v>32</v>
          </cell>
          <cell r="H507">
            <v>32</v>
          </cell>
          <cell r="I507">
            <v>32</v>
          </cell>
          <cell r="J507">
            <v>0</v>
          </cell>
          <cell r="K507">
            <v>0</v>
          </cell>
          <cell r="L507">
            <v>0</v>
          </cell>
          <cell r="M507">
            <v>430.08</v>
          </cell>
          <cell r="N507">
            <v>430.08</v>
          </cell>
          <cell r="O507">
            <v>430.08</v>
          </cell>
          <cell r="P507">
            <v>0</v>
          </cell>
        </row>
        <row r="508">
          <cell r="D508">
            <v>333</v>
          </cell>
          <cell r="E508" t="str">
            <v>VALVULA MARIPOSA 10" 300# RF STL LUG TRIM 104 GEAR OP</v>
          </cell>
          <cell r="F508" t="str">
            <v>C/U</v>
          </cell>
          <cell r="G508">
            <v>16</v>
          </cell>
          <cell r="H508">
            <v>16</v>
          </cell>
          <cell r="I508">
            <v>16</v>
          </cell>
          <cell r="J508">
            <v>0</v>
          </cell>
          <cell r="K508">
            <v>0</v>
          </cell>
          <cell r="L508">
            <v>0</v>
          </cell>
          <cell r="M508">
            <v>262.39999999999998</v>
          </cell>
          <cell r="N508">
            <v>262.39999999999998</v>
          </cell>
          <cell r="O508">
            <v>262.39999999999998</v>
          </cell>
          <cell r="P508">
            <v>0</v>
          </cell>
        </row>
        <row r="509">
          <cell r="D509">
            <v>334</v>
          </cell>
          <cell r="E509" t="str">
            <v>CAP 8" STD WT STL A234 WPB</v>
          </cell>
          <cell r="F509" t="str">
            <v>C/U</v>
          </cell>
          <cell r="G509">
            <v>8</v>
          </cell>
          <cell r="H509">
            <v>8</v>
          </cell>
          <cell r="I509">
            <v>8</v>
          </cell>
          <cell r="J509">
            <v>0</v>
          </cell>
          <cell r="K509">
            <v>0</v>
          </cell>
          <cell r="L509">
            <v>0</v>
          </cell>
          <cell r="M509">
            <v>87.333359999999999</v>
          </cell>
          <cell r="N509">
            <v>87.333359999999999</v>
          </cell>
          <cell r="O509">
            <v>87.333359999999999</v>
          </cell>
          <cell r="P509">
            <v>0</v>
          </cell>
        </row>
        <row r="510">
          <cell r="D510">
            <v>335</v>
          </cell>
          <cell r="E510" t="str">
            <v>CODO 1/2" 90 DEG 3000# SW STL A105</v>
          </cell>
          <cell r="F510" t="str">
            <v>C/U</v>
          </cell>
          <cell r="G510">
            <v>8</v>
          </cell>
          <cell r="H510">
            <v>8</v>
          </cell>
          <cell r="I510">
            <v>8</v>
          </cell>
          <cell r="J510">
            <v>0</v>
          </cell>
          <cell r="K510">
            <v>0</v>
          </cell>
          <cell r="L510">
            <v>0</v>
          </cell>
          <cell r="M510">
            <v>18</v>
          </cell>
          <cell r="N510">
            <v>18</v>
          </cell>
          <cell r="O510">
            <v>18</v>
          </cell>
          <cell r="P510">
            <v>0</v>
          </cell>
        </row>
        <row r="511">
          <cell r="D511">
            <v>336</v>
          </cell>
          <cell r="E511" t="str">
            <v>CODO 10" 90 DEG LR STD WT STL A234 GR WPB-W</v>
          </cell>
          <cell r="F511" t="str">
            <v>C/U</v>
          </cell>
          <cell r="G511">
            <v>48</v>
          </cell>
          <cell r="H511">
            <v>48</v>
          </cell>
          <cell r="I511">
            <v>48</v>
          </cell>
          <cell r="J511">
            <v>0</v>
          </cell>
          <cell r="K511">
            <v>0</v>
          </cell>
          <cell r="L511">
            <v>0</v>
          </cell>
          <cell r="M511">
            <v>608.00016000000005</v>
          </cell>
          <cell r="N511">
            <v>608.00016000000005</v>
          </cell>
          <cell r="O511">
            <v>608.00016000000005</v>
          </cell>
          <cell r="P511">
            <v>0</v>
          </cell>
        </row>
        <row r="512">
          <cell r="D512">
            <v>337</v>
          </cell>
          <cell r="E512" t="str">
            <v>FLANGE ADAPTER NIPPLE 8" 150# FF STL VG END</v>
          </cell>
          <cell r="F512" t="str">
            <v>C/U</v>
          </cell>
          <cell r="G512">
            <v>32</v>
          </cell>
          <cell r="H512">
            <v>32</v>
          </cell>
          <cell r="I512">
            <v>32</v>
          </cell>
          <cell r="J512">
            <v>0</v>
          </cell>
          <cell r="K512">
            <v>0</v>
          </cell>
          <cell r="L512">
            <v>0</v>
          </cell>
          <cell r="M512">
            <v>252.8</v>
          </cell>
          <cell r="N512">
            <v>252.8</v>
          </cell>
          <cell r="O512">
            <v>252.8</v>
          </cell>
          <cell r="P512">
            <v>0</v>
          </cell>
        </row>
        <row r="513">
          <cell r="D513">
            <v>338</v>
          </cell>
          <cell r="E513" t="str">
            <v>BRIDA CIEGA 8" 300# RF STL A105</v>
          </cell>
          <cell r="F513" t="str">
            <v>C/U</v>
          </cell>
          <cell r="G513">
            <v>8</v>
          </cell>
          <cell r="H513">
            <v>8</v>
          </cell>
          <cell r="I513">
            <v>8</v>
          </cell>
          <cell r="J513">
            <v>0</v>
          </cell>
          <cell r="K513">
            <v>0</v>
          </cell>
          <cell r="L513">
            <v>0</v>
          </cell>
          <cell r="M513">
            <v>60</v>
          </cell>
          <cell r="N513">
            <v>60</v>
          </cell>
          <cell r="O513">
            <v>60</v>
          </cell>
          <cell r="P513">
            <v>0</v>
          </cell>
        </row>
        <row r="514">
          <cell r="D514">
            <v>339</v>
          </cell>
          <cell r="E514" t="str">
            <v>BRIDA 12" SO 150# FF STL A105</v>
          </cell>
          <cell r="F514" t="str">
            <v>C/U</v>
          </cell>
          <cell r="G514">
            <v>48</v>
          </cell>
          <cell r="H514">
            <v>48</v>
          </cell>
          <cell r="I514">
            <v>48</v>
          </cell>
          <cell r="J514">
            <v>0</v>
          </cell>
          <cell r="K514">
            <v>0</v>
          </cell>
          <cell r="L514">
            <v>0</v>
          </cell>
          <cell r="M514">
            <v>544.00080000000003</v>
          </cell>
          <cell r="N514">
            <v>544.00080000000003</v>
          </cell>
          <cell r="O514">
            <v>544.00080000000003</v>
          </cell>
          <cell r="P514">
            <v>0</v>
          </cell>
        </row>
        <row r="515">
          <cell r="D515">
            <v>340</v>
          </cell>
          <cell r="E515" t="str">
            <v>BRIDA 8" SO 150# RF STL A105</v>
          </cell>
          <cell r="F515" t="str">
            <v>C/U</v>
          </cell>
          <cell r="G515">
            <v>32</v>
          </cell>
          <cell r="H515">
            <v>32</v>
          </cell>
          <cell r="I515">
            <v>32</v>
          </cell>
          <cell r="J515">
            <v>0</v>
          </cell>
          <cell r="K515">
            <v>0</v>
          </cell>
          <cell r="L515">
            <v>0</v>
          </cell>
          <cell r="M515">
            <v>272</v>
          </cell>
          <cell r="N515">
            <v>272</v>
          </cell>
          <cell r="O515">
            <v>272</v>
          </cell>
          <cell r="P515">
            <v>0</v>
          </cell>
        </row>
        <row r="516">
          <cell r="D516">
            <v>341</v>
          </cell>
          <cell r="E516" t="str">
            <v>BIRDA 10" SO 300# RF STL A105</v>
          </cell>
          <cell r="F516" t="str">
            <v>C/U</v>
          </cell>
          <cell r="G516">
            <v>80</v>
          </cell>
          <cell r="H516">
            <v>80</v>
          </cell>
          <cell r="I516">
            <v>80</v>
          </cell>
          <cell r="J516">
            <v>0</v>
          </cell>
          <cell r="K516">
            <v>0</v>
          </cell>
          <cell r="L516">
            <v>0</v>
          </cell>
          <cell r="M516">
            <v>836.92319999999995</v>
          </cell>
          <cell r="N516">
            <v>836.92319999999995</v>
          </cell>
          <cell r="O516">
            <v>836.92319999999995</v>
          </cell>
          <cell r="P516">
            <v>0</v>
          </cell>
        </row>
        <row r="517">
          <cell r="D517">
            <v>342</v>
          </cell>
          <cell r="E517" t="str">
            <v>NIPLE 1/2" X 4" XS STL A106-B PBE</v>
          </cell>
          <cell r="F517" t="str">
            <v>C/U</v>
          </cell>
          <cell r="G517">
            <v>8</v>
          </cell>
          <cell r="H517">
            <v>8</v>
          </cell>
          <cell r="I517">
            <v>8</v>
          </cell>
          <cell r="J517">
            <v>0</v>
          </cell>
          <cell r="K517">
            <v>0</v>
          </cell>
          <cell r="L517">
            <v>0</v>
          </cell>
          <cell r="M517">
            <v>18</v>
          </cell>
          <cell r="N517">
            <v>18</v>
          </cell>
          <cell r="O517">
            <v>18</v>
          </cell>
          <cell r="P517">
            <v>0</v>
          </cell>
        </row>
        <row r="518">
          <cell r="D518">
            <v>343</v>
          </cell>
          <cell r="E518" t="str">
            <v>NIPLE  1/2" X 4" XS STL A106-B TBE</v>
          </cell>
          <cell r="F518" t="str">
            <v>C/U</v>
          </cell>
          <cell r="G518">
            <v>24</v>
          </cell>
          <cell r="H518">
            <v>24</v>
          </cell>
          <cell r="I518">
            <v>24</v>
          </cell>
          <cell r="J518">
            <v>0</v>
          </cell>
          <cell r="K518">
            <v>0</v>
          </cell>
          <cell r="L518">
            <v>0</v>
          </cell>
          <cell r="M518">
            <v>54</v>
          </cell>
          <cell r="N518">
            <v>54</v>
          </cell>
          <cell r="O518">
            <v>54</v>
          </cell>
          <cell r="P518">
            <v>0</v>
          </cell>
        </row>
        <row r="519">
          <cell r="D519">
            <v>344</v>
          </cell>
          <cell r="E519" t="str">
            <v>NIPPLE 1 1/2" X 4" XS STL A106-B TOE</v>
          </cell>
          <cell r="F519" t="str">
            <v>C/U</v>
          </cell>
          <cell r="G519">
            <v>8</v>
          </cell>
          <cell r="H519">
            <v>8</v>
          </cell>
          <cell r="I519">
            <v>8</v>
          </cell>
          <cell r="J519">
            <v>0</v>
          </cell>
          <cell r="K519">
            <v>0</v>
          </cell>
          <cell r="L519">
            <v>0</v>
          </cell>
          <cell r="M519">
            <v>18</v>
          </cell>
          <cell r="N519">
            <v>18</v>
          </cell>
          <cell r="O519">
            <v>18</v>
          </cell>
          <cell r="P519">
            <v>0</v>
          </cell>
        </row>
        <row r="520">
          <cell r="D520">
            <v>345</v>
          </cell>
          <cell r="E520" t="str">
            <v>NIPPLE 1/2" X 4" XS STL A106-B TOE</v>
          </cell>
          <cell r="F520" t="str">
            <v>C/U</v>
          </cell>
          <cell r="G520">
            <v>8</v>
          </cell>
          <cell r="H520">
            <v>8</v>
          </cell>
          <cell r="I520">
            <v>8</v>
          </cell>
          <cell r="J520">
            <v>0</v>
          </cell>
          <cell r="K520">
            <v>0</v>
          </cell>
          <cell r="L520">
            <v>0</v>
          </cell>
          <cell r="M520">
            <v>18</v>
          </cell>
          <cell r="N520">
            <v>18</v>
          </cell>
          <cell r="O520">
            <v>18</v>
          </cell>
          <cell r="P520">
            <v>0</v>
          </cell>
        </row>
        <row r="521">
          <cell r="D521">
            <v>346</v>
          </cell>
          <cell r="E521" t="str">
            <v>TUBERIA 10" STD WT ERW STL API-5L-B / A53-B</v>
          </cell>
          <cell r="F521" t="str">
            <v>M</v>
          </cell>
          <cell r="G521">
            <v>12</v>
          </cell>
          <cell r="H521">
            <v>12</v>
          </cell>
          <cell r="I521">
            <v>12</v>
          </cell>
          <cell r="J521">
            <v>0</v>
          </cell>
          <cell r="K521">
            <v>0</v>
          </cell>
          <cell r="L521">
            <v>0</v>
          </cell>
          <cell r="M521">
            <v>38.000039999999991</v>
          </cell>
          <cell r="N521">
            <v>38.000039999999991</v>
          </cell>
          <cell r="O521">
            <v>38.000039999999991</v>
          </cell>
          <cell r="P521">
            <v>0</v>
          </cell>
        </row>
        <row r="522">
          <cell r="D522">
            <v>347</v>
          </cell>
          <cell r="E522" t="str">
            <v>TUBERIA 12" STD WT ERW STL API-5L-B / A53-B</v>
          </cell>
          <cell r="F522" t="str">
            <v>M</v>
          </cell>
          <cell r="G522">
            <v>2580</v>
          </cell>
          <cell r="H522">
            <v>2580</v>
          </cell>
          <cell r="I522">
            <v>2580</v>
          </cell>
          <cell r="J522">
            <v>0</v>
          </cell>
          <cell r="K522">
            <v>0</v>
          </cell>
          <cell r="L522">
            <v>0</v>
          </cell>
          <cell r="M522">
            <v>4968.8735999999999</v>
          </cell>
          <cell r="N522">
            <v>4968.8735999999999</v>
          </cell>
          <cell r="O522">
            <v>4968.8735999999999</v>
          </cell>
          <cell r="P522">
            <v>0</v>
          </cell>
        </row>
        <row r="523">
          <cell r="D523">
            <v>348</v>
          </cell>
          <cell r="E523" t="str">
            <v>TUBERIA 8" STD WT ERW STL API-5L-B / A53-B</v>
          </cell>
          <cell r="F523" t="str">
            <v>M</v>
          </cell>
          <cell r="G523">
            <v>12</v>
          </cell>
          <cell r="H523">
            <v>12</v>
          </cell>
          <cell r="I523">
            <v>12</v>
          </cell>
          <cell r="J523">
            <v>0</v>
          </cell>
          <cell r="K523">
            <v>0</v>
          </cell>
          <cell r="L523">
            <v>0</v>
          </cell>
          <cell r="M523">
            <v>38.000039999999991</v>
          </cell>
          <cell r="N523">
            <v>38.000039999999991</v>
          </cell>
          <cell r="O523">
            <v>38.000039999999991</v>
          </cell>
          <cell r="P523">
            <v>0</v>
          </cell>
        </row>
        <row r="524">
          <cell r="D524">
            <v>349</v>
          </cell>
          <cell r="E524" t="str">
            <v>REDUCCION  CONCENTRICA 12" X 10" STD WT STL A234 GR WPB-W</v>
          </cell>
          <cell r="F524" t="str">
            <v>C/U</v>
          </cell>
          <cell r="G524">
            <v>8</v>
          </cell>
          <cell r="H524">
            <v>8</v>
          </cell>
          <cell r="I524">
            <v>8</v>
          </cell>
          <cell r="J524">
            <v>0</v>
          </cell>
          <cell r="K524">
            <v>0</v>
          </cell>
          <cell r="L524">
            <v>0</v>
          </cell>
          <cell r="M524">
            <v>140.80000000000001</v>
          </cell>
          <cell r="N524">
            <v>140.80000000000001</v>
          </cell>
          <cell r="O524">
            <v>140.80000000000001</v>
          </cell>
          <cell r="P524">
            <v>0</v>
          </cell>
        </row>
        <row r="525">
          <cell r="D525">
            <v>350</v>
          </cell>
          <cell r="E525" t="str">
            <v>SOCKOLET 12" X 1 1/2" 3000# STL A105</v>
          </cell>
          <cell r="F525" t="str">
            <v>C/U</v>
          </cell>
          <cell r="G525">
            <v>8</v>
          </cell>
          <cell r="H525">
            <v>8</v>
          </cell>
          <cell r="I525">
            <v>8</v>
          </cell>
          <cell r="J525">
            <v>0</v>
          </cell>
          <cell r="K525">
            <v>0</v>
          </cell>
          <cell r="L525">
            <v>0</v>
          </cell>
          <cell r="M525">
            <v>23.999919999999996</v>
          </cell>
          <cell r="N525">
            <v>23.999919999999996</v>
          </cell>
          <cell r="O525">
            <v>23.999919999999996</v>
          </cell>
          <cell r="P525">
            <v>0</v>
          </cell>
        </row>
        <row r="526">
          <cell r="D526">
            <v>351</v>
          </cell>
          <cell r="E526" t="str">
            <v>SOCKOLET 12" X 1/2" 3000# STL A105</v>
          </cell>
          <cell r="F526" t="str">
            <v>C/U</v>
          </cell>
          <cell r="G526">
            <v>8</v>
          </cell>
          <cell r="H526">
            <v>8</v>
          </cell>
          <cell r="I526">
            <v>8</v>
          </cell>
          <cell r="J526">
            <v>0</v>
          </cell>
          <cell r="K526">
            <v>0</v>
          </cell>
          <cell r="L526">
            <v>0</v>
          </cell>
          <cell r="M526">
            <v>23.999919999999996</v>
          </cell>
          <cell r="N526">
            <v>23.999919999999996</v>
          </cell>
          <cell r="O526">
            <v>23.999919999999996</v>
          </cell>
          <cell r="P526">
            <v>0</v>
          </cell>
        </row>
        <row r="527">
          <cell r="D527">
            <v>352</v>
          </cell>
          <cell r="E527" t="str">
            <v>TE 1/2" 300# SCRD MI A197</v>
          </cell>
          <cell r="F527" t="str">
            <v>C/U</v>
          </cell>
          <cell r="G527">
            <v>8</v>
          </cell>
          <cell r="H527">
            <v>8</v>
          </cell>
          <cell r="I527">
            <v>8</v>
          </cell>
          <cell r="J527">
            <v>0</v>
          </cell>
          <cell r="K527">
            <v>0</v>
          </cell>
          <cell r="L527">
            <v>0</v>
          </cell>
          <cell r="M527">
            <v>12.000080000000001</v>
          </cell>
          <cell r="N527">
            <v>12.000080000000001</v>
          </cell>
          <cell r="O527">
            <v>12.000080000000001</v>
          </cell>
          <cell r="P527">
            <v>0</v>
          </cell>
        </row>
        <row r="528">
          <cell r="D528">
            <v>353</v>
          </cell>
          <cell r="E528" t="str">
            <v>TE REDUCTORA 10" X8" STD WT STL A234 GR WPB-W</v>
          </cell>
          <cell r="F528" t="str">
            <v>C/U</v>
          </cell>
          <cell r="G528">
            <v>8</v>
          </cell>
          <cell r="H528">
            <v>8</v>
          </cell>
          <cell r="I528">
            <v>8</v>
          </cell>
          <cell r="J528">
            <v>0</v>
          </cell>
          <cell r="K528">
            <v>0</v>
          </cell>
          <cell r="L528">
            <v>0</v>
          </cell>
          <cell r="M528">
            <v>152</v>
          </cell>
          <cell r="N528">
            <v>152</v>
          </cell>
          <cell r="O528">
            <v>152</v>
          </cell>
          <cell r="P528">
            <v>0</v>
          </cell>
        </row>
        <row r="529">
          <cell r="D529">
            <v>354</v>
          </cell>
          <cell r="E529" t="str">
            <v>TE 10"  STD WT STL A234 GR WPB-W</v>
          </cell>
          <cell r="F529" t="str">
            <v>C/U</v>
          </cell>
          <cell r="G529">
            <v>8</v>
          </cell>
          <cell r="H529">
            <v>8</v>
          </cell>
          <cell r="I529">
            <v>8</v>
          </cell>
          <cell r="J529">
            <v>0</v>
          </cell>
          <cell r="K529">
            <v>0</v>
          </cell>
          <cell r="L529">
            <v>0</v>
          </cell>
          <cell r="M529">
            <v>202.66664</v>
          </cell>
          <cell r="N529">
            <v>202.66664</v>
          </cell>
          <cell r="O529">
            <v>202.66664</v>
          </cell>
          <cell r="P529">
            <v>0</v>
          </cell>
        </row>
        <row r="530">
          <cell r="D530">
            <v>355</v>
          </cell>
          <cell r="E530" t="str">
            <v>VALVULA REGULADORA DE PRESION  10" 300# RF TIPO GLOBO</v>
          </cell>
          <cell r="F530" t="str">
            <v>C/U</v>
          </cell>
          <cell r="G530">
            <v>16</v>
          </cell>
          <cell r="H530">
            <v>16</v>
          </cell>
          <cell r="I530">
            <v>16</v>
          </cell>
          <cell r="J530">
            <v>0</v>
          </cell>
          <cell r="K530">
            <v>0</v>
          </cell>
          <cell r="L530">
            <v>0</v>
          </cell>
          <cell r="M530">
            <v>1024</v>
          </cell>
          <cell r="N530">
            <v>1024</v>
          </cell>
          <cell r="O530">
            <v>1024</v>
          </cell>
          <cell r="P530">
            <v>0</v>
          </cell>
        </row>
        <row r="531">
          <cell r="D531">
            <v>356</v>
          </cell>
          <cell r="E531" t="str">
            <v>MEDIDOR DE PRESION</v>
          </cell>
          <cell r="F531" t="str">
            <v>C/U</v>
          </cell>
          <cell r="G531">
            <v>8</v>
          </cell>
          <cell r="H531">
            <v>8</v>
          </cell>
          <cell r="I531">
            <v>8</v>
          </cell>
          <cell r="J531">
            <v>0</v>
          </cell>
          <cell r="K531">
            <v>0</v>
          </cell>
          <cell r="L531">
            <v>0</v>
          </cell>
          <cell r="M531">
            <v>40</v>
          </cell>
          <cell r="N531">
            <v>40</v>
          </cell>
          <cell r="O531">
            <v>40</v>
          </cell>
          <cell r="P531">
            <v>0</v>
          </cell>
        </row>
        <row r="532">
          <cell r="E532" t="str">
            <v>Movimiento de tierras asociados a las tuberías</v>
          </cell>
          <cell r="H532">
            <v>0</v>
          </cell>
          <cell r="I532">
            <v>0</v>
          </cell>
          <cell r="J532">
            <v>0</v>
          </cell>
          <cell r="K532">
            <v>0</v>
          </cell>
          <cell r="L532">
            <v>0</v>
          </cell>
          <cell r="M532">
            <v>0</v>
          </cell>
          <cell r="N532">
            <v>0</v>
          </cell>
          <cell r="O532">
            <v>0</v>
          </cell>
          <cell r="P532">
            <v>0</v>
          </cell>
        </row>
        <row r="533">
          <cell r="D533">
            <v>357</v>
          </cell>
          <cell r="E533" t="str">
            <v>MOVIMIENTO DE TIERRAS (INCLUYE EXCAVACION, RELLENO Y COMPACTACION)</v>
          </cell>
          <cell r="F533" t="str">
            <v>M3</v>
          </cell>
          <cell r="G533">
            <v>25.2</v>
          </cell>
          <cell r="H533">
            <v>25.2</v>
          </cell>
          <cell r="I533">
            <v>25.2</v>
          </cell>
          <cell r="J533">
            <v>0</v>
          </cell>
          <cell r="K533">
            <v>0</v>
          </cell>
          <cell r="L533">
            <v>0</v>
          </cell>
          <cell r="M533">
            <v>142.79983200000001</v>
          </cell>
          <cell r="N533">
            <v>142.79983200000001</v>
          </cell>
          <cell r="O533">
            <v>142.79983200000001</v>
          </cell>
          <cell r="P533">
            <v>0</v>
          </cell>
        </row>
        <row r="534">
          <cell r="D534">
            <v>358</v>
          </cell>
          <cell r="E534" t="str">
            <v>CIVIL ITEM 2.2.1</v>
          </cell>
          <cell r="F534" t="str">
            <v>M3</v>
          </cell>
          <cell r="G534">
            <v>14</v>
          </cell>
          <cell r="H534">
            <v>14</v>
          </cell>
          <cell r="I534">
            <v>14</v>
          </cell>
          <cell r="J534">
            <v>0</v>
          </cell>
          <cell r="K534">
            <v>0</v>
          </cell>
          <cell r="L534">
            <v>0</v>
          </cell>
          <cell r="M534">
            <v>39.666759999999996</v>
          </cell>
          <cell r="N534">
            <v>39.666759999999996</v>
          </cell>
          <cell r="O534">
            <v>39.666759999999996</v>
          </cell>
          <cell r="P534">
            <v>0</v>
          </cell>
        </row>
        <row r="535">
          <cell r="D535">
            <v>359</v>
          </cell>
          <cell r="E535" t="str">
            <v>CIVIL ITEM 2.2.2</v>
          </cell>
          <cell r="F535" t="str">
            <v>M3</v>
          </cell>
          <cell r="G535">
            <v>63</v>
          </cell>
          <cell r="H535">
            <v>63</v>
          </cell>
          <cell r="I535">
            <v>63</v>
          </cell>
          <cell r="J535">
            <v>0</v>
          </cell>
          <cell r="K535">
            <v>0</v>
          </cell>
          <cell r="L535">
            <v>0</v>
          </cell>
          <cell r="M535">
            <v>931.07637000000011</v>
          </cell>
          <cell r="N535">
            <v>931.07637000000011</v>
          </cell>
          <cell r="O535">
            <v>931.07637000000011</v>
          </cell>
          <cell r="P535">
            <v>0</v>
          </cell>
        </row>
        <row r="536">
          <cell r="D536">
            <v>360</v>
          </cell>
          <cell r="E536" t="str">
            <v>CIVIL ITEM 2.2.3</v>
          </cell>
          <cell r="F536" t="str">
            <v>M</v>
          </cell>
          <cell r="G536">
            <v>120</v>
          </cell>
          <cell r="H536">
            <v>120</v>
          </cell>
          <cell r="I536">
            <v>120</v>
          </cell>
          <cell r="J536">
            <v>0</v>
          </cell>
          <cell r="K536">
            <v>0</v>
          </cell>
          <cell r="L536">
            <v>0</v>
          </cell>
          <cell r="M536">
            <v>180</v>
          </cell>
          <cell r="N536">
            <v>180</v>
          </cell>
          <cell r="O536">
            <v>180</v>
          </cell>
          <cell r="P536">
            <v>0</v>
          </cell>
        </row>
        <row r="537">
          <cell r="D537">
            <v>361</v>
          </cell>
          <cell r="E537" t="str">
            <v>CIVIL ITEM 2.2.4</v>
          </cell>
          <cell r="F537" t="str">
            <v>KG</v>
          </cell>
          <cell r="G537">
            <v>50</v>
          </cell>
          <cell r="H537">
            <v>50</v>
          </cell>
          <cell r="I537">
            <v>50</v>
          </cell>
          <cell r="J537">
            <v>0</v>
          </cell>
          <cell r="K537">
            <v>0</v>
          </cell>
          <cell r="L537">
            <v>0</v>
          </cell>
          <cell r="M537">
            <v>16</v>
          </cell>
          <cell r="N537">
            <v>16</v>
          </cell>
          <cell r="O537">
            <v>16</v>
          </cell>
          <cell r="P537">
            <v>0</v>
          </cell>
        </row>
        <row r="538">
          <cell r="D538">
            <v>362</v>
          </cell>
          <cell r="E538" t="str">
            <v>CIVIL ITEM 2.2.5</v>
          </cell>
          <cell r="F538" t="str">
            <v>M2</v>
          </cell>
          <cell r="G538">
            <v>24</v>
          </cell>
          <cell r="H538">
            <v>24</v>
          </cell>
          <cell r="I538">
            <v>24</v>
          </cell>
          <cell r="J538">
            <v>0</v>
          </cell>
          <cell r="K538">
            <v>0</v>
          </cell>
          <cell r="L538">
            <v>0</v>
          </cell>
          <cell r="M538">
            <v>10.847999999999999</v>
          </cell>
          <cell r="N538">
            <v>10.847999999999999</v>
          </cell>
          <cell r="O538">
            <v>10.847999999999999</v>
          </cell>
          <cell r="P538">
            <v>0</v>
          </cell>
        </row>
      </sheetData>
      <sheetData sheetId="4"/>
      <sheetData sheetId="5"/>
      <sheetData sheetId="6"/>
      <sheetData sheetId="7"/>
      <sheetData sheetId="8"/>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H"/>
      <sheetName val="SEDIMENTADOR"/>
      <sheetName val="3 Week Chart"/>
      <sheetName val=" Qty and jobhours detallado"/>
      <sheetName val="JOB HOURS REPROG"/>
      <sheetName val="Hoja1"/>
      <sheetName val=" STAFF CHART "/>
      <sheetName val=" EQUIP CHART"/>
      <sheetName val="EMPYOBREROS"/>
    </sheetNames>
    <sheetDataSet>
      <sheetData sheetId="0"/>
      <sheetData sheetId="1"/>
      <sheetData sheetId="2"/>
      <sheetData sheetId="3">
        <row r="24">
          <cell r="D24" t="str">
            <v>4c</v>
          </cell>
          <cell r="E24" t="str">
            <v>Mantenimiento y rehabilitación de botadero de material argílico</v>
          </cell>
          <cell r="F24" t="str">
            <v>M3</v>
          </cell>
          <cell r="G24">
            <v>713088</v>
          </cell>
          <cell r="H24">
            <v>0</v>
          </cell>
          <cell r="I24">
            <v>0</v>
          </cell>
        </row>
        <row r="25">
          <cell r="H25">
            <v>0</v>
          </cell>
          <cell r="I25">
            <v>0</v>
          </cell>
        </row>
        <row r="26">
          <cell r="E26" t="str">
            <v>PLATAFORMA DE LIXIVIACIÓN (incluye canales de derivación y accesos perimetrales norte y sur, camino interno de acarreo de la etapa 10 y acceso de empalme a Maqui Maqui)</v>
          </cell>
          <cell r="H26">
            <v>0</v>
          </cell>
          <cell r="I26">
            <v>0</v>
          </cell>
        </row>
        <row r="27">
          <cell r="E27" t="str">
            <v>Movimiento de Tierras para la Plataforma de Lixiviación</v>
          </cell>
          <cell r="H27">
            <v>0</v>
          </cell>
          <cell r="I27">
            <v>0</v>
          </cell>
        </row>
        <row r="28">
          <cell r="D28">
            <v>5</v>
          </cell>
          <cell r="E28" t="str">
            <v>Demolición y transporte de estructuras existentes (línea eléctrica, alcantarillados, etc)</v>
          </cell>
          <cell r="F28" t="str">
            <v>LS</v>
          </cell>
          <cell r="G28">
            <v>0</v>
          </cell>
          <cell r="H28">
            <v>0</v>
          </cell>
          <cell r="I28">
            <v>0</v>
          </cell>
          <cell r="J28">
            <v>0</v>
          </cell>
          <cell r="K28">
            <v>0</v>
          </cell>
          <cell r="L28">
            <v>0</v>
          </cell>
          <cell r="M28">
            <v>0</v>
          </cell>
          <cell r="N28">
            <v>0</v>
          </cell>
          <cell r="O28">
            <v>0</v>
          </cell>
        </row>
        <row r="29">
          <cell r="D29">
            <v>6</v>
          </cell>
          <cell r="E29" t="str">
            <v>Desagüe de lagunas existentes (camino interno de acarreo)</v>
          </cell>
          <cell r="F29" t="str">
            <v>LS</v>
          </cell>
          <cell r="G29">
            <v>0</v>
          </cell>
          <cell r="H29">
            <v>0</v>
          </cell>
          <cell r="I29">
            <v>0</v>
          </cell>
          <cell r="J29">
            <v>0</v>
          </cell>
          <cell r="K29">
            <v>0</v>
          </cell>
          <cell r="L29">
            <v>0</v>
          </cell>
          <cell r="M29">
            <v>0</v>
          </cell>
          <cell r="N29">
            <v>0</v>
          </cell>
          <cell r="O29">
            <v>0</v>
          </cell>
        </row>
        <row r="30">
          <cell r="D30">
            <v>7</v>
          </cell>
          <cell r="E30" t="str">
            <v>Excavación de capa de material orgánico (topsoil)</v>
          </cell>
          <cell r="F30" t="str">
            <v>M3</v>
          </cell>
          <cell r="G30">
            <v>328100</v>
          </cell>
          <cell r="H30">
            <v>257000</v>
          </cell>
          <cell r="I30">
            <v>169540.69467</v>
          </cell>
          <cell r="J30">
            <v>30470.331335545714</v>
          </cell>
          <cell r="K30">
            <v>1302.279999999997</v>
          </cell>
          <cell r="L30">
            <v>31772.611335545713</v>
          </cell>
          <cell r="M30">
            <v>12392.337</v>
          </cell>
          <cell r="N30">
            <v>9706.8899999999976</v>
          </cell>
          <cell r="O30">
            <v>6403.5520376858985</v>
          </cell>
        </row>
        <row r="31">
          <cell r="D31" t="str">
            <v>7a</v>
          </cell>
          <cell r="E31" t="str">
            <v>Acarreo de la capa de material orgánico (distancia de acarreo hasta 1 Km.)</v>
          </cell>
          <cell r="F31" t="str">
            <v>M3</v>
          </cell>
          <cell r="G31">
            <v>328100</v>
          </cell>
          <cell r="H31">
            <v>257000</v>
          </cell>
          <cell r="I31">
            <v>169540.69467</v>
          </cell>
          <cell r="J31">
            <v>30470.331335545714</v>
          </cell>
          <cell r="K31">
            <v>1302.279999999997</v>
          </cell>
          <cell r="L31">
            <v>31772.611335545713</v>
          </cell>
          <cell r="M31">
            <v>17865.045000000006</v>
          </cell>
          <cell r="N31">
            <v>13993.649999999998</v>
          </cell>
          <cell r="O31">
            <v>9231.4908247814983</v>
          </cell>
        </row>
        <row r="32">
          <cell r="D32" t="str">
            <v>7b</v>
          </cell>
          <cell r="E32" t="str">
            <v>Acarreo adicional de material orgánico (1 Km. libre de acarreo incluido,  1.3 Km. previstos de acarreo)</v>
          </cell>
          <cell r="F32" t="str">
            <v>M3 x KM</v>
          </cell>
          <cell r="G32">
            <v>98430</v>
          </cell>
          <cell r="H32">
            <v>2312999.9999999995</v>
          </cell>
          <cell r="I32">
            <v>1777003.1919199997</v>
          </cell>
          <cell r="J32">
            <v>292515.18082123878</v>
          </cell>
          <cell r="K32">
            <v>12501.888000000017</v>
          </cell>
          <cell r="L32">
            <v>305017.06882123882</v>
          </cell>
          <cell r="M32">
            <v>1476.4499999999998</v>
          </cell>
          <cell r="N32">
            <v>34694.999999999993</v>
          </cell>
          <cell r="O32">
            <v>26655.047878799993</v>
          </cell>
        </row>
        <row r="33">
          <cell r="D33" t="str">
            <v>8a</v>
          </cell>
          <cell r="E33" t="str">
            <v>Excavación y acarreo de material inadecuado no saturado a botadero</v>
          </cell>
          <cell r="F33" t="str">
            <v>M3</v>
          </cell>
          <cell r="G33">
            <v>121095</v>
          </cell>
          <cell r="H33">
            <v>182500</v>
          </cell>
          <cell r="I33">
            <v>110116.54750330781</v>
          </cell>
          <cell r="J33">
            <v>6822.7211476588045</v>
          </cell>
          <cell r="K33">
            <v>4727.8100000000004</v>
          </cell>
          <cell r="L33">
            <v>11550.531147658803</v>
          </cell>
          <cell r="M33">
            <v>10753.235999999999</v>
          </cell>
          <cell r="N33">
            <v>16205.999999999998</v>
          </cell>
          <cell r="O33">
            <v>9778.349418293732</v>
          </cell>
        </row>
        <row r="34">
          <cell r="D34" t="str">
            <v>8b</v>
          </cell>
          <cell r="E34" t="str">
            <v>Excavación y acarreo de material inadecuado saturado a botadero</v>
          </cell>
          <cell r="F34" t="str">
            <v>M3</v>
          </cell>
          <cell r="G34">
            <v>307783</v>
          </cell>
          <cell r="H34">
            <v>425830</v>
          </cell>
          <cell r="I34">
            <v>244453.30642922499</v>
          </cell>
          <cell r="J34">
            <v>10408.659616999999</v>
          </cell>
          <cell r="K34">
            <v>3419.0500000000011</v>
          </cell>
          <cell r="L34">
            <v>13827.709617</v>
          </cell>
          <cell r="M34">
            <v>36490.752480000003</v>
          </cell>
          <cell r="N34">
            <v>50486.404800000004</v>
          </cell>
          <cell r="O34">
            <v>28982.384010248916</v>
          </cell>
        </row>
        <row r="35">
          <cell r="D35" t="str">
            <v>8c</v>
          </cell>
          <cell r="E35" t="str">
            <v>Acarreo adicional de material inadecuado (1 Km. libre de acarreo incluido, 3.8 Km. previstos de acarreo)</v>
          </cell>
          <cell r="F35" t="str">
            <v>M3 x KM</v>
          </cell>
          <cell r="G35">
            <v>1200858.3999999999</v>
          </cell>
          <cell r="H35">
            <v>1703324</v>
          </cell>
          <cell r="I35">
            <v>1247837.31388649</v>
          </cell>
          <cell r="J35">
            <v>58158.10737370346</v>
          </cell>
          <cell r="K35">
            <v>24491.250048800015</v>
          </cell>
          <cell r="L35">
            <v>82649.357422503483</v>
          </cell>
          <cell r="M35">
            <v>18012.875999999997</v>
          </cell>
          <cell r="N35">
            <v>25549.86</v>
          </cell>
          <cell r="O35">
            <v>18717.559708297347</v>
          </cell>
        </row>
        <row r="36">
          <cell r="D36" t="str">
            <v>9a</v>
          </cell>
          <cell r="E36" t="str">
            <v>Excavación y acarreo de material argílico (desgarrable, no requiere voladura) a botadero</v>
          </cell>
          <cell r="F36" t="str">
            <v>M3</v>
          </cell>
          <cell r="G36">
            <v>253963</v>
          </cell>
          <cell r="H36">
            <v>443800</v>
          </cell>
          <cell r="I36">
            <v>256729.39058612607</v>
          </cell>
          <cell r="J36">
            <v>2735.7007045</v>
          </cell>
          <cell r="K36">
            <v>1.7053025658242404E-13</v>
          </cell>
          <cell r="L36">
            <v>2735.7007045</v>
          </cell>
          <cell r="M36">
            <v>31085.071199999998</v>
          </cell>
          <cell r="N36">
            <v>54321.120000000003</v>
          </cell>
          <cell r="O36">
            <v>31423.677407741823</v>
          </cell>
        </row>
        <row r="37">
          <cell r="D37" t="str">
            <v>9b</v>
          </cell>
          <cell r="E37" t="str">
            <v>Excavación y acarreo de material argílico (requiere voladura) a botadero</v>
          </cell>
          <cell r="F37" t="str">
            <v>M3</v>
          </cell>
          <cell r="G37">
            <v>169870</v>
          </cell>
          <cell r="H37">
            <v>78400</v>
          </cell>
          <cell r="I37">
            <v>46259.766160325096</v>
          </cell>
          <cell r="J37">
            <v>0</v>
          </cell>
          <cell r="K37">
            <v>0</v>
          </cell>
          <cell r="L37">
            <v>0</v>
          </cell>
          <cell r="M37">
            <v>45243.175800000005</v>
          </cell>
          <cell r="N37">
            <v>20881.056</v>
          </cell>
          <cell r="O37">
            <v>12320.826119140989</v>
          </cell>
        </row>
        <row r="38">
          <cell r="D38" t="str">
            <v>9c</v>
          </cell>
          <cell r="E38" t="str">
            <v>Acarreo adicional de material argílico (1 Km. libre de acarreo incluido, 4.1 Km. previstos de acarreo)</v>
          </cell>
          <cell r="F38" t="str">
            <v>M3 x KM</v>
          </cell>
          <cell r="G38">
            <v>1313882.3</v>
          </cell>
          <cell r="H38">
            <v>1618820</v>
          </cell>
          <cell r="I38">
            <v>1066749.7846752997</v>
          </cell>
          <cell r="J38">
            <v>10395.662677099999</v>
          </cell>
          <cell r="K38">
            <v>9.0949470177292824E-13</v>
          </cell>
          <cell r="L38">
            <v>10395.662677100001</v>
          </cell>
          <cell r="M38">
            <v>19708.234499999995</v>
          </cell>
          <cell r="N38">
            <v>24282.299999999996</v>
          </cell>
          <cell r="O38">
            <v>16001.246770129494</v>
          </cell>
        </row>
        <row r="39">
          <cell r="D39">
            <v>10</v>
          </cell>
          <cell r="E39" t="str">
            <v>Excavación y acarreo de material común para relleno común</v>
          </cell>
          <cell r="F39" t="str">
            <v>M3</v>
          </cell>
          <cell r="G39">
            <v>196780</v>
          </cell>
          <cell r="H39">
            <v>180700</v>
          </cell>
          <cell r="I39">
            <v>144406.43133689658</v>
          </cell>
          <cell r="J39">
            <v>12827.316469816673</v>
          </cell>
          <cell r="K39">
            <v>2903.4000000000005</v>
          </cell>
          <cell r="L39">
            <v>15730.716469816673</v>
          </cell>
          <cell r="M39">
            <v>15370.485800000033</v>
          </cell>
          <cell r="N39">
            <v>14114.476999999999</v>
          </cell>
          <cell r="O39">
            <v>11279.586351724991</v>
          </cell>
        </row>
        <row r="40">
          <cell r="D40" t="str">
            <v>10a</v>
          </cell>
          <cell r="E40" t="str">
            <v>Acarreo adicional de material común (1 Km. libre de acarreo incluido, 1 Km. previsto)</v>
          </cell>
          <cell r="F40" t="str">
            <v>M3 x KM</v>
          </cell>
          <cell r="G40">
            <v>0</v>
          </cell>
          <cell r="H40">
            <v>0</v>
          </cell>
          <cell r="I40">
            <v>0</v>
          </cell>
          <cell r="J40">
            <v>0</v>
          </cell>
          <cell r="K40">
            <v>0</v>
          </cell>
          <cell r="L40">
            <v>0</v>
          </cell>
          <cell r="M40">
            <v>0</v>
          </cell>
          <cell r="N40">
            <v>0</v>
          </cell>
          <cell r="O40">
            <v>0</v>
          </cell>
        </row>
        <row r="41">
          <cell r="D41">
            <v>11</v>
          </cell>
          <cell r="E41" t="str">
            <v>Excavación y acarreo de material común para eliminación a botadero (material común no apto para relleno) (ver nota 7)</v>
          </cell>
          <cell r="F41" t="str">
            <v>M3</v>
          </cell>
          <cell r="G41">
            <v>79050</v>
          </cell>
          <cell r="H41">
            <v>63300</v>
          </cell>
          <cell r="I41">
            <v>53980.780586078836</v>
          </cell>
          <cell r="J41">
            <v>22784.196404475708</v>
          </cell>
          <cell r="K41">
            <v>0</v>
          </cell>
          <cell r="L41">
            <v>22784.196404475708</v>
          </cell>
          <cell r="M41">
            <v>7107.3854999999994</v>
          </cell>
          <cell r="N41">
            <v>5691.3030000000008</v>
          </cell>
          <cell r="O41">
            <v>4853.4119824943482</v>
          </cell>
        </row>
        <row r="42">
          <cell r="D42" t="str">
            <v>11a</v>
          </cell>
          <cell r="E42" t="str">
            <v>Acarreo adicional de material común para eliminación a botadero (1 Km. libre de acarreo incluido, 3.8 Km. previstos de acarreo)</v>
          </cell>
          <cell r="F42" t="str">
            <v>M3 x KM</v>
          </cell>
          <cell r="G42">
            <v>221340</v>
          </cell>
          <cell r="H42">
            <v>177240</v>
          </cell>
          <cell r="I42">
            <v>183918.99917645825</v>
          </cell>
          <cell r="J42">
            <v>86579.946337007685</v>
          </cell>
          <cell r="K42">
            <v>0</v>
          </cell>
          <cell r="L42">
            <v>86579.946337007685</v>
          </cell>
          <cell r="M42">
            <v>3320.1</v>
          </cell>
          <cell r="N42">
            <v>2658.6</v>
          </cell>
          <cell r="O42">
            <v>2758.7849876468731</v>
          </cell>
        </row>
        <row r="43">
          <cell r="D43" t="str">
            <v>12a</v>
          </cell>
          <cell r="E43" t="str">
            <v>Excavación y acarreo de roca (no requiere voladura) hasta relleno común o botadero</v>
          </cell>
          <cell r="F43" t="str">
            <v>M3</v>
          </cell>
          <cell r="G43">
            <v>333010</v>
          </cell>
          <cell r="H43">
            <v>248000</v>
          </cell>
          <cell r="I43">
            <v>145698.23989490594</v>
          </cell>
          <cell r="J43">
            <v>6813.0951370000002</v>
          </cell>
          <cell r="K43">
            <v>0</v>
          </cell>
          <cell r="L43">
            <v>6813.0951370000002</v>
          </cell>
          <cell r="M43">
            <v>40760.423999999999</v>
          </cell>
          <cell r="N43">
            <v>30355.199999999993</v>
          </cell>
          <cell r="O43">
            <v>17833.464563136487</v>
          </cell>
        </row>
        <row r="44">
          <cell r="D44" t="str">
            <v>12b</v>
          </cell>
          <cell r="E44" t="str">
            <v>Excavación y acarreo de roca (requiere voladura) hasta relleno común o botadero</v>
          </cell>
          <cell r="F44" t="str">
            <v>M3</v>
          </cell>
          <cell r="G44">
            <v>220325</v>
          </cell>
          <cell r="H44">
            <v>165400</v>
          </cell>
          <cell r="I44">
            <v>95454.914833134855</v>
          </cell>
          <cell r="J44">
            <v>453.28041200000001</v>
          </cell>
          <cell r="K44">
            <v>0</v>
          </cell>
          <cell r="L44">
            <v>453.28041200000001</v>
          </cell>
          <cell r="M44">
            <v>58681.360500000003</v>
          </cell>
          <cell r="N44">
            <v>44052.636000000006</v>
          </cell>
          <cell r="O44">
            <v>25423.46201665714</v>
          </cell>
        </row>
        <row r="45">
          <cell r="D45" t="str">
            <v>12c</v>
          </cell>
          <cell r="E45" t="str">
            <v>Acarreo adicional de roca (1 Km. libre de acarreo incluído, 3.8 Km. previstos de acarreo)</v>
          </cell>
          <cell r="F45" t="str">
            <v>M3 x KM</v>
          </cell>
          <cell r="G45">
            <v>619729.6</v>
          </cell>
          <cell r="H45">
            <v>86800</v>
          </cell>
          <cell r="I45">
            <v>849226.26002445188</v>
          </cell>
          <cell r="J45">
            <v>27612.2270862</v>
          </cell>
          <cell r="K45">
            <v>0</v>
          </cell>
          <cell r="L45">
            <v>27612.2270862</v>
          </cell>
          <cell r="M45">
            <v>10306.103247999998</v>
          </cell>
          <cell r="N45">
            <v>1443.4840000000002</v>
          </cell>
          <cell r="O45">
            <v>14122.632704206635</v>
          </cell>
        </row>
        <row r="46">
          <cell r="D46" t="str">
            <v>13a</v>
          </cell>
          <cell r="E46" t="str">
            <v>Instalación de subdrenes para la plataforma de lixiviación, tubería perforada CPT de 4" diám (incluye material para drenaje y geotextil) (incluye 200% adicional)</v>
          </cell>
          <cell r="F46" t="str">
            <v>M</v>
          </cell>
          <cell r="G46">
            <v>15744</v>
          </cell>
          <cell r="H46">
            <v>10200</v>
          </cell>
          <cell r="I46">
            <v>10200</v>
          </cell>
          <cell r="J46">
            <v>574.49099999999999</v>
          </cell>
          <cell r="K46">
            <v>0</v>
          </cell>
          <cell r="L46">
            <v>574.49099999999999</v>
          </cell>
          <cell r="M46">
            <v>24586.617600000005</v>
          </cell>
          <cell r="N46">
            <v>15928.830000000002</v>
          </cell>
          <cell r="O46">
            <v>15928.830000000002</v>
          </cell>
        </row>
        <row r="47">
          <cell r="D47" t="str">
            <v>13b</v>
          </cell>
          <cell r="E47" t="str">
            <v>Instalación de subdrenes para la plataforma de lixiviación, tubería perforada CPT de 6" diám (incluye material para drenaje y geotextil) (incluye 200% adicional)</v>
          </cell>
          <cell r="F47" t="str">
            <v>M</v>
          </cell>
          <cell r="G47">
            <v>4080</v>
          </cell>
          <cell r="H47">
            <v>4350</v>
          </cell>
          <cell r="I47">
            <v>4350</v>
          </cell>
          <cell r="J47">
            <v>0</v>
          </cell>
          <cell r="K47">
            <v>0</v>
          </cell>
          <cell r="L47">
            <v>0</v>
          </cell>
          <cell r="M47">
            <v>6371.5320000000011</v>
          </cell>
          <cell r="N47">
            <v>6793.1775000000007</v>
          </cell>
          <cell r="O47">
            <v>6793.1775000000007</v>
          </cell>
        </row>
        <row r="48">
          <cell r="D48" t="str">
            <v>13c</v>
          </cell>
          <cell r="E48" t="str">
            <v>Instalación de subdrenes para la plataforma de lixiviación, tubería perforada CPT de 8" diám (incluye material para drenaje y geotextil) (Incluye 200% adicional)</v>
          </cell>
          <cell r="F48" t="str">
            <v>M</v>
          </cell>
          <cell r="G48">
            <v>3960</v>
          </cell>
          <cell r="H48">
            <v>2400</v>
          </cell>
          <cell r="I48">
            <v>2400</v>
          </cell>
          <cell r="J48">
            <v>167.327</v>
          </cell>
          <cell r="K48">
            <v>0</v>
          </cell>
          <cell r="L48">
            <v>167.327</v>
          </cell>
          <cell r="M48">
            <v>6849.4139999999998</v>
          </cell>
          <cell r="N48">
            <v>4151.16</v>
          </cell>
          <cell r="O48">
            <v>4151.16</v>
          </cell>
        </row>
        <row r="49">
          <cell r="D49" t="str">
            <v>13d</v>
          </cell>
          <cell r="E49" t="str">
            <v>Instalación de subdrenes para la plataforma de lixiviación, tubería sólida HDPE (SDR 26) de 8" diám (incluye excavación y relleno de la zanja hasta la poza para eventos de tormenta)</v>
          </cell>
          <cell r="F49" t="str">
            <v>M</v>
          </cell>
          <cell r="G49">
            <v>450</v>
          </cell>
          <cell r="H49">
            <v>230</v>
          </cell>
          <cell r="I49">
            <v>230</v>
          </cell>
          <cell r="J49">
            <v>0</v>
          </cell>
          <cell r="K49">
            <v>0</v>
          </cell>
          <cell r="L49">
            <v>0</v>
          </cell>
          <cell r="M49">
            <v>1053.3960000000002</v>
          </cell>
          <cell r="N49">
            <v>538.40240000000006</v>
          </cell>
          <cell r="O49">
            <v>538.40240000000006</v>
          </cell>
        </row>
        <row r="50">
          <cell r="D50" t="str">
            <v>13e</v>
          </cell>
          <cell r="E50" t="str">
            <v>Instalación de subdrenes para la plataforma de lixiviación, tubería sólida HDPE (SDR 26) de 12" diám (incluye excavación y relleno de la zanja hasta la poza para eventos de tormenta)</v>
          </cell>
          <cell r="F50" t="str">
            <v>M</v>
          </cell>
          <cell r="G50">
            <v>150</v>
          </cell>
          <cell r="H50">
            <v>400</v>
          </cell>
          <cell r="I50">
            <v>400</v>
          </cell>
          <cell r="J50">
            <v>127.58</v>
          </cell>
          <cell r="K50">
            <v>112.42</v>
          </cell>
          <cell r="L50">
            <v>240</v>
          </cell>
          <cell r="M50">
            <v>407.05649999999997</v>
          </cell>
          <cell r="N50">
            <v>1085.4839999999999</v>
          </cell>
          <cell r="O50">
            <v>1085.4839999999999</v>
          </cell>
        </row>
        <row r="51">
          <cell r="D51" t="str">
            <v>13f</v>
          </cell>
          <cell r="E51" t="str">
            <v>Instalación de tubería para monitoreo de fugas en estructura de salida de tuberías principales de solución y en alcantarilla para eventos de tormenta, tubería CPT perforada (tipo SP) de 4" diám</v>
          </cell>
          <cell r="F51" t="str">
            <v>M</v>
          </cell>
          <cell r="G51">
            <v>112</v>
          </cell>
          <cell r="H51">
            <v>75</v>
          </cell>
          <cell r="I51">
            <v>75</v>
          </cell>
          <cell r="J51">
            <v>0</v>
          </cell>
          <cell r="K51">
            <v>0</v>
          </cell>
          <cell r="L51">
            <v>0</v>
          </cell>
          <cell r="M51">
            <v>178.13711999999998</v>
          </cell>
          <cell r="N51">
            <v>119.28824999999999</v>
          </cell>
          <cell r="O51">
            <v>119.28824999999999</v>
          </cell>
        </row>
        <row r="52">
          <cell r="D52" t="str">
            <v>13g</v>
          </cell>
          <cell r="E52" t="str">
            <v>Instalación de tubería de salida del sistema de monitoreo de fugas en estructura de salida de tuberías principales de solución y en alcantarilla para eventos de tormenta, tubería HDPE sólida (SDR 26) de 4" diám</v>
          </cell>
          <cell r="F52" t="str">
            <v>M</v>
          </cell>
          <cell r="G52">
            <v>5</v>
          </cell>
          <cell r="H52">
            <v>4</v>
          </cell>
          <cell r="I52">
            <v>4</v>
          </cell>
          <cell r="J52">
            <v>0</v>
          </cell>
          <cell r="K52">
            <v>0</v>
          </cell>
          <cell r="L52">
            <v>0</v>
          </cell>
          <cell r="M52">
            <v>11.2666</v>
          </cell>
          <cell r="N52">
            <v>9.01328</v>
          </cell>
          <cell r="O52">
            <v>9.01328</v>
          </cell>
        </row>
        <row r="53">
          <cell r="D53" t="str">
            <v>13h</v>
          </cell>
          <cell r="E53" t="str">
            <v>Instalación de tubería para monitoreo de fugas en el sumidero de la plataforma de lixiviación, tubería HDPE sólida (SDR 26) de 4" diám</v>
          </cell>
          <cell r="F53" t="str">
            <v>M</v>
          </cell>
          <cell r="G53">
            <v>48</v>
          </cell>
          <cell r="H53">
            <v>0</v>
          </cell>
          <cell r="I53">
            <v>0</v>
          </cell>
          <cell r="J53">
            <v>0</v>
          </cell>
          <cell r="K53">
            <v>0</v>
          </cell>
          <cell r="L53">
            <v>0</v>
          </cell>
          <cell r="M53">
            <v>82.365120000000019</v>
          </cell>
          <cell r="N53">
            <v>0</v>
          </cell>
          <cell r="O53">
            <v>0</v>
          </cell>
        </row>
        <row r="54">
          <cell r="D54">
            <v>14</v>
          </cell>
          <cell r="E54" t="str">
            <v>Desarrollo de área de préstamo para relleno común</v>
          </cell>
          <cell r="F54" t="str">
            <v>LS</v>
          </cell>
          <cell r="G54">
            <v>1</v>
          </cell>
          <cell r="H54">
            <v>1</v>
          </cell>
          <cell r="I54">
            <v>1</v>
          </cell>
          <cell r="J54">
            <v>0</v>
          </cell>
          <cell r="K54">
            <v>0</v>
          </cell>
          <cell r="L54">
            <v>0</v>
          </cell>
          <cell r="M54">
            <v>3286.25</v>
          </cell>
          <cell r="N54">
            <v>3286.25</v>
          </cell>
          <cell r="O54">
            <v>3286.25</v>
          </cell>
        </row>
        <row r="55">
          <cell r="D55">
            <v>15</v>
          </cell>
          <cell r="E55" t="str">
            <v>Importación de relleno común de áreas de préstamo</v>
          </cell>
          <cell r="F55" t="str">
            <v>M3</v>
          </cell>
          <cell r="G55">
            <v>514270</v>
          </cell>
          <cell r="H55">
            <v>102300</v>
          </cell>
          <cell r="I55">
            <v>72502.613127653356</v>
          </cell>
          <cell r="J55">
            <v>367.03812299999998</v>
          </cell>
          <cell r="K55">
            <v>16429.900000000001</v>
          </cell>
          <cell r="L55">
            <v>16796.938123</v>
          </cell>
          <cell r="M55">
            <v>31673.889299999999</v>
          </cell>
          <cell r="N55">
            <v>6300.6569999999992</v>
          </cell>
          <cell r="O55">
            <v>4465.43594253217</v>
          </cell>
        </row>
        <row r="56">
          <cell r="D56" t="str">
            <v>15a</v>
          </cell>
          <cell r="E56" t="str">
            <v>Acarreo adicional de material de relleno común de áreas de préstamo  (1 Km. libre de acarreo incluido, 1.7 Km. previstos de acarreo)</v>
          </cell>
          <cell r="F56" t="str">
            <v>M3 x KM</v>
          </cell>
          <cell r="G56">
            <v>359989</v>
          </cell>
          <cell r="H56">
            <v>102300</v>
          </cell>
          <cell r="I56">
            <v>72502.613127653356</v>
          </cell>
          <cell r="J56">
            <v>477.14955989999999</v>
          </cell>
          <cell r="K56">
            <v>47369.87</v>
          </cell>
          <cell r="L56">
            <v>47847.0195599</v>
          </cell>
          <cell r="M56">
            <v>5399.8349999999991</v>
          </cell>
          <cell r="N56">
            <v>1534.4999999999998</v>
          </cell>
          <cell r="O56">
            <v>1087.5391969148002</v>
          </cell>
        </row>
        <row r="57">
          <cell r="D57">
            <v>16</v>
          </cell>
          <cell r="E57" t="str">
            <v>Colocación de material de relleno común compactado</v>
          </cell>
          <cell r="F57" t="str">
            <v>M3</v>
          </cell>
          <cell r="G57">
            <v>1043053</v>
          </cell>
          <cell r="H57">
            <v>574100</v>
          </cell>
          <cell r="I57">
            <v>395354.59</v>
          </cell>
          <cell r="J57">
            <v>25705.41</v>
          </cell>
          <cell r="K57">
            <v>6918.59</v>
          </cell>
          <cell r="L57">
            <v>32624</v>
          </cell>
          <cell r="M57">
            <v>68674.609520000013</v>
          </cell>
          <cell r="N57">
            <v>37798.743999999999</v>
          </cell>
          <cell r="O57">
            <v>26030.146205600002</v>
          </cell>
        </row>
        <row r="58">
          <cell r="D58">
            <v>17</v>
          </cell>
          <cell r="E58" t="str">
            <v>Desarrollo de área de préstamo para material para revestimiento de suelo (soil liner)</v>
          </cell>
          <cell r="F58" t="str">
            <v>LS</v>
          </cell>
          <cell r="G58">
            <v>1</v>
          </cell>
          <cell r="H58">
            <v>1</v>
          </cell>
          <cell r="I58">
            <v>1</v>
          </cell>
          <cell r="J58">
            <v>0</v>
          </cell>
          <cell r="K58">
            <v>0</v>
          </cell>
          <cell r="L58">
            <v>0</v>
          </cell>
          <cell r="M58">
            <v>6939.5</v>
          </cell>
          <cell r="N58">
            <v>6939.5</v>
          </cell>
          <cell r="O58">
            <v>6939.5</v>
          </cell>
        </row>
        <row r="59">
          <cell r="D59">
            <v>18</v>
          </cell>
          <cell r="E59" t="str">
            <v>Acarreo y colocación del material para revestimiento de suelo (soil liner)</v>
          </cell>
          <cell r="F59" t="str">
            <v>M3</v>
          </cell>
          <cell r="G59">
            <v>99290</v>
          </cell>
          <cell r="H59">
            <v>117000</v>
          </cell>
          <cell r="I59">
            <v>117000</v>
          </cell>
          <cell r="J59">
            <v>0</v>
          </cell>
          <cell r="K59">
            <v>0</v>
          </cell>
          <cell r="L59">
            <v>0</v>
          </cell>
          <cell r="M59">
            <v>42332.291499999999</v>
          </cell>
          <cell r="N59">
            <v>49882.95</v>
          </cell>
          <cell r="O59">
            <v>49882.95</v>
          </cell>
        </row>
        <row r="60">
          <cell r="D60" t="str">
            <v>18a</v>
          </cell>
          <cell r="E60" t="str">
            <v>Acarreo adicional del material para revestimiento del suelo (1 Km. libre de acarreo incluido, 4.2 Km. previstos de acarreo)</v>
          </cell>
          <cell r="F60" t="str">
            <v>M3 x KM</v>
          </cell>
          <cell r="G60">
            <v>317728</v>
          </cell>
          <cell r="H60">
            <v>374400</v>
          </cell>
          <cell r="I60">
            <v>374400</v>
          </cell>
          <cell r="J60">
            <v>0</v>
          </cell>
          <cell r="K60">
            <v>0</v>
          </cell>
          <cell r="L60">
            <v>0</v>
          </cell>
          <cell r="M60">
            <v>5283.8166399999991</v>
          </cell>
          <cell r="N60">
            <v>6226.271999999999</v>
          </cell>
          <cell r="O60">
            <v>6226.271999999999</v>
          </cell>
        </row>
        <row r="61">
          <cell r="D61" t="str">
            <v>19a</v>
          </cell>
          <cell r="E61" t="str">
            <v>Instalación de tubería del sistema de monitoreo de colectores principales (SMCP), tubería CPT perforada (tipo SP) de 4" diám (incluye colocación de GCL, geomembrana, geotextil y agregado para drenaje)</v>
          </cell>
          <cell r="F61" t="str">
            <v>M</v>
          </cell>
          <cell r="G61">
            <v>3480</v>
          </cell>
          <cell r="H61">
            <v>4400</v>
          </cell>
          <cell r="I61">
            <v>4400</v>
          </cell>
          <cell r="J61">
            <v>0</v>
          </cell>
          <cell r="K61">
            <v>0</v>
          </cell>
          <cell r="L61">
            <v>0</v>
          </cell>
          <cell r="M61">
            <v>5534.9748</v>
          </cell>
          <cell r="N61">
            <v>6998.2439999999997</v>
          </cell>
          <cell r="O61">
            <v>6998.2439999999997</v>
          </cell>
        </row>
        <row r="62">
          <cell r="D62" t="str">
            <v>19b</v>
          </cell>
          <cell r="E62" t="str">
            <v>Instalación de tubería del sistema de monitoreo de colectores principales (SMCP), tubería CPT perforada (tipo SP) de 6" diám (incluye colocación de geomembrana, geotextil y agregado para drenaje)</v>
          </cell>
          <cell r="F62" t="str">
            <v>M</v>
          </cell>
          <cell r="G62">
            <v>675</v>
          </cell>
          <cell r="H62">
            <v>760</v>
          </cell>
          <cell r="I62">
            <v>760</v>
          </cell>
          <cell r="J62">
            <v>0</v>
          </cell>
          <cell r="K62">
            <v>0</v>
          </cell>
          <cell r="L62">
            <v>0</v>
          </cell>
          <cell r="M62">
            <v>1073.5942499999999</v>
          </cell>
          <cell r="N62">
            <v>1208.7875999999999</v>
          </cell>
          <cell r="O62">
            <v>1208.7875999999999</v>
          </cell>
        </row>
        <row r="63">
          <cell r="D63" t="str">
            <v>19c</v>
          </cell>
          <cell r="E63" t="str">
            <v>Instalación de tubería de salida del sistema de monitoreo de colectores principales (SMCP), tubería solida HDPE (SDR 26) de 6" diám</v>
          </cell>
          <cell r="F63" t="str">
            <v>M</v>
          </cell>
          <cell r="G63">
            <v>90</v>
          </cell>
          <cell r="H63">
            <v>80</v>
          </cell>
          <cell r="I63">
            <v>80</v>
          </cell>
          <cell r="J63">
            <v>0</v>
          </cell>
          <cell r="K63">
            <v>0</v>
          </cell>
          <cell r="L63">
            <v>0</v>
          </cell>
          <cell r="M63">
            <v>188.92439999999999</v>
          </cell>
          <cell r="N63">
            <v>167.93279999999999</v>
          </cell>
          <cell r="O63">
            <v>167.93279999999999</v>
          </cell>
        </row>
        <row r="64">
          <cell r="D64" t="str">
            <v>20a</v>
          </cell>
          <cell r="E64" t="str">
            <v>Excavación y relleno de zanja de anclaje (no requiere voladura) para geomembrana en el perímetro de la plataforma de lixiviación</v>
          </cell>
          <cell r="F64" t="str">
            <v>M</v>
          </cell>
          <cell r="G64">
            <v>4910</v>
          </cell>
          <cell r="H64">
            <v>2400</v>
          </cell>
          <cell r="I64">
            <v>2400</v>
          </cell>
          <cell r="J64">
            <v>0</v>
          </cell>
          <cell r="K64">
            <v>0</v>
          </cell>
          <cell r="L64">
            <v>0</v>
          </cell>
          <cell r="M64">
            <v>5531.4096</v>
          </cell>
          <cell r="N64">
            <v>2703.7440000000001</v>
          </cell>
          <cell r="O64">
            <v>2703.7440000000001</v>
          </cell>
        </row>
        <row r="65">
          <cell r="D65" t="str">
            <v>20b</v>
          </cell>
          <cell r="E65" t="str">
            <v>Excavación y relleno de zanja de anclaje (requiere voladura) para geomembrana en el perímetro de la plataforma de lixiviación</v>
          </cell>
          <cell r="F65" t="str">
            <v>M</v>
          </cell>
          <cell r="G65">
            <v>860</v>
          </cell>
          <cell r="H65">
            <v>180</v>
          </cell>
          <cell r="I65">
            <v>180</v>
          </cell>
          <cell r="J65">
            <v>0</v>
          </cell>
          <cell r="K65">
            <v>0</v>
          </cell>
          <cell r="L65">
            <v>0</v>
          </cell>
          <cell r="M65">
            <v>1312.1707999999999</v>
          </cell>
          <cell r="N65">
            <v>274.6404</v>
          </cell>
          <cell r="O65">
            <v>274.6404</v>
          </cell>
        </row>
        <row r="66">
          <cell r="D66">
            <v>21</v>
          </cell>
          <cell r="E66" t="str">
            <v>Acarreo y colocación de material de capa de protección en la plataforma de lixiviación (ver nota 8)</v>
          </cell>
          <cell r="F66" t="str">
            <v>M3</v>
          </cell>
          <cell r="G66">
            <v>67275</v>
          </cell>
          <cell r="H66">
            <v>57000</v>
          </cell>
          <cell r="I66">
            <v>57000</v>
          </cell>
          <cell r="J66">
            <v>0</v>
          </cell>
          <cell r="K66">
            <v>0</v>
          </cell>
          <cell r="L66">
            <v>0</v>
          </cell>
          <cell r="M66">
            <v>9627.0524999999998</v>
          </cell>
          <cell r="N66">
            <v>8156.7</v>
          </cell>
          <cell r="O66">
            <v>8156.7</v>
          </cell>
        </row>
        <row r="67">
          <cell r="D67" t="str">
            <v>21a</v>
          </cell>
          <cell r="E67" t="str">
            <v>Acarreo adicional de capa de protección (1 Km. libre de acarreo incluido, 3 Km. previstos de acarreo)</v>
          </cell>
          <cell r="F67" t="str">
            <v>M3 x KM</v>
          </cell>
          <cell r="G67">
            <v>134550</v>
          </cell>
          <cell r="H67">
            <v>57000</v>
          </cell>
          <cell r="I67">
            <v>57000</v>
          </cell>
          <cell r="J67">
            <v>0</v>
          </cell>
          <cell r="K67">
            <v>0</v>
          </cell>
          <cell r="L67">
            <v>0</v>
          </cell>
          <cell r="M67">
            <v>2018.25</v>
          </cell>
          <cell r="N67">
            <v>855</v>
          </cell>
          <cell r="O67">
            <v>855</v>
          </cell>
        </row>
        <row r="68">
          <cell r="D68">
            <v>22</v>
          </cell>
          <cell r="E68" t="str">
            <v>Acarreo y colocación de material para drenaje para la plataforma de lixiviación (ver nota 8)</v>
          </cell>
          <cell r="F68" t="str">
            <v>M3</v>
          </cell>
          <cell r="G68">
            <v>13420</v>
          </cell>
          <cell r="H68">
            <v>14250</v>
          </cell>
          <cell r="I68">
            <v>14250</v>
          </cell>
          <cell r="J68">
            <v>0</v>
          </cell>
          <cell r="K68">
            <v>0</v>
          </cell>
          <cell r="L68">
            <v>0</v>
          </cell>
          <cell r="M68">
            <v>5194.0767999999998</v>
          </cell>
          <cell r="N68">
            <v>5515.32</v>
          </cell>
          <cell r="O68">
            <v>5515.32</v>
          </cell>
        </row>
        <row r="69">
          <cell r="D69" t="str">
            <v>22a</v>
          </cell>
          <cell r="E69" t="str">
            <v>Acarreo adicional de material para drenaje (1 Km. libre de acarreo incluido, 3 Km. previstos de acarreo)</v>
          </cell>
          <cell r="F69" t="str">
            <v>M3 x KM</v>
          </cell>
          <cell r="G69">
            <v>26840</v>
          </cell>
          <cell r="H69">
            <v>14250</v>
          </cell>
          <cell r="I69">
            <v>14250</v>
          </cell>
          <cell r="J69">
            <v>0</v>
          </cell>
          <cell r="K69">
            <v>0</v>
          </cell>
          <cell r="L69">
            <v>0</v>
          </cell>
          <cell r="M69">
            <v>402.6</v>
          </cell>
          <cell r="N69">
            <v>213.75</v>
          </cell>
          <cell r="O69">
            <v>213.75</v>
          </cell>
        </row>
        <row r="70">
          <cell r="D70">
            <v>23</v>
          </cell>
          <cell r="E70" t="str">
            <v>Instalación de geonet en el perímetro de la plataforma de lixiviación y en los lados del camino interno de acarreo (con material para drenaje para protección del borde expuesto de la capa de protección)</v>
          </cell>
          <cell r="F70" t="str">
            <v>M</v>
          </cell>
          <cell r="G70">
            <v>3340</v>
          </cell>
          <cell r="H70">
            <v>2400</v>
          </cell>
          <cell r="I70">
            <v>2400</v>
          </cell>
          <cell r="J70">
            <v>0</v>
          </cell>
          <cell r="K70">
            <v>0</v>
          </cell>
          <cell r="L70">
            <v>0</v>
          </cell>
          <cell r="M70">
            <v>12034.621200000001</v>
          </cell>
          <cell r="N70">
            <v>8647.6320000000014</v>
          </cell>
          <cell r="O70">
            <v>8647.6320000000014</v>
          </cell>
        </row>
        <row r="71">
          <cell r="D71">
            <v>24</v>
          </cell>
          <cell r="E71" t="str">
            <v>Acarreo y colocación de la capa de rodadura en accesos perimetrales</v>
          </cell>
          <cell r="F71" t="str">
            <v>M3</v>
          </cell>
          <cell r="G71">
            <v>3795</v>
          </cell>
          <cell r="H71">
            <v>2800</v>
          </cell>
          <cell r="I71">
            <v>2800</v>
          </cell>
          <cell r="J71">
            <v>0</v>
          </cell>
          <cell r="K71">
            <v>0</v>
          </cell>
          <cell r="L71">
            <v>0</v>
          </cell>
          <cell r="M71">
            <v>788.25945000000002</v>
          </cell>
          <cell r="N71">
            <v>581.58800000000008</v>
          </cell>
          <cell r="O71">
            <v>581.58800000000008</v>
          </cell>
        </row>
        <row r="72">
          <cell r="D72" t="str">
            <v>24a</v>
          </cell>
          <cell r="E72" t="str">
            <v>Acarreo adicional de capa de rodadura (1 Km. libre de acarreo incluido, 1.7 Km. previstos de acarreo)</v>
          </cell>
          <cell r="F72" t="str">
            <v>M3 x KM</v>
          </cell>
          <cell r="G72">
            <v>2656.5</v>
          </cell>
          <cell r="H72">
            <v>1960</v>
          </cell>
          <cell r="I72">
            <v>1960</v>
          </cell>
          <cell r="J72">
            <v>0</v>
          </cell>
          <cell r="K72">
            <v>0</v>
          </cell>
          <cell r="L72">
            <v>0</v>
          </cell>
          <cell r="M72">
            <v>39.847499999999997</v>
          </cell>
          <cell r="N72">
            <v>29.4</v>
          </cell>
          <cell r="O72">
            <v>29.4</v>
          </cell>
        </row>
        <row r="73">
          <cell r="D73">
            <v>25</v>
          </cell>
          <cell r="E73" t="str">
            <v>Acarreo y colocación de sub-base preparada para canales de derivación (adyacentes a la plataforma de lixiviación)</v>
          </cell>
          <cell r="F73" t="str">
            <v>M3</v>
          </cell>
          <cell r="G73">
            <v>3450</v>
          </cell>
          <cell r="H73">
            <v>1400</v>
          </cell>
          <cell r="I73">
            <v>1400</v>
          </cell>
          <cell r="J73">
            <v>0</v>
          </cell>
          <cell r="K73">
            <v>0</v>
          </cell>
          <cell r="L73">
            <v>0</v>
          </cell>
          <cell r="M73">
            <v>3040.9679999999998</v>
          </cell>
          <cell r="N73">
            <v>1234.0159999999998</v>
          </cell>
          <cell r="O73">
            <v>1234.0159999999998</v>
          </cell>
        </row>
        <row r="74">
          <cell r="D74" t="str">
            <v>25a</v>
          </cell>
          <cell r="E74" t="str">
            <v>Acarreo adicional de sub-base preparada (1 Km. libre de acarreo incluido, 1.7 Km. previstos de acarreo)</v>
          </cell>
          <cell r="F74" t="str">
            <v>M3 x KM</v>
          </cell>
          <cell r="G74">
            <v>2415</v>
          </cell>
          <cell r="H74">
            <v>980</v>
          </cell>
          <cell r="I74">
            <v>980</v>
          </cell>
          <cell r="J74">
            <v>0</v>
          </cell>
          <cell r="K74">
            <v>0</v>
          </cell>
          <cell r="L74">
            <v>0</v>
          </cell>
          <cell r="M74">
            <v>36.225000000000001</v>
          </cell>
          <cell r="N74">
            <v>14.7</v>
          </cell>
          <cell r="O74">
            <v>14.7</v>
          </cell>
        </row>
        <row r="75">
          <cell r="D75" t="str">
            <v>26a</v>
          </cell>
          <cell r="E75" t="str">
            <v>Acarreo y colocación de empedrado para cunetas de coronación (d50 = 150 mm)</v>
          </cell>
          <cell r="F75" t="str">
            <v>M3</v>
          </cell>
          <cell r="G75">
            <v>1510</v>
          </cell>
          <cell r="H75">
            <v>0</v>
          </cell>
          <cell r="I75">
            <v>0</v>
          </cell>
          <cell r="J75">
            <v>0</v>
          </cell>
          <cell r="K75">
            <v>0</v>
          </cell>
          <cell r="L75">
            <v>0</v>
          </cell>
          <cell r="M75">
            <v>0</v>
          </cell>
          <cell r="N75">
            <v>0</v>
          </cell>
          <cell r="O75">
            <v>0</v>
          </cell>
        </row>
        <row r="76">
          <cell r="D76" t="str">
            <v>26b</v>
          </cell>
          <cell r="E76" t="str">
            <v>Acarreo y colocación de empedrado para canales de derivación adyacentes a la plataforma de lixiviación (d50 = 75 mm)</v>
          </cell>
          <cell r="F76" t="str">
            <v>M3</v>
          </cell>
          <cell r="G76">
            <v>335</v>
          </cell>
          <cell r="H76">
            <v>0</v>
          </cell>
          <cell r="I76">
            <v>0</v>
          </cell>
          <cell r="J76">
            <v>0</v>
          </cell>
          <cell r="K76">
            <v>0</v>
          </cell>
          <cell r="L76">
            <v>0</v>
          </cell>
          <cell r="M76">
            <v>1084.1605</v>
          </cell>
          <cell r="N76">
            <v>0</v>
          </cell>
          <cell r="O76">
            <v>0</v>
          </cell>
        </row>
        <row r="77">
          <cell r="D77" t="str">
            <v>26c</v>
          </cell>
          <cell r="E77" t="str">
            <v>Acarreo y colocación de empedrado para canales de derivación adyacentes a la plataforma de lixiviación (d50 = 100 mm)</v>
          </cell>
          <cell r="F77" t="str">
            <v>M3</v>
          </cell>
          <cell r="G77">
            <v>370</v>
          </cell>
          <cell r="H77">
            <v>0</v>
          </cell>
          <cell r="I77">
            <v>0</v>
          </cell>
          <cell r="J77">
            <v>0</v>
          </cell>
          <cell r="K77">
            <v>0</v>
          </cell>
          <cell r="L77">
            <v>0</v>
          </cell>
          <cell r="M77">
            <v>1197.431</v>
          </cell>
          <cell r="N77">
            <v>0</v>
          </cell>
          <cell r="O77">
            <v>0</v>
          </cell>
        </row>
        <row r="78">
          <cell r="D78" t="str">
            <v>26d</v>
          </cell>
          <cell r="E78" t="str">
            <v>Acarreo y colocación de empedrado para canales de derivación adyacentes a la plataforma de lixiviación (d50 = 150 mm)</v>
          </cell>
          <cell r="F78" t="str">
            <v>M3</v>
          </cell>
          <cell r="G78">
            <v>1530</v>
          </cell>
          <cell r="H78">
            <v>0</v>
          </cell>
          <cell r="I78">
            <v>0</v>
          </cell>
          <cell r="J78">
            <v>0</v>
          </cell>
          <cell r="K78">
            <v>0</v>
          </cell>
          <cell r="L78">
            <v>0</v>
          </cell>
          <cell r="M78">
            <v>4951.5390000000007</v>
          </cell>
          <cell r="N78">
            <v>0</v>
          </cell>
          <cell r="O78">
            <v>0</v>
          </cell>
        </row>
        <row r="79">
          <cell r="D79" t="str">
            <v>26e</v>
          </cell>
          <cell r="E79" t="str">
            <v>Acarreo y colocación de empedrado para canales de derivación adyacentes a la plataforma de lixiviación (d50 = 225 mm)</v>
          </cell>
          <cell r="F79" t="str">
            <v>M3</v>
          </cell>
          <cell r="G79">
            <v>3135</v>
          </cell>
          <cell r="H79">
            <v>0</v>
          </cell>
          <cell r="I79">
            <v>0</v>
          </cell>
          <cell r="J79">
            <v>0</v>
          </cell>
          <cell r="K79">
            <v>0</v>
          </cell>
          <cell r="L79">
            <v>0</v>
          </cell>
          <cell r="M79">
            <v>10145.800500000001</v>
          </cell>
          <cell r="N79">
            <v>0</v>
          </cell>
          <cell r="O79">
            <v>0</v>
          </cell>
        </row>
        <row r="80">
          <cell r="D80" t="str">
            <v>27a</v>
          </cell>
          <cell r="E80" t="str">
            <v>Acarreo y colocación de empedrado con concreto para canales de derivación adyacentes a la plataforma de lixiviación (dnom = 150 mm)</v>
          </cell>
          <cell r="F80" t="str">
            <v>M3</v>
          </cell>
          <cell r="G80">
            <v>4</v>
          </cell>
          <cell r="H80">
            <v>0</v>
          </cell>
          <cell r="I80">
            <v>0</v>
          </cell>
          <cell r="J80">
            <v>0</v>
          </cell>
          <cell r="K80">
            <v>0</v>
          </cell>
          <cell r="L80">
            <v>0</v>
          </cell>
          <cell r="M80">
            <v>21.955559999999998</v>
          </cell>
          <cell r="N80">
            <v>0</v>
          </cell>
          <cell r="O80">
            <v>0</v>
          </cell>
        </row>
        <row r="81">
          <cell r="D81" t="str">
            <v>27b</v>
          </cell>
          <cell r="E81" t="str">
            <v>Acarreo y colocación de empedrado con concreto para canales de derivación adyacentes a la plataforma de lixiviación (dnom = 200 mm)</v>
          </cell>
          <cell r="F81" t="str">
            <v>M3</v>
          </cell>
          <cell r="G81">
            <v>5</v>
          </cell>
          <cell r="H81">
            <v>0</v>
          </cell>
          <cell r="I81">
            <v>0</v>
          </cell>
          <cell r="J81">
            <v>0</v>
          </cell>
          <cell r="K81">
            <v>0</v>
          </cell>
          <cell r="L81">
            <v>0</v>
          </cell>
          <cell r="M81">
            <v>27.44445</v>
          </cell>
          <cell r="N81">
            <v>0</v>
          </cell>
          <cell r="O81">
            <v>0</v>
          </cell>
        </row>
        <row r="82">
          <cell r="D82" t="str">
            <v>27c</v>
          </cell>
          <cell r="E82" t="str">
            <v>Acarreo y colocación de empedrado con concreto para canales de derivación adyacentes a la plataforma de lixiviación (dnom = 225 mm)</v>
          </cell>
          <cell r="F82" t="str">
            <v>M3</v>
          </cell>
          <cell r="G82">
            <v>42</v>
          </cell>
          <cell r="H82">
            <v>0</v>
          </cell>
          <cell r="I82">
            <v>0</v>
          </cell>
          <cell r="J82">
            <v>0</v>
          </cell>
          <cell r="K82">
            <v>0</v>
          </cell>
          <cell r="L82">
            <v>0</v>
          </cell>
          <cell r="M82">
            <v>230.53338000000002</v>
          </cell>
          <cell r="N82">
            <v>0</v>
          </cell>
          <cell r="O82">
            <v>0</v>
          </cell>
        </row>
        <row r="83">
          <cell r="D83" t="str">
            <v>27d</v>
          </cell>
          <cell r="E83" t="str">
            <v>Acarreo y colocación de empedrado con concreto para canales de derivación adyacentes a la plataforma de lixiviación (dnom = 300 mm)</v>
          </cell>
          <cell r="F83" t="str">
            <v>M3</v>
          </cell>
          <cell r="G83">
            <v>92</v>
          </cell>
          <cell r="H83">
            <v>0</v>
          </cell>
          <cell r="I83">
            <v>0</v>
          </cell>
          <cell r="J83">
            <v>0</v>
          </cell>
          <cell r="K83">
            <v>0</v>
          </cell>
          <cell r="L83">
            <v>0</v>
          </cell>
          <cell r="M83">
            <v>504.97788000000003</v>
          </cell>
          <cell r="N83">
            <v>0</v>
          </cell>
          <cell r="O83">
            <v>0</v>
          </cell>
        </row>
        <row r="84">
          <cell r="D84" t="str">
            <v>27e</v>
          </cell>
          <cell r="E84" t="str">
            <v>Acarreo y colocación de empedrado con concreto para canales de derivación adyacentes a la plataforma de lixiviación (dnom = 450 mm)</v>
          </cell>
          <cell r="F84" t="str">
            <v>M3</v>
          </cell>
          <cell r="G84">
            <v>1620</v>
          </cell>
          <cell r="H84">
            <v>0</v>
          </cell>
          <cell r="I84">
            <v>0</v>
          </cell>
          <cell r="J84">
            <v>0</v>
          </cell>
          <cell r="K84">
            <v>0</v>
          </cell>
          <cell r="L84">
            <v>0</v>
          </cell>
          <cell r="M84">
            <v>8892.0018</v>
          </cell>
          <cell r="N84">
            <v>0</v>
          </cell>
          <cell r="O84">
            <v>0</v>
          </cell>
        </row>
        <row r="85">
          <cell r="D85">
            <v>28</v>
          </cell>
          <cell r="E85" t="str">
            <v>Acarreo adicional de empedrado (1 Km. libre de acarreo incluído, 3.0 Km. previstos de acarreo)</v>
          </cell>
          <cell r="F85" t="str">
            <v>M3 x KM</v>
          </cell>
          <cell r="G85">
            <v>17286</v>
          </cell>
          <cell r="H85">
            <v>0</v>
          </cell>
          <cell r="I85">
            <v>0</v>
          </cell>
          <cell r="J85">
            <v>0</v>
          </cell>
          <cell r="K85">
            <v>0</v>
          </cell>
          <cell r="L85">
            <v>0</v>
          </cell>
          <cell r="M85">
            <v>287.46618000000001</v>
          </cell>
          <cell r="N85">
            <v>0</v>
          </cell>
          <cell r="O85">
            <v>0</v>
          </cell>
        </row>
        <row r="86">
          <cell r="D86">
            <v>29</v>
          </cell>
          <cell r="E86" t="str">
            <v>Colocación de concreto en geoceldas de HDPE para canales de derivación (ver nota 6)</v>
          </cell>
          <cell r="F86" t="str">
            <v>M3</v>
          </cell>
          <cell r="H86">
            <v>249.99999999999997</v>
          </cell>
          <cell r="I86">
            <v>249.99999999999997</v>
          </cell>
          <cell r="J86">
            <v>0</v>
          </cell>
          <cell r="K86">
            <v>0</v>
          </cell>
          <cell r="L86">
            <v>0</v>
          </cell>
          <cell r="M86">
            <v>0</v>
          </cell>
          <cell r="N86">
            <v>1500</v>
          </cell>
          <cell r="O86">
            <v>1500</v>
          </cell>
        </row>
        <row r="87">
          <cell r="D87">
            <v>30</v>
          </cell>
          <cell r="E87" t="str">
            <v>Acarreo y colocación de material orgánico en geoceldas de HDPE para rehabilitación de taludes de corte/relleno permanentes (100 mm de espesor)</v>
          </cell>
          <cell r="F87" t="str">
            <v>M3</v>
          </cell>
          <cell r="G87">
            <v>1840</v>
          </cell>
          <cell r="H87">
            <v>2780</v>
          </cell>
          <cell r="I87">
            <v>2780</v>
          </cell>
          <cell r="J87">
            <v>0</v>
          </cell>
          <cell r="K87">
            <v>0</v>
          </cell>
          <cell r="L87">
            <v>0</v>
          </cell>
          <cell r="M87">
            <v>3134.1824000000006</v>
          </cell>
          <cell r="N87">
            <v>4735.3408000000009</v>
          </cell>
          <cell r="O87">
            <v>4735.3408000000009</v>
          </cell>
        </row>
        <row r="88">
          <cell r="D88">
            <v>31</v>
          </cell>
          <cell r="E88" t="str">
            <v>Instalación de estructuras para control de sedimentos en canales de derivación</v>
          </cell>
          <cell r="F88" t="str">
            <v>C/U</v>
          </cell>
          <cell r="G88">
            <v>4</v>
          </cell>
          <cell r="H88">
            <v>2</v>
          </cell>
          <cell r="I88">
            <v>2</v>
          </cell>
          <cell r="J88">
            <v>0</v>
          </cell>
          <cell r="K88">
            <v>0</v>
          </cell>
          <cell r="L88">
            <v>0</v>
          </cell>
          <cell r="M88">
            <v>670.64</v>
          </cell>
          <cell r="N88">
            <v>335.32</v>
          </cell>
          <cell r="O88">
            <v>335.32</v>
          </cell>
        </row>
        <row r="89">
          <cell r="D89">
            <v>32</v>
          </cell>
          <cell r="E89" t="str">
            <v>Acarreo y colocación de bermas de seguridad con relleno común suelto</v>
          </cell>
          <cell r="F89" t="str">
            <v>M3</v>
          </cell>
          <cell r="G89">
            <v>2160</v>
          </cell>
          <cell r="H89">
            <v>1550</v>
          </cell>
          <cell r="I89">
            <v>1550</v>
          </cell>
          <cell r="J89">
            <v>0</v>
          </cell>
          <cell r="K89">
            <v>0</v>
          </cell>
          <cell r="L89">
            <v>0</v>
          </cell>
          <cell r="M89">
            <v>465.84720000000004</v>
          </cell>
          <cell r="N89">
            <v>334.2885</v>
          </cell>
          <cell r="O89">
            <v>334.2885</v>
          </cell>
        </row>
        <row r="90">
          <cell r="D90" t="str">
            <v>33a</v>
          </cell>
          <cell r="E90" t="str">
            <v>Instalación de alcantarilla para menores eventos, tubería CPT sólida (tipo S) de 24" diám con coplas tipo WT (a prueba de fugas)</v>
          </cell>
          <cell r="F90" t="str">
            <v>M</v>
          </cell>
          <cell r="G90">
            <v>40</v>
          </cell>
          <cell r="H90">
            <v>40</v>
          </cell>
          <cell r="I90">
            <v>40</v>
          </cell>
          <cell r="J90">
            <v>0</v>
          </cell>
          <cell r="K90">
            <v>0</v>
          </cell>
          <cell r="L90">
            <v>0</v>
          </cell>
          <cell r="M90">
            <v>961.61879999999985</v>
          </cell>
          <cell r="N90">
            <v>961.61879999999985</v>
          </cell>
          <cell r="O90">
            <v>961.61879999999985</v>
          </cell>
        </row>
        <row r="91">
          <cell r="D91" t="str">
            <v>33b</v>
          </cell>
          <cell r="E91" t="str">
            <v>Instalación de alcantarilla para eventos de tormenta, tubería CPT sólida (tipo S) de 48" diám con coplas tipo WT (a prueba de fugas)</v>
          </cell>
          <cell r="F91" t="str">
            <v>M</v>
          </cell>
          <cell r="G91">
            <v>141</v>
          </cell>
          <cell r="H91">
            <v>141</v>
          </cell>
          <cell r="I91">
            <v>141</v>
          </cell>
          <cell r="J91">
            <v>0</v>
          </cell>
          <cell r="K91">
            <v>0</v>
          </cell>
          <cell r="L91">
            <v>0</v>
          </cell>
          <cell r="M91">
            <v>2258.9892</v>
          </cell>
          <cell r="N91">
            <v>2258.9892</v>
          </cell>
          <cell r="O91">
            <v>2258.9892</v>
          </cell>
        </row>
        <row r="92">
          <cell r="D92" t="str">
            <v>33c</v>
          </cell>
          <cell r="E92" t="str">
            <v>Instalación de tuberías de protección para tuberías reubicadas del canal Maqui Maqui, tubería CPT sólida (tipo S) de 18" diám con coplas tipo WT (a prueba de fugas) (incluye ingreso a la plataforma y salida al canal de transferencia Maqui Maqui)</v>
          </cell>
          <cell r="F92" t="str">
            <v>M</v>
          </cell>
          <cell r="G92">
            <v>145</v>
          </cell>
          <cell r="H92">
            <v>145</v>
          </cell>
          <cell r="I92">
            <v>145</v>
          </cell>
          <cell r="J92">
            <v>0</v>
          </cell>
          <cell r="K92">
            <v>0</v>
          </cell>
          <cell r="L92">
            <v>0</v>
          </cell>
          <cell r="M92">
            <v>1161.53845</v>
          </cell>
          <cell r="N92">
            <v>1161.53845</v>
          </cell>
          <cell r="O92">
            <v>1161.53845</v>
          </cell>
        </row>
        <row r="93">
          <cell r="D93" t="str">
            <v>33d</v>
          </cell>
          <cell r="E93" t="str">
            <v>Instalación de tuberías de protección para tuberías de procesos en la salida al canal de transferencia Maqui Maqui, tubería CPT sólida (tipo S) de 24" diám con coplas tipo WT (a prueba de fugas)</v>
          </cell>
          <cell r="F93" t="str">
            <v>M</v>
          </cell>
          <cell r="G93">
            <v>46</v>
          </cell>
          <cell r="H93">
            <v>46</v>
          </cell>
          <cell r="I93">
            <v>46</v>
          </cell>
          <cell r="J93">
            <v>0</v>
          </cell>
          <cell r="K93">
            <v>0</v>
          </cell>
          <cell r="L93">
            <v>0</v>
          </cell>
          <cell r="M93">
            <v>626.38153999999997</v>
          </cell>
          <cell r="N93">
            <v>626.38153999999997</v>
          </cell>
          <cell r="O93">
            <v>626.38153999999997</v>
          </cell>
        </row>
        <row r="94">
          <cell r="D94" t="str">
            <v>33e</v>
          </cell>
          <cell r="E94" t="str">
            <v>Instalación de alcantarillado No. 1, tubería CPT sólida (tipo S) de 36" diám</v>
          </cell>
          <cell r="F94" t="str">
            <v>M</v>
          </cell>
          <cell r="G94">
            <v>132</v>
          </cell>
          <cell r="H94">
            <v>268</v>
          </cell>
          <cell r="I94">
            <v>268</v>
          </cell>
          <cell r="J94">
            <v>0</v>
          </cell>
          <cell r="K94">
            <v>0</v>
          </cell>
          <cell r="L94">
            <v>0</v>
          </cell>
          <cell r="M94">
            <v>2137.5525600000001</v>
          </cell>
          <cell r="N94">
            <v>4339.8794400000006</v>
          </cell>
          <cell r="O94">
            <v>4339.8794400000006</v>
          </cell>
        </row>
        <row r="95">
          <cell r="D95" t="str">
            <v>33f</v>
          </cell>
          <cell r="E95" t="str">
            <v>Instalación de alcantarillado No. 2, tubería CPT sólida (tipo S) de 36" diám</v>
          </cell>
          <cell r="F95" t="str">
            <v>M</v>
          </cell>
          <cell r="G95">
            <v>256</v>
          </cell>
          <cell r="H95">
            <v>212</v>
          </cell>
          <cell r="I95">
            <v>212</v>
          </cell>
          <cell r="J95">
            <v>0</v>
          </cell>
          <cell r="K95">
            <v>0</v>
          </cell>
          <cell r="L95">
            <v>0</v>
          </cell>
          <cell r="M95">
            <v>4145.5564800000002</v>
          </cell>
          <cell r="N95">
            <v>3433.0389600000003</v>
          </cell>
          <cell r="O95">
            <v>3433.0389600000003</v>
          </cell>
        </row>
        <row r="96">
          <cell r="D96" t="str">
            <v>33g</v>
          </cell>
          <cell r="E96" t="str">
            <v>Instalación de alcantarillado No. 3, tubería CPT sólida (tipo S) de 36" diám</v>
          </cell>
          <cell r="F96" t="str">
            <v>M</v>
          </cell>
          <cell r="G96">
            <v>235</v>
          </cell>
          <cell r="H96">
            <v>235</v>
          </cell>
          <cell r="I96">
            <v>235</v>
          </cell>
          <cell r="J96">
            <v>0</v>
          </cell>
          <cell r="K96">
            <v>0</v>
          </cell>
          <cell r="L96">
            <v>0</v>
          </cell>
          <cell r="M96">
            <v>3805.4913000000001</v>
          </cell>
          <cell r="N96">
            <v>3805.4913000000001</v>
          </cell>
          <cell r="O96">
            <v>3805.4913000000001</v>
          </cell>
        </row>
        <row r="97">
          <cell r="D97">
            <v>34</v>
          </cell>
          <cell r="E97" t="str">
            <v>Instalación de tubería de protección para tuberías reubicadas del canal Maqui Maqui, tubería de acero al carbono de 12" diám  (incluye ingreso a la plataforma y salida al canal de transferencia Maqui Maqui)</v>
          </cell>
          <cell r="F97" t="str">
            <v>M</v>
          </cell>
          <cell r="G97">
            <v>50</v>
          </cell>
          <cell r="H97">
            <v>50</v>
          </cell>
          <cell r="I97">
            <v>50</v>
          </cell>
          <cell r="J97">
            <v>0</v>
          </cell>
          <cell r="K97">
            <v>0</v>
          </cell>
          <cell r="L97">
            <v>0</v>
          </cell>
          <cell r="M97">
            <v>335.10550000000006</v>
          </cell>
          <cell r="N97">
            <v>335.10550000000006</v>
          </cell>
          <cell r="O97">
            <v>335.10550000000006</v>
          </cell>
        </row>
        <row r="98">
          <cell r="D98">
            <v>35</v>
          </cell>
          <cell r="E98" t="str">
            <v>Acarreo y colocación de agregado para drenaje para el SCRF del sumidero de la plataforma de lixiviación</v>
          </cell>
          <cell r="F98" t="str">
            <v>M3</v>
          </cell>
          <cell r="G98">
            <v>4</v>
          </cell>
          <cell r="H98">
            <v>4</v>
          </cell>
          <cell r="I98">
            <v>4</v>
          </cell>
          <cell r="J98">
            <v>0</v>
          </cell>
          <cell r="K98">
            <v>0</v>
          </cell>
          <cell r="L98">
            <v>0</v>
          </cell>
          <cell r="M98">
            <v>8.9416799999999999</v>
          </cell>
          <cell r="N98">
            <v>8.9416799999999999</v>
          </cell>
          <cell r="O98">
            <v>8.9416799999999999</v>
          </cell>
        </row>
        <row r="99">
          <cell r="D99" t="str">
            <v>35a</v>
          </cell>
          <cell r="E99" t="str">
            <v>Acarreo adicional de agreagado para drenaje (1 Km. libre de acarreo incluido, 3.0 Km. previstos de acarreo)</v>
          </cell>
          <cell r="F99" t="str">
            <v>M3 x KM</v>
          </cell>
          <cell r="G99">
            <v>8</v>
          </cell>
          <cell r="H99">
            <v>8</v>
          </cell>
          <cell r="I99">
            <v>8</v>
          </cell>
          <cell r="J99">
            <v>0</v>
          </cell>
          <cell r="K99">
            <v>0</v>
          </cell>
          <cell r="L99">
            <v>0</v>
          </cell>
          <cell r="M99">
            <v>0.12</v>
          </cell>
          <cell r="N99">
            <v>0.12</v>
          </cell>
          <cell r="O99">
            <v>0.12</v>
          </cell>
        </row>
        <row r="100">
          <cell r="D100">
            <v>36</v>
          </cell>
          <cell r="E100" t="str">
            <v>Instalación de aforadores tipo Parshall embebidos en concreto</v>
          </cell>
          <cell r="F100" t="str">
            <v>C/U</v>
          </cell>
          <cell r="G100">
            <v>2</v>
          </cell>
          <cell r="H100">
            <v>2</v>
          </cell>
          <cell r="I100">
            <v>2</v>
          </cell>
          <cell r="J100">
            <v>0</v>
          </cell>
          <cell r="K100">
            <v>0</v>
          </cell>
          <cell r="L100">
            <v>0</v>
          </cell>
          <cell r="M100">
            <v>778.50312000000008</v>
          </cell>
          <cell r="N100">
            <v>778.50312000000008</v>
          </cell>
          <cell r="O100">
            <v>778.50312000000008</v>
          </cell>
        </row>
        <row r="101">
          <cell r="D101">
            <v>37</v>
          </cell>
          <cell r="E101" t="str">
            <v>Instalación de piezómetro de cuerda vibrante</v>
          </cell>
          <cell r="F101" t="str">
            <v>C/U</v>
          </cell>
          <cell r="G101">
            <v>4</v>
          </cell>
          <cell r="H101">
            <v>4</v>
          </cell>
          <cell r="I101">
            <v>4</v>
          </cell>
          <cell r="J101">
            <v>0</v>
          </cell>
          <cell r="K101">
            <v>0</v>
          </cell>
          <cell r="L101">
            <v>0</v>
          </cell>
          <cell r="M101">
            <v>166.9</v>
          </cell>
          <cell r="N101">
            <v>166.9</v>
          </cell>
          <cell r="O101">
            <v>166.9</v>
          </cell>
        </row>
        <row r="102">
          <cell r="D102">
            <v>38</v>
          </cell>
          <cell r="E102" t="str">
            <v>Instalación del sistema de distribución de solución (ver nota 4)</v>
          </cell>
          <cell r="F102" t="str">
            <v>LS</v>
          </cell>
          <cell r="G102">
            <v>1</v>
          </cell>
          <cell r="H102">
            <v>1</v>
          </cell>
          <cell r="I102">
            <v>1</v>
          </cell>
          <cell r="J102">
            <v>0</v>
          </cell>
          <cell r="K102">
            <v>0</v>
          </cell>
          <cell r="L102">
            <v>0</v>
          </cell>
          <cell r="M102">
            <v>4968.76692</v>
          </cell>
          <cell r="N102">
            <v>4968.76692</v>
          </cell>
          <cell r="O102">
            <v>4968.76692</v>
          </cell>
        </row>
        <row r="103">
          <cell r="H103">
            <v>0</v>
          </cell>
          <cell r="I103">
            <v>0</v>
          </cell>
          <cell r="J103">
            <v>0</v>
          </cell>
          <cell r="K103">
            <v>0</v>
          </cell>
          <cell r="L103">
            <v>0</v>
          </cell>
          <cell r="M103">
            <v>0</v>
          </cell>
          <cell r="N103">
            <v>0</v>
          </cell>
          <cell r="O103">
            <v>0</v>
          </cell>
        </row>
        <row r="104">
          <cell r="E104" t="str">
            <v>Instalación de Geosintéticos para la Plataforma de Lixiviación</v>
          </cell>
          <cell r="H104">
            <v>0</v>
          </cell>
          <cell r="I104">
            <v>0</v>
          </cell>
          <cell r="J104">
            <v>0</v>
          </cell>
          <cell r="K104">
            <v>0</v>
          </cell>
          <cell r="L104">
            <v>0</v>
          </cell>
          <cell r="M104">
            <v>0</v>
          </cell>
          <cell r="N104">
            <v>0</v>
          </cell>
          <cell r="O104">
            <v>0</v>
          </cell>
        </row>
        <row r="105">
          <cell r="D105">
            <v>40</v>
          </cell>
          <cell r="E105" t="str">
            <v>Instalación de geomembrana de 2.0 mm (80 mil) VFPE/LLDPE simple texturada en la plataforma de lixiviación</v>
          </cell>
          <cell r="F105" t="str">
            <v>M2</v>
          </cell>
          <cell r="G105">
            <v>382250</v>
          </cell>
          <cell r="H105">
            <v>276000</v>
          </cell>
          <cell r="I105">
            <v>276000</v>
          </cell>
          <cell r="J105">
            <v>0</v>
          </cell>
          <cell r="K105">
            <v>0</v>
          </cell>
          <cell r="L105">
            <v>0</v>
          </cell>
          <cell r="M105">
            <v>39180.625</v>
          </cell>
          <cell r="N105">
            <v>28290</v>
          </cell>
          <cell r="O105">
            <v>28290</v>
          </cell>
        </row>
        <row r="106">
          <cell r="D106">
            <v>41</v>
          </cell>
          <cell r="E106" t="str">
            <v>Instalación de geomembrana de 2.0 mm (80 mil) VFPE/LLDPE doble texturada en el camino interno de acarreo</v>
          </cell>
          <cell r="F106" t="str">
            <v>M2</v>
          </cell>
          <cell r="G106">
            <v>27615</v>
          </cell>
          <cell r="H106">
            <v>7500</v>
          </cell>
          <cell r="I106">
            <v>7500</v>
          </cell>
          <cell r="J106">
            <v>0</v>
          </cell>
          <cell r="K106">
            <v>0</v>
          </cell>
          <cell r="L106">
            <v>0</v>
          </cell>
          <cell r="M106">
            <v>2830.5374999999999</v>
          </cell>
          <cell r="N106">
            <v>768.75</v>
          </cell>
          <cell r="O106">
            <v>768.75</v>
          </cell>
        </row>
        <row r="107">
          <cell r="D107" t="str">
            <v>c</v>
          </cell>
          <cell r="E107" t="str">
            <v>Instalación de geomembrana de 1.5 mm (80 mil) VFPE/LLDPE doble texturada en el camino interno de acarreo</v>
          </cell>
          <cell r="F107" t="str">
            <v>M2</v>
          </cell>
          <cell r="H107">
            <v>91100</v>
          </cell>
          <cell r="I107">
            <v>91100</v>
          </cell>
          <cell r="N107">
            <v>9337.75</v>
          </cell>
          <cell r="O107">
            <v>9337.75</v>
          </cell>
        </row>
        <row r="108">
          <cell r="D108">
            <v>42</v>
          </cell>
          <cell r="E108" t="str">
            <v>Instalación de geomembrana de 2.0 mm (80 mil) HDPE simple texturada en la plataforma de lixiviación</v>
          </cell>
          <cell r="F108" t="str">
            <v>M2</v>
          </cell>
          <cell r="G108">
            <v>26730</v>
          </cell>
          <cell r="H108">
            <v>20500</v>
          </cell>
          <cell r="I108">
            <v>20500</v>
          </cell>
          <cell r="J108">
            <v>0</v>
          </cell>
          <cell r="K108">
            <v>0</v>
          </cell>
          <cell r="L108">
            <v>0</v>
          </cell>
          <cell r="M108">
            <v>2621.6783999999998</v>
          </cell>
          <cell r="N108">
            <v>2010.6399999999999</v>
          </cell>
          <cell r="O108">
            <v>2010.6399999999999</v>
          </cell>
        </row>
        <row r="109">
          <cell r="D109">
            <v>43</v>
          </cell>
          <cell r="E109" t="str">
            <v>Instalación de hoja de protección de geomembrana de 2.0 mm (80 mil) HDPE simple texturada en la banqueta para tuberías de procesos</v>
          </cell>
          <cell r="F109" t="str">
            <v>M2</v>
          </cell>
          <cell r="G109">
            <v>6150</v>
          </cell>
          <cell r="H109">
            <v>6150</v>
          </cell>
          <cell r="I109">
            <v>6150</v>
          </cell>
          <cell r="J109">
            <v>0</v>
          </cell>
          <cell r="K109">
            <v>0</v>
          </cell>
          <cell r="L109">
            <v>0</v>
          </cell>
          <cell r="M109">
            <v>603.19200000000001</v>
          </cell>
          <cell r="N109">
            <v>603.19200000000001</v>
          </cell>
          <cell r="O109">
            <v>603.19200000000001</v>
          </cell>
        </row>
        <row r="110">
          <cell r="D110">
            <v>44</v>
          </cell>
          <cell r="E110" t="str">
            <v>Instalación de geomembrana de 2.0 mm (80 mil) HDPE simple texturada en estructura de salida de tuberías de solución (incluye hoja de protección)</v>
          </cell>
          <cell r="F110" t="str">
            <v>M2</v>
          </cell>
          <cell r="G110">
            <v>3850</v>
          </cell>
          <cell r="H110">
            <v>3850</v>
          </cell>
          <cell r="I110">
            <v>3850</v>
          </cell>
          <cell r="J110">
            <v>0</v>
          </cell>
          <cell r="K110">
            <v>0</v>
          </cell>
          <cell r="L110">
            <v>0</v>
          </cell>
          <cell r="M110">
            <v>394.625</v>
          </cell>
          <cell r="N110">
            <v>394.625</v>
          </cell>
          <cell r="O110">
            <v>394.625</v>
          </cell>
        </row>
        <row r="111">
          <cell r="D111">
            <v>45</v>
          </cell>
          <cell r="E111" t="str">
            <v>Instalación de revestimiento geosintético de arcilla (GCL) en la plataforma de lixiviaición</v>
          </cell>
          <cell r="F111" t="str">
            <v>M2</v>
          </cell>
          <cell r="G111">
            <v>103330</v>
          </cell>
          <cell r="H111">
            <v>0</v>
          </cell>
          <cell r="I111">
            <v>0</v>
          </cell>
          <cell r="J111">
            <v>0</v>
          </cell>
          <cell r="K111">
            <v>0</v>
          </cell>
          <cell r="L111">
            <v>0</v>
          </cell>
          <cell r="M111">
            <v>11716.5887</v>
          </cell>
          <cell r="N111">
            <v>0</v>
          </cell>
          <cell r="O111">
            <v>0</v>
          </cell>
        </row>
        <row r="112">
          <cell r="D112" t="str">
            <v>46a</v>
          </cell>
          <cell r="E112" t="str">
            <v>Instalación de botas de HDPE de 6" diám con abrazaderas de acero inoxidable para tuberías de salida del sistema de monitoreo de colectores principales (SMCP)</v>
          </cell>
          <cell r="F112" t="str">
            <v>C/U</v>
          </cell>
          <cell r="G112">
            <v>4</v>
          </cell>
          <cell r="H112">
            <v>4</v>
          </cell>
          <cell r="I112">
            <v>4</v>
          </cell>
          <cell r="J112">
            <v>0</v>
          </cell>
          <cell r="K112">
            <v>0</v>
          </cell>
          <cell r="L112">
            <v>0</v>
          </cell>
          <cell r="M112">
            <v>86.72</v>
          </cell>
          <cell r="N112">
            <v>86.72</v>
          </cell>
          <cell r="O112">
            <v>86.72</v>
          </cell>
        </row>
        <row r="113">
          <cell r="D113" t="str">
            <v>46b</v>
          </cell>
          <cell r="E113" t="str">
            <v>Instalación de botas de HDPE de 4" diám con abrazaderas de acero inoxidable para tubería de salida del sistema de monitoreo de fugas en estructura de salida del sistema de colección de solución y en en alcantarilla para eventos de tormenta</v>
          </cell>
          <cell r="F113" t="str">
            <v>C/U</v>
          </cell>
          <cell r="G113">
            <v>2</v>
          </cell>
          <cell r="H113">
            <v>2</v>
          </cell>
          <cell r="I113">
            <v>2</v>
          </cell>
          <cell r="J113">
            <v>0</v>
          </cell>
          <cell r="K113">
            <v>0</v>
          </cell>
          <cell r="L113">
            <v>0</v>
          </cell>
          <cell r="M113">
            <v>43.36</v>
          </cell>
          <cell r="N113">
            <v>43.36</v>
          </cell>
          <cell r="O113">
            <v>43.36</v>
          </cell>
        </row>
        <row r="114">
          <cell r="D114" t="str">
            <v>46c</v>
          </cell>
          <cell r="E114" t="str">
            <v>Instalación de botas de HDPE de 4" diám con abrazaderas de acero inoxidable para tubería del SMRF del sumidero de la plataforma de lixiviaición</v>
          </cell>
          <cell r="F114" t="str">
            <v>C/U</v>
          </cell>
          <cell r="G114">
            <v>3</v>
          </cell>
          <cell r="H114">
            <v>3</v>
          </cell>
          <cell r="I114">
            <v>3</v>
          </cell>
          <cell r="J114">
            <v>0</v>
          </cell>
          <cell r="K114">
            <v>0</v>
          </cell>
          <cell r="L114">
            <v>0</v>
          </cell>
          <cell r="M114">
            <v>65.039999999999992</v>
          </cell>
          <cell r="N114">
            <v>65.039999999999992</v>
          </cell>
          <cell r="O114">
            <v>65.039999999999992</v>
          </cell>
        </row>
        <row r="115">
          <cell r="D115" t="str">
            <v>46d</v>
          </cell>
          <cell r="E115" t="str">
            <v>Instalación de bota de HDPE de 8" diám con abrazaderas de acero inoxidable, en tubería de subdrenaje de la plataforma de lixiviación</v>
          </cell>
          <cell r="F115" t="str">
            <v>C/U</v>
          </cell>
          <cell r="G115">
            <v>1</v>
          </cell>
          <cell r="H115">
            <v>1</v>
          </cell>
          <cell r="I115">
            <v>1</v>
          </cell>
          <cell r="J115">
            <v>0</v>
          </cell>
          <cell r="K115">
            <v>0</v>
          </cell>
          <cell r="L115">
            <v>0</v>
          </cell>
          <cell r="M115">
            <v>21.68</v>
          </cell>
          <cell r="N115">
            <v>21.68</v>
          </cell>
          <cell r="O115">
            <v>21.68</v>
          </cell>
        </row>
        <row r="116">
          <cell r="D116" t="str">
            <v>46e</v>
          </cell>
          <cell r="E116" t="str">
            <v>Instalación de bota de HDPE de 12" diám con abrazaderas de acero inoxidable, en tubería de subdrenaje de la plataforma de lixiviación</v>
          </cell>
          <cell r="F116" t="str">
            <v>C/U</v>
          </cell>
          <cell r="G116">
            <v>1</v>
          </cell>
          <cell r="H116">
            <v>1</v>
          </cell>
          <cell r="I116">
            <v>1</v>
          </cell>
          <cell r="J116">
            <v>0</v>
          </cell>
          <cell r="K116">
            <v>0</v>
          </cell>
          <cell r="L116">
            <v>0</v>
          </cell>
          <cell r="M116">
            <v>21.68</v>
          </cell>
          <cell r="N116">
            <v>21.68</v>
          </cell>
          <cell r="O116">
            <v>21.68</v>
          </cell>
        </row>
        <row r="117">
          <cell r="D117" t="str">
            <v>46f</v>
          </cell>
          <cell r="E117" t="str">
            <v>Instalación de botas de HDPE de 24" diám con abrazaderas de acero inoxidable, en estructura de salida de tuberías principales de solución (incluye botas en la berma de retención y aforadores Parshall)</v>
          </cell>
          <cell r="F117" t="str">
            <v>C/U</v>
          </cell>
          <cell r="G117">
            <v>8</v>
          </cell>
          <cell r="H117">
            <v>8</v>
          </cell>
          <cell r="I117">
            <v>8</v>
          </cell>
          <cell r="J117">
            <v>0</v>
          </cell>
          <cell r="K117">
            <v>0</v>
          </cell>
          <cell r="L117">
            <v>0</v>
          </cell>
          <cell r="M117">
            <v>204.04712000000001</v>
          </cell>
          <cell r="N117">
            <v>204.04712000000001</v>
          </cell>
          <cell r="O117">
            <v>204.04712000000001</v>
          </cell>
        </row>
        <row r="118">
          <cell r="D118" t="str">
            <v>46g</v>
          </cell>
          <cell r="E118" t="str">
            <v>Instalación de botas de HDPE de 18" diám con abrazaderas de acero inoxidable, en tuberías de protección de tuberías reubicadas del canal Maqui Maqui (incluye ingreso a la plataforma y salida al canal de transferencia Maqui Maqui)</v>
          </cell>
          <cell r="F118" t="str">
            <v>C/U</v>
          </cell>
          <cell r="G118">
            <v>12</v>
          </cell>
          <cell r="H118">
            <v>12</v>
          </cell>
          <cell r="I118">
            <v>12</v>
          </cell>
          <cell r="J118">
            <v>0</v>
          </cell>
          <cell r="K118">
            <v>0</v>
          </cell>
          <cell r="L118">
            <v>0</v>
          </cell>
          <cell r="M118">
            <v>306.07068000000004</v>
          </cell>
          <cell r="N118">
            <v>306.07068000000004</v>
          </cell>
          <cell r="O118">
            <v>306.07068000000004</v>
          </cell>
        </row>
        <row r="119">
          <cell r="D119" t="str">
            <v>46h</v>
          </cell>
          <cell r="E119" t="str">
            <v>Instalación de botas de HDPE de 24" diám con abrazaderas de acero inoxidable, en tuberías de protección de tuberías de procesos, en la salida al canal de transferencia de solución Maqui Maqui</v>
          </cell>
          <cell r="F119" t="str">
            <v>C/U</v>
          </cell>
          <cell r="G119">
            <v>4</v>
          </cell>
          <cell r="H119">
            <v>4</v>
          </cell>
          <cell r="I119">
            <v>4</v>
          </cell>
          <cell r="J119">
            <v>0</v>
          </cell>
          <cell r="K119">
            <v>0</v>
          </cell>
          <cell r="L119">
            <v>0</v>
          </cell>
          <cell r="M119">
            <v>102.02356</v>
          </cell>
          <cell r="N119">
            <v>102.02356</v>
          </cell>
          <cell r="O119">
            <v>102.02356</v>
          </cell>
        </row>
        <row r="120">
          <cell r="D120" t="str">
            <v>46i</v>
          </cell>
          <cell r="E120" t="str">
            <v>Instalación de bota de HDPE de 12" diám con abrazaderas de acero inoxidable, en tubería de protección de tuberías reubicadas del canal Maqui Maqui (incluye ingreso a la plataforma y salida al canal de transferencia Maqui Maqui)</v>
          </cell>
          <cell r="F120" t="str">
            <v>C/U</v>
          </cell>
          <cell r="G120">
            <v>4</v>
          </cell>
          <cell r="H120">
            <v>4</v>
          </cell>
          <cell r="I120">
            <v>4</v>
          </cell>
          <cell r="J120">
            <v>0</v>
          </cell>
          <cell r="K120">
            <v>0</v>
          </cell>
          <cell r="L120">
            <v>0</v>
          </cell>
          <cell r="M120">
            <v>86.72</v>
          </cell>
          <cell r="N120">
            <v>86.72</v>
          </cell>
          <cell r="O120">
            <v>86.72</v>
          </cell>
        </row>
        <row r="121">
          <cell r="D121">
            <v>47</v>
          </cell>
          <cell r="E121" t="str">
            <v>Instalación de geomembrana para "rain flaps" para agua de lluvia (incluye tuberías CPT)</v>
          </cell>
          <cell r="F121" t="str">
            <v>M</v>
          </cell>
          <cell r="G121">
            <v>2450</v>
          </cell>
          <cell r="H121">
            <v>2450</v>
          </cell>
          <cell r="I121">
            <v>2450</v>
          </cell>
          <cell r="J121">
            <v>0</v>
          </cell>
          <cell r="K121">
            <v>0</v>
          </cell>
          <cell r="L121">
            <v>0</v>
          </cell>
          <cell r="M121">
            <v>1791.538</v>
          </cell>
          <cell r="N121">
            <v>1791.5380000000002</v>
          </cell>
          <cell r="O121">
            <v>1791.5380000000002</v>
          </cell>
        </row>
        <row r="122">
          <cell r="D122">
            <v>48</v>
          </cell>
          <cell r="E122" t="str">
            <v>Instalación de geotextil en canales de derivación perimetrales de la plataforma de lixiviación</v>
          </cell>
          <cell r="F122" t="str">
            <v>M2</v>
          </cell>
          <cell r="G122">
            <v>21530</v>
          </cell>
          <cell r="H122">
            <v>3600</v>
          </cell>
          <cell r="I122">
            <v>1499.3613498383663</v>
          </cell>
          <cell r="J122">
            <v>0</v>
          </cell>
          <cell r="K122">
            <v>0</v>
          </cell>
          <cell r="L122">
            <v>0</v>
          </cell>
          <cell r="M122">
            <v>2132.5465000000004</v>
          </cell>
          <cell r="N122">
            <v>356.58</v>
          </cell>
          <cell r="O122">
            <v>148.51174170149019</v>
          </cell>
        </row>
        <row r="123">
          <cell r="D123">
            <v>49</v>
          </cell>
          <cell r="E123" t="str">
            <v>Instalación de geotextil en cunetas de coronación y chutes perimetrales de la plataforma de lixiviación</v>
          </cell>
          <cell r="F123" t="str">
            <v>M2</v>
          </cell>
          <cell r="G123">
            <v>5030</v>
          </cell>
          <cell r="H123">
            <v>0</v>
          </cell>
          <cell r="I123">
            <v>0</v>
          </cell>
          <cell r="J123">
            <v>0</v>
          </cell>
          <cell r="K123">
            <v>0</v>
          </cell>
          <cell r="L123">
            <v>0</v>
          </cell>
          <cell r="M123">
            <v>0</v>
          </cell>
          <cell r="N123">
            <v>0</v>
          </cell>
          <cell r="O123">
            <v>0</v>
          </cell>
        </row>
        <row r="124">
          <cell r="D124">
            <v>50</v>
          </cell>
          <cell r="E124" t="str">
            <v xml:space="preserve">Instalación de geotextil en estructura de salida de tuberías de solución </v>
          </cell>
          <cell r="F124" t="str">
            <v>M2</v>
          </cell>
          <cell r="G124">
            <v>2005</v>
          </cell>
          <cell r="H124">
            <v>2005</v>
          </cell>
          <cell r="I124">
            <v>2005</v>
          </cell>
          <cell r="J124">
            <v>0</v>
          </cell>
          <cell r="K124">
            <v>0</v>
          </cell>
          <cell r="L124">
            <v>0</v>
          </cell>
          <cell r="M124">
            <v>198.59524999999999</v>
          </cell>
          <cell r="N124">
            <v>198.59524999999999</v>
          </cell>
          <cell r="O124">
            <v>198.59524999999999</v>
          </cell>
        </row>
        <row r="125">
          <cell r="D125">
            <v>51</v>
          </cell>
          <cell r="E125" t="str">
            <v>Instalación de geoceldas de HDPE para canales de derivación (ver nota 6)</v>
          </cell>
          <cell r="F125" t="str">
            <v>M2</v>
          </cell>
          <cell r="H125">
            <v>3399.9999999999995</v>
          </cell>
          <cell r="I125">
            <v>3399.9999999999995</v>
          </cell>
          <cell r="J125">
            <v>0</v>
          </cell>
          <cell r="K125">
            <v>0</v>
          </cell>
          <cell r="L125">
            <v>0</v>
          </cell>
          <cell r="M125">
            <v>0</v>
          </cell>
          <cell r="N125">
            <v>2297.0059999999994</v>
          </cell>
          <cell r="O125">
            <v>2297.0059999999994</v>
          </cell>
        </row>
        <row r="126">
          <cell r="D126">
            <v>52</v>
          </cell>
          <cell r="E126" t="str">
            <v>Instalación de geoceldas de HDPE de 100 mm para control de erosion en taludes permanentes de corte/relleno (incluye la instalación del geotextil)</v>
          </cell>
          <cell r="F126" t="str">
            <v>M2</v>
          </cell>
          <cell r="G126">
            <v>18410</v>
          </cell>
          <cell r="H126">
            <v>18410</v>
          </cell>
          <cell r="I126">
            <v>18410</v>
          </cell>
          <cell r="J126">
            <v>0</v>
          </cell>
          <cell r="K126">
            <v>0</v>
          </cell>
          <cell r="L126">
            <v>0</v>
          </cell>
          <cell r="M126">
            <v>11783.136400000001</v>
          </cell>
          <cell r="N126">
            <v>11783.136400000001</v>
          </cell>
          <cell r="O126">
            <v>11783.136400000001</v>
          </cell>
        </row>
        <row r="127">
          <cell r="D127">
            <v>53</v>
          </cell>
          <cell r="E127" t="str">
            <v>Instalación de biomantas para control de erosión en taludes temporales de corte con inclinación de 0.5H:1V</v>
          </cell>
          <cell r="F127" t="str">
            <v>M2</v>
          </cell>
          <cell r="G127">
            <v>12380</v>
          </cell>
          <cell r="H127">
            <v>8100</v>
          </cell>
          <cell r="I127">
            <v>8100</v>
          </cell>
          <cell r="J127">
            <v>0</v>
          </cell>
          <cell r="K127">
            <v>0</v>
          </cell>
          <cell r="L127">
            <v>0</v>
          </cell>
          <cell r="M127">
            <v>5984.4920000000002</v>
          </cell>
          <cell r="N127">
            <v>3915.54</v>
          </cell>
          <cell r="O127">
            <v>3915.54</v>
          </cell>
        </row>
        <row r="128">
          <cell r="D128">
            <v>54</v>
          </cell>
          <cell r="E128" t="str">
            <v>Instalación de polylock en losa de concreto en estructura de salida de tuberías de solución</v>
          </cell>
          <cell r="F128" t="str">
            <v>M</v>
          </cell>
          <cell r="G128">
            <v>135</v>
          </cell>
          <cell r="H128">
            <v>135</v>
          </cell>
          <cell r="I128">
            <v>135</v>
          </cell>
          <cell r="J128">
            <v>0</v>
          </cell>
          <cell r="K128">
            <v>0</v>
          </cell>
          <cell r="L128">
            <v>0</v>
          </cell>
          <cell r="M128">
            <v>202.5</v>
          </cell>
          <cell r="N128">
            <v>202.5</v>
          </cell>
          <cell r="O128">
            <v>202.5</v>
          </cell>
        </row>
        <row r="129">
          <cell r="H129">
            <v>0</v>
          </cell>
          <cell r="I129">
            <v>0</v>
          </cell>
          <cell r="J129">
            <v>0</v>
          </cell>
          <cell r="K129">
            <v>0</v>
          </cell>
          <cell r="L129">
            <v>0</v>
          </cell>
          <cell r="M129">
            <v>0</v>
          </cell>
          <cell r="N129">
            <v>0</v>
          </cell>
          <cell r="O129">
            <v>0</v>
          </cell>
        </row>
        <row r="130">
          <cell r="E130" t="str">
            <v>Instalación de Tuberías de Solución para la Plataforma de Lixiviación</v>
          </cell>
          <cell r="H130">
            <v>0</v>
          </cell>
          <cell r="I130">
            <v>0</v>
          </cell>
          <cell r="J130">
            <v>0</v>
          </cell>
          <cell r="K130">
            <v>0</v>
          </cell>
          <cell r="L130">
            <v>0</v>
          </cell>
          <cell r="M130">
            <v>0</v>
          </cell>
          <cell r="N130">
            <v>0</v>
          </cell>
          <cell r="O130">
            <v>0</v>
          </cell>
        </row>
        <row r="131">
          <cell r="D131" t="str">
            <v>60a</v>
          </cell>
          <cell r="E131" t="str">
            <v>Instalación de tuberías de colección de solución CPT perforadas de 4" diám (ver nota 8)</v>
          </cell>
          <cell r="F131" t="str">
            <v>M</v>
          </cell>
          <cell r="G131">
            <v>21985</v>
          </cell>
          <cell r="H131">
            <v>21985</v>
          </cell>
          <cell r="I131">
            <v>21985</v>
          </cell>
          <cell r="J131">
            <v>0</v>
          </cell>
          <cell r="K131">
            <v>0</v>
          </cell>
          <cell r="L131">
            <v>0</v>
          </cell>
          <cell r="M131">
            <v>2116.49595</v>
          </cell>
          <cell r="N131">
            <v>2116.49595</v>
          </cell>
          <cell r="O131">
            <v>2116.49595</v>
          </cell>
        </row>
        <row r="132">
          <cell r="D132" t="str">
            <v>60b</v>
          </cell>
          <cell r="E132" t="str">
            <v>Instalación de tuberías de colección de solución CPT perforadas de 12" diám (ver nota 8)</v>
          </cell>
          <cell r="F132" t="str">
            <v>M</v>
          </cell>
          <cell r="G132">
            <v>2226</v>
          </cell>
          <cell r="H132">
            <v>2226</v>
          </cell>
          <cell r="I132">
            <v>2226</v>
          </cell>
          <cell r="J132">
            <v>0</v>
          </cell>
          <cell r="K132">
            <v>0</v>
          </cell>
          <cell r="L132">
            <v>0</v>
          </cell>
          <cell r="M132">
            <v>1184.6549399999999</v>
          </cell>
          <cell r="N132">
            <v>1184.6549399999999</v>
          </cell>
          <cell r="O132">
            <v>1184.6549399999999</v>
          </cell>
        </row>
        <row r="133">
          <cell r="D133" t="str">
            <v>60c</v>
          </cell>
          <cell r="E133" t="str">
            <v>Instalación de tuberías de colección de solución CPT perforadas de 18" diám (ver nota 8)</v>
          </cell>
          <cell r="F133" t="str">
            <v>M</v>
          </cell>
          <cell r="G133">
            <v>771</v>
          </cell>
          <cell r="H133">
            <v>771</v>
          </cell>
          <cell r="I133">
            <v>771</v>
          </cell>
          <cell r="J133">
            <v>0</v>
          </cell>
          <cell r="K133">
            <v>0</v>
          </cell>
          <cell r="L133">
            <v>0</v>
          </cell>
          <cell r="M133">
            <v>1422.7879799999998</v>
          </cell>
          <cell r="N133">
            <v>1422.7879800000001</v>
          </cell>
          <cell r="O133">
            <v>1422.7879800000001</v>
          </cell>
        </row>
        <row r="134">
          <cell r="D134" t="str">
            <v>60d</v>
          </cell>
          <cell r="E134" t="str">
            <v>Instalación de tuberías de colección de solución CPT perforadas de 24" diám (ver nota 8)</v>
          </cell>
          <cell r="F134" t="str">
            <v>M</v>
          </cell>
          <cell r="G134">
            <v>612</v>
          </cell>
          <cell r="H134">
            <v>612</v>
          </cell>
          <cell r="I134">
            <v>612</v>
          </cell>
          <cell r="J134">
            <v>0</v>
          </cell>
          <cell r="K134">
            <v>0</v>
          </cell>
          <cell r="L134">
            <v>0</v>
          </cell>
          <cell r="M134">
            <v>1579.3516799999998</v>
          </cell>
          <cell r="N134">
            <v>1579.35168</v>
          </cell>
          <cell r="O134">
            <v>1579.35168</v>
          </cell>
        </row>
        <row r="135">
          <cell r="D135" t="str">
            <v>60e</v>
          </cell>
          <cell r="E135" t="str">
            <v>Instalación de tuberías de colección de solución CPT sólidas de 24" diám</v>
          </cell>
          <cell r="F135" t="str">
            <v>M</v>
          </cell>
          <cell r="G135">
            <v>25</v>
          </cell>
          <cell r="H135">
            <v>25</v>
          </cell>
          <cell r="I135">
            <v>25</v>
          </cell>
          <cell r="J135">
            <v>0</v>
          </cell>
          <cell r="K135">
            <v>0</v>
          </cell>
          <cell r="L135">
            <v>0</v>
          </cell>
          <cell r="M135">
            <v>64.515999999999991</v>
          </cell>
          <cell r="N135">
            <v>64.515999999999991</v>
          </cell>
          <cell r="O135">
            <v>64.515999999999991</v>
          </cell>
        </row>
        <row r="136">
          <cell r="D136">
            <v>61</v>
          </cell>
          <cell r="E136" t="str">
            <v>Instalación de tuberías principales de solución de HDPE (SDR 17) de 24" diám</v>
          </cell>
          <cell r="F136" t="str">
            <v>M</v>
          </cell>
          <cell r="G136">
            <v>105</v>
          </cell>
          <cell r="H136">
            <v>105</v>
          </cell>
          <cell r="I136">
            <v>105</v>
          </cell>
          <cell r="J136">
            <v>0</v>
          </cell>
          <cell r="K136">
            <v>0</v>
          </cell>
          <cell r="L136">
            <v>0</v>
          </cell>
          <cell r="M136">
            <v>2650.9202999999998</v>
          </cell>
          <cell r="N136">
            <v>2650.9202999999998</v>
          </cell>
          <cell r="O136">
            <v>2650.9202999999998</v>
          </cell>
        </row>
        <row r="137">
          <cell r="D137" t="str">
            <v>62a</v>
          </cell>
          <cell r="E137" t="str">
            <v>Instalación de alcantarilla para agua de lluvias en el camino interno de acarreo, tubería CPT sólida (tipo S) de 24" diám</v>
          </cell>
          <cell r="F137" t="str">
            <v>M</v>
          </cell>
          <cell r="G137">
            <v>70</v>
          </cell>
          <cell r="H137">
            <v>70</v>
          </cell>
          <cell r="I137">
            <v>70</v>
          </cell>
          <cell r="J137">
            <v>0</v>
          </cell>
          <cell r="K137">
            <v>0</v>
          </cell>
          <cell r="L137">
            <v>0</v>
          </cell>
          <cell r="M137">
            <v>953.1893</v>
          </cell>
          <cell r="N137">
            <v>953.1893</v>
          </cell>
          <cell r="O137">
            <v>953.1893</v>
          </cell>
        </row>
        <row r="138">
          <cell r="D138" t="str">
            <v>62b</v>
          </cell>
          <cell r="E138" t="str">
            <v>Instalación de tubería de protección para tuberías de procesos (barren) en el camino interno de acarreo, tubería CPT sólida (tipo S) de 18" diám</v>
          </cell>
          <cell r="F138" t="str">
            <v>M</v>
          </cell>
          <cell r="G138">
            <v>270</v>
          </cell>
          <cell r="H138">
            <v>270</v>
          </cell>
          <cell r="I138">
            <v>270</v>
          </cell>
          <cell r="J138">
            <v>0</v>
          </cell>
          <cell r="K138">
            <v>0</v>
          </cell>
          <cell r="L138">
            <v>0</v>
          </cell>
          <cell r="M138">
            <v>2162.8647000000001</v>
          </cell>
          <cell r="N138">
            <v>2162.8647000000001</v>
          </cell>
          <cell r="O138">
            <v>2162.8647000000001</v>
          </cell>
        </row>
        <row r="139">
          <cell r="H139">
            <v>0</v>
          </cell>
          <cell r="I139">
            <v>0</v>
          </cell>
          <cell r="J139">
            <v>0</v>
          </cell>
          <cell r="K139">
            <v>0</v>
          </cell>
          <cell r="L139">
            <v>0</v>
          </cell>
        </row>
        <row r="140">
          <cell r="E140" t="str">
            <v>PLATAFORMA DE LIXIVIACIÓN ETAPA 11 (incluye canal de transferencia de solución Maqui Maqui, accesos y canales de derivación perimetrales y camino interno de acarreo de la etapa 12)</v>
          </cell>
          <cell r="H140">
            <v>0</v>
          </cell>
          <cell r="I140">
            <v>0</v>
          </cell>
          <cell r="J140">
            <v>0</v>
          </cell>
          <cell r="K140">
            <v>0</v>
          </cell>
          <cell r="L140">
            <v>0</v>
          </cell>
          <cell r="M140">
            <v>0</v>
          </cell>
          <cell r="N140">
            <v>0</v>
          </cell>
          <cell r="O140">
            <v>0</v>
          </cell>
        </row>
        <row r="141">
          <cell r="E141" t="str">
            <v>Movimiento de Tierras para la Plataforma de Lixiviación Etapa 12</v>
          </cell>
          <cell r="H141">
            <v>0</v>
          </cell>
          <cell r="I141">
            <v>0</v>
          </cell>
          <cell r="J141">
            <v>0</v>
          </cell>
          <cell r="K141">
            <v>0</v>
          </cell>
          <cell r="L141">
            <v>0</v>
          </cell>
          <cell r="M141">
            <v>0</v>
          </cell>
          <cell r="N141">
            <v>0</v>
          </cell>
          <cell r="O141">
            <v>0</v>
          </cell>
        </row>
        <row r="142">
          <cell r="D142">
            <v>70</v>
          </cell>
          <cell r="E142" t="str">
            <v>Desagüe de lagunas existentes (camino interno de acarreo)</v>
          </cell>
          <cell r="F142" t="str">
            <v>LS</v>
          </cell>
          <cell r="G142">
            <v>0</v>
          </cell>
          <cell r="H142">
            <v>0</v>
          </cell>
          <cell r="I142">
            <v>0</v>
          </cell>
          <cell r="J142">
            <v>0</v>
          </cell>
          <cell r="K142">
            <v>0</v>
          </cell>
          <cell r="L142">
            <v>0</v>
          </cell>
          <cell r="M142">
            <v>0</v>
          </cell>
          <cell r="N142">
            <v>0</v>
          </cell>
          <cell r="O142">
            <v>0</v>
          </cell>
        </row>
        <row r="143">
          <cell r="D143">
            <v>71</v>
          </cell>
          <cell r="E143" t="str">
            <v>Excavación de capa de material orgánico (topsoil)</v>
          </cell>
          <cell r="F143" t="str">
            <v>M3</v>
          </cell>
          <cell r="G143">
            <v>46030</v>
          </cell>
          <cell r="H143">
            <v>24499.999999999996</v>
          </cell>
          <cell r="I143">
            <v>38504.089999999997</v>
          </cell>
          <cell r="J143">
            <v>7058.7485459999998</v>
          </cell>
          <cell r="K143">
            <v>3100.0880140000004</v>
          </cell>
          <cell r="L143">
            <v>10158.83656</v>
          </cell>
          <cell r="M143">
            <v>1738.5531000000001</v>
          </cell>
          <cell r="N143">
            <v>925.36499999999978</v>
          </cell>
          <cell r="O143">
            <v>1454.2994792999998</v>
          </cell>
        </row>
        <row r="144">
          <cell r="D144" t="str">
            <v>71a</v>
          </cell>
          <cell r="E144" t="str">
            <v>Acarreo de la capa de material orgánico (distancia de acarreo hasta 1 Km.)</v>
          </cell>
          <cell r="F144" t="str">
            <v>M3</v>
          </cell>
          <cell r="G144">
            <v>46030</v>
          </cell>
          <cell r="H144">
            <v>24499.999999999996</v>
          </cell>
          <cell r="I144">
            <v>38504.089999999997</v>
          </cell>
          <cell r="J144">
            <v>7058.7485459999998</v>
          </cell>
          <cell r="K144">
            <v>3100.0880140000004</v>
          </cell>
          <cell r="L144">
            <v>10158.83656</v>
          </cell>
          <cell r="M144">
            <v>2506.3335000000002</v>
          </cell>
          <cell r="N144">
            <v>1334.0249999999996</v>
          </cell>
          <cell r="O144">
            <v>2096.5477005000002</v>
          </cell>
        </row>
        <row r="145">
          <cell r="D145" t="str">
            <v>71b</v>
          </cell>
          <cell r="E145" t="str">
            <v>Acarreo adicional de material orgánico (1 Km. libre de acarreo incluido,  2.5 Km. previstos de acarreo)</v>
          </cell>
          <cell r="F145" t="str">
            <v>M3 x KM</v>
          </cell>
          <cell r="G145">
            <v>69045</v>
          </cell>
          <cell r="H145">
            <v>48999.999999999993</v>
          </cell>
          <cell r="I145">
            <v>450497.853</v>
          </cell>
          <cell r="J145">
            <v>82587.35798819999</v>
          </cell>
          <cell r="K145">
            <v>36045.164937600013</v>
          </cell>
          <cell r="L145">
            <v>118858.38775200001</v>
          </cell>
          <cell r="M145">
            <v>1035.675</v>
          </cell>
          <cell r="N145">
            <v>734.99999999999989</v>
          </cell>
          <cell r="O145">
            <v>6757.4677949999987</v>
          </cell>
        </row>
        <row r="146">
          <cell r="D146" t="str">
            <v>72a</v>
          </cell>
          <cell r="E146" t="str">
            <v>Excavación y acarreo de material inadecuado no saturado a botadero</v>
          </cell>
          <cell r="F146" t="str">
            <v>M3</v>
          </cell>
          <cell r="G146">
            <v>44450</v>
          </cell>
          <cell r="H146">
            <v>74900</v>
          </cell>
          <cell r="I146">
            <v>9652.3459576612913</v>
          </cell>
          <cell r="J146">
            <v>0</v>
          </cell>
          <cell r="K146">
            <v>5994.9958120000001</v>
          </cell>
          <cell r="L146">
            <v>5994.9958120000001</v>
          </cell>
          <cell r="M146">
            <v>3947.16</v>
          </cell>
          <cell r="N146">
            <v>6651.119999999999</v>
          </cell>
          <cell r="O146">
            <v>857.12832104032259</v>
          </cell>
        </row>
        <row r="147">
          <cell r="D147" t="str">
            <v>72b</v>
          </cell>
          <cell r="E147" t="str">
            <v>Excavación y acarreo de material inadecuado saturado a botadero</v>
          </cell>
          <cell r="F147" t="str">
            <v>M3</v>
          </cell>
          <cell r="G147">
            <v>114620</v>
          </cell>
          <cell r="H147">
            <v>192500</v>
          </cell>
          <cell r="I147">
            <v>24807.431199596776</v>
          </cell>
          <cell r="J147">
            <v>0</v>
          </cell>
          <cell r="K147">
            <v>0</v>
          </cell>
          <cell r="L147">
            <v>0</v>
          </cell>
          <cell r="M147">
            <v>13589.347199999998</v>
          </cell>
          <cell r="N147">
            <v>22822.799999999999</v>
          </cell>
          <cell r="O147">
            <v>2941.1690430241943</v>
          </cell>
        </row>
        <row r="148">
          <cell r="D148" t="str">
            <v>72c</v>
          </cell>
          <cell r="E148" t="str">
            <v>Acarreo adicional de material inadecuado (1 Km. libre de acarreo incluido, 3.2 Km. previstos de acarreo)</v>
          </cell>
          <cell r="F148" t="str">
            <v>M3 x KM</v>
          </cell>
          <cell r="G148">
            <v>349954</v>
          </cell>
          <cell r="H148">
            <v>588280</v>
          </cell>
          <cell r="I148">
            <v>62027.598883064529</v>
          </cell>
          <cell r="J148">
            <v>0</v>
          </cell>
          <cell r="K148">
            <v>7793.4945556000002</v>
          </cell>
          <cell r="L148">
            <v>7793.4945556000002</v>
          </cell>
          <cell r="M148">
            <v>5249.3099999999995</v>
          </cell>
          <cell r="N148">
            <v>8824.2000000000007</v>
          </cell>
          <cell r="O148">
            <v>930.41398324596798</v>
          </cell>
        </row>
        <row r="149">
          <cell r="D149" t="str">
            <v>73a</v>
          </cell>
          <cell r="E149" t="str">
            <v>Excavación y acarreo de material argílico (desgarrable, no requiere voladura) a botadero</v>
          </cell>
          <cell r="F149" t="str">
            <v>M3</v>
          </cell>
          <cell r="G149">
            <v>27020</v>
          </cell>
          <cell r="H149">
            <v>6900</v>
          </cell>
          <cell r="I149">
            <v>889.20143001152087</v>
          </cell>
          <cell r="J149">
            <v>0</v>
          </cell>
          <cell r="K149">
            <v>0</v>
          </cell>
          <cell r="L149">
            <v>0</v>
          </cell>
          <cell r="M149">
            <v>3307.248</v>
          </cell>
          <cell r="N149">
            <v>844.56000000000006</v>
          </cell>
          <cell r="O149">
            <v>108.83825503341015</v>
          </cell>
        </row>
        <row r="150">
          <cell r="D150" t="str">
            <v>73b</v>
          </cell>
          <cell r="E150" t="str">
            <v>Excavación y acarreo de material argílico (requiere voladura) a botadero</v>
          </cell>
          <cell r="F150" t="str">
            <v>M3</v>
          </cell>
          <cell r="G150">
            <v>17870</v>
          </cell>
          <cell r="H150">
            <v>1300</v>
          </cell>
          <cell r="I150">
            <v>167.53070420506913</v>
          </cell>
          <cell r="J150">
            <v>0</v>
          </cell>
          <cell r="K150">
            <v>0</v>
          </cell>
          <cell r="L150">
            <v>0</v>
          </cell>
          <cell r="M150">
            <v>4759.4958000000006</v>
          </cell>
          <cell r="N150">
            <v>346.24200000000008</v>
          </cell>
          <cell r="O150">
            <v>44.620127757978118</v>
          </cell>
        </row>
        <row r="151">
          <cell r="D151" t="str">
            <v>73c</v>
          </cell>
          <cell r="E151" t="str">
            <v>Acarreo adicional de material argílico (1 Km. libre de acarreo incluido, 3.5 Km. previstos de acarreo)</v>
          </cell>
          <cell r="F151" t="str">
            <v>M3 x KM</v>
          </cell>
          <cell r="G151">
            <v>112225</v>
          </cell>
          <cell r="H151">
            <v>20500</v>
          </cell>
          <cell r="I151">
            <v>1902.1178415898621</v>
          </cell>
          <cell r="J151">
            <v>0</v>
          </cell>
          <cell r="K151">
            <v>0</v>
          </cell>
          <cell r="L151">
            <v>0</v>
          </cell>
          <cell r="M151">
            <v>1683.375</v>
          </cell>
          <cell r="N151">
            <v>307.5</v>
          </cell>
          <cell r="O151">
            <v>28.531767623847927</v>
          </cell>
        </row>
        <row r="152">
          <cell r="D152">
            <v>74</v>
          </cell>
          <cell r="E152" t="str">
            <v>Excavación y acarreo de material común para relleno común</v>
          </cell>
          <cell r="F152" t="str">
            <v>M3</v>
          </cell>
          <cell r="G152">
            <v>72780</v>
          </cell>
          <cell r="H152">
            <v>253000.00000000003</v>
          </cell>
          <cell r="I152">
            <v>29604.052433755762</v>
          </cell>
          <cell r="J152">
            <v>0</v>
          </cell>
          <cell r="K152">
            <v>0</v>
          </cell>
          <cell r="L152">
            <v>0</v>
          </cell>
          <cell r="M152">
            <v>5684.8458000000001</v>
          </cell>
          <cell r="N152">
            <v>19761.830000000002</v>
          </cell>
          <cell r="O152">
            <v>2312.3725356006626</v>
          </cell>
        </row>
        <row r="153">
          <cell r="D153" t="str">
            <v>74a</v>
          </cell>
          <cell r="E153" t="str">
            <v>Acarreo adicional de material común (1 Km. Libre de acarreo incluido, 1 Km. previsto de acarreo)</v>
          </cell>
          <cell r="F153" t="str">
            <v>M3 x KM</v>
          </cell>
          <cell r="G153">
            <v>0</v>
          </cell>
          <cell r="H153">
            <v>0</v>
          </cell>
          <cell r="I153">
            <v>0</v>
          </cell>
          <cell r="J153">
            <v>0</v>
          </cell>
          <cell r="K153">
            <v>0</v>
          </cell>
          <cell r="L153">
            <v>0</v>
          </cell>
          <cell r="M153">
            <v>0</v>
          </cell>
          <cell r="N153">
            <v>0</v>
          </cell>
          <cell r="O153">
            <v>0</v>
          </cell>
        </row>
        <row r="154">
          <cell r="D154">
            <v>75</v>
          </cell>
          <cell r="E154" t="str">
            <v>Excavación y acarreo de material común para eliminación a botadero (material común no apto para relleno) (ver nota 7)</v>
          </cell>
          <cell r="F154" t="str">
            <v>M3</v>
          </cell>
          <cell r="G154">
            <v>29200</v>
          </cell>
          <cell r="H154">
            <v>88600</v>
          </cell>
          <cell r="I154">
            <v>11417.861840437788</v>
          </cell>
          <cell r="J154">
            <v>0</v>
          </cell>
          <cell r="K154">
            <v>1378.1507779999999</v>
          </cell>
          <cell r="L154">
            <v>1378.1507779999999</v>
          </cell>
          <cell r="M154">
            <v>2625.3720000000003</v>
          </cell>
          <cell r="N154">
            <v>7966.0260000000017</v>
          </cell>
          <cell r="O154">
            <v>1026.5799580737616</v>
          </cell>
        </row>
        <row r="155">
          <cell r="D155" t="str">
            <v>75a</v>
          </cell>
          <cell r="E155" t="str">
            <v>Acarreo adicional de material común para eliminación a botadero (1 Km. libre de acarreo incluido, 3.2 Km. previstos de acarreo)</v>
          </cell>
          <cell r="F155" t="str">
            <v>M3 x KM</v>
          </cell>
          <cell r="G155">
            <v>64240</v>
          </cell>
          <cell r="H155">
            <v>305670</v>
          </cell>
          <cell r="I155">
            <v>20552.151312788021</v>
          </cell>
          <cell r="J155">
            <v>1378.1507779999999</v>
          </cell>
          <cell r="K155">
            <v>-1378.1507779999999</v>
          </cell>
          <cell r="L155">
            <v>0</v>
          </cell>
          <cell r="M155">
            <v>963.60000000000014</v>
          </cell>
          <cell r="N155">
            <v>4585.05</v>
          </cell>
          <cell r="O155">
            <v>308.28226969182026</v>
          </cell>
        </row>
        <row r="156">
          <cell r="D156" t="str">
            <v>76a</v>
          </cell>
          <cell r="E156" t="str">
            <v>Excavación y acarreo de roca (no requiere voladura) hasta relleno común o botadero</v>
          </cell>
          <cell r="F156" t="str">
            <v>M3</v>
          </cell>
          <cell r="G156">
            <v>78010</v>
          </cell>
          <cell r="H156">
            <v>46300</v>
          </cell>
          <cell r="I156">
            <v>8966.6704651497694</v>
          </cell>
          <cell r="J156">
            <v>2126.2383420000001</v>
          </cell>
          <cell r="K156">
            <v>968.40452899999991</v>
          </cell>
          <cell r="L156">
            <v>3094.642871</v>
          </cell>
          <cell r="M156">
            <v>9548.4239999999991</v>
          </cell>
          <cell r="N156">
            <v>5667.1200000000008</v>
          </cell>
          <cell r="O156">
            <v>1097.5204649343318</v>
          </cell>
        </row>
        <row r="157">
          <cell r="D157" t="str">
            <v>76b</v>
          </cell>
          <cell r="E157" t="str">
            <v>Excavación y acarreo de roca (requiere voladura) hasta relleno común o botadero</v>
          </cell>
          <cell r="F157" t="str">
            <v>M3</v>
          </cell>
          <cell r="G157">
            <v>51860</v>
          </cell>
          <cell r="H157">
            <v>30900.000000000004</v>
          </cell>
          <cell r="I157">
            <v>3982.0759691820276</v>
          </cell>
          <cell r="J157">
            <v>5116.5211499999996</v>
          </cell>
          <cell r="K157">
            <v>0</v>
          </cell>
          <cell r="L157">
            <v>5116.5211499999996</v>
          </cell>
          <cell r="M157">
            <v>13812.392400000001</v>
          </cell>
          <cell r="N157">
            <v>8229.9060000000009</v>
          </cell>
          <cell r="O157">
            <v>1060.5861136319413</v>
          </cell>
        </row>
        <row r="158">
          <cell r="D158" t="str">
            <v>76c</v>
          </cell>
          <cell r="E158" t="str">
            <v>Acarreo adicional de roca (1 Km. libre de acarreo incluido, 3.2 Km. Previstos de acarreo)</v>
          </cell>
          <cell r="F158" t="str">
            <v>M3 x KM</v>
          </cell>
          <cell r="G158">
            <v>97008</v>
          </cell>
          <cell r="H158">
            <v>266340</v>
          </cell>
          <cell r="I158">
            <v>23307.743581797236</v>
          </cell>
          <cell r="J158">
            <v>7326.3638930000006</v>
          </cell>
          <cell r="K158">
            <v>-7326.3638930000006</v>
          </cell>
          <cell r="L158">
            <v>0</v>
          </cell>
          <cell r="M158">
            <v>1613.2430399999998</v>
          </cell>
          <cell r="N158">
            <v>4429.2341999999999</v>
          </cell>
          <cell r="O158">
            <v>387.60777576528801</v>
          </cell>
        </row>
        <row r="159">
          <cell r="D159" t="str">
            <v>77a</v>
          </cell>
          <cell r="E159" t="str">
            <v>Instalación de subdrenes para la plataforma de lixiviación, tubería perforada CPT de 4" diám (incluye material para drenaje y geotextil) (incluye 200% adicional)</v>
          </cell>
          <cell r="F159" t="str">
            <v>M</v>
          </cell>
          <cell r="G159">
            <v>1940</v>
          </cell>
          <cell r="H159">
            <v>1940</v>
          </cell>
          <cell r="I159">
            <v>0</v>
          </cell>
          <cell r="J159">
            <v>0</v>
          </cell>
          <cell r="K159">
            <v>0</v>
          </cell>
          <cell r="L159">
            <v>0</v>
          </cell>
          <cell r="M159">
            <v>3029.6010000000006</v>
          </cell>
          <cell r="N159">
            <v>3029.6010000000006</v>
          </cell>
          <cell r="O159">
            <v>0</v>
          </cell>
        </row>
        <row r="160">
          <cell r="D160" t="str">
            <v>77b</v>
          </cell>
          <cell r="E160" t="str">
            <v>Instalación de subdrenes para la plataforma de lixiviación, tubería perforada CPT de 6" diám (incluye material para drenaje y geotextil) (incluye 200% adicional)</v>
          </cell>
          <cell r="F160" t="str">
            <v>M</v>
          </cell>
          <cell r="G160">
            <v>260</v>
          </cell>
          <cell r="H160">
            <v>260</v>
          </cell>
          <cell r="I160">
            <v>0</v>
          </cell>
          <cell r="J160">
            <v>0</v>
          </cell>
          <cell r="K160">
            <v>0</v>
          </cell>
          <cell r="L160">
            <v>0</v>
          </cell>
          <cell r="M160">
            <v>406.02900000000005</v>
          </cell>
          <cell r="N160">
            <v>406.02900000000005</v>
          </cell>
          <cell r="O160">
            <v>0</v>
          </cell>
        </row>
        <row r="161">
          <cell r="D161" t="str">
            <v>77c</v>
          </cell>
          <cell r="E161" t="str">
            <v>Instalación de subdrenes para la plataforma de lixiviación, tubería perforada CPT de 8" diám (incluye material para drenaje y geotextil) (Incluye 200% adicional)</v>
          </cell>
          <cell r="F161" t="str">
            <v>M</v>
          </cell>
          <cell r="G161">
            <v>15</v>
          </cell>
          <cell r="H161">
            <v>15</v>
          </cell>
          <cell r="I161">
            <v>0</v>
          </cell>
          <cell r="J161">
            <v>0</v>
          </cell>
          <cell r="K161">
            <v>0</v>
          </cell>
          <cell r="L161">
            <v>0</v>
          </cell>
          <cell r="M161">
            <v>25.944749999999999</v>
          </cell>
          <cell r="N161">
            <v>25.944749999999999</v>
          </cell>
          <cell r="O161">
            <v>0</v>
          </cell>
        </row>
        <row r="162">
          <cell r="D162">
            <v>78</v>
          </cell>
          <cell r="E162" t="str">
            <v>Importación de relleno común de áreas de préstamo</v>
          </cell>
          <cell r="F162" t="str">
            <v>M3</v>
          </cell>
          <cell r="G162">
            <v>0</v>
          </cell>
          <cell r="H162">
            <v>0</v>
          </cell>
          <cell r="I162">
            <v>0</v>
          </cell>
          <cell r="J162">
            <v>0</v>
          </cell>
          <cell r="K162">
            <v>0</v>
          </cell>
          <cell r="L162">
            <v>0</v>
          </cell>
          <cell r="M162">
            <v>0</v>
          </cell>
          <cell r="N162">
            <v>0</v>
          </cell>
          <cell r="O162">
            <v>0</v>
          </cell>
        </row>
        <row r="163">
          <cell r="D163" t="str">
            <v>78a</v>
          </cell>
          <cell r="E163" t="str">
            <v>Acarreo adicional de material de relleno común de áreas de préstamo  (1 Km. libre de acarreo incluido, 2.9 Km. previstos de acarreo)</v>
          </cell>
          <cell r="F163" t="str">
            <v>M3 x KM</v>
          </cell>
          <cell r="G163">
            <v>0</v>
          </cell>
          <cell r="H163">
            <v>0</v>
          </cell>
          <cell r="I163">
            <v>0</v>
          </cell>
          <cell r="J163">
            <v>0</v>
          </cell>
          <cell r="K163">
            <v>0</v>
          </cell>
          <cell r="L163">
            <v>0</v>
          </cell>
          <cell r="M163">
            <v>0</v>
          </cell>
          <cell r="N163">
            <v>0</v>
          </cell>
          <cell r="O163">
            <v>0</v>
          </cell>
        </row>
        <row r="164">
          <cell r="D164">
            <v>79</v>
          </cell>
          <cell r="E164" t="str">
            <v>Colocación de material de relleno común compactado</v>
          </cell>
          <cell r="F164" t="str">
            <v>M3</v>
          </cell>
          <cell r="G164">
            <v>105642</v>
          </cell>
          <cell r="H164">
            <v>120200</v>
          </cell>
          <cell r="I164">
            <v>53907.38</v>
          </cell>
          <cell r="J164">
            <v>0</v>
          </cell>
          <cell r="K164">
            <v>0</v>
          </cell>
          <cell r="L164">
            <v>0</v>
          </cell>
          <cell r="M164">
            <v>6955.4692800000003</v>
          </cell>
          <cell r="N164">
            <v>7913.9679999999989</v>
          </cell>
          <cell r="O164">
            <v>3549.2618991999998</v>
          </cell>
        </row>
        <row r="165">
          <cell r="D165">
            <v>80</v>
          </cell>
          <cell r="E165" t="str">
            <v>Acarreo y colocación del material para revestimiento de suelo (soil liner)</v>
          </cell>
          <cell r="F165" t="str">
            <v>M3</v>
          </cell>
          <cell r="G165">
            <v>18440</v>
          </cell>
          <cell r="H165">
            <v>18440</v>
          </cell>
          <cell r="I165">
            <v>5405.1479999999992</v>
          </cell>
          <cell r="J165">
            <v>0</v>
          </cell>
          <cell r="K165">
            <v>0</v>
          </cell>
          <cell r="L165">
            <v>0</v>
          </cell>
          <cell r="M165">
            <v>7861.8940000000002</v>
          </cell>
          <cell r="N165">
            <v>7861.8940000000002</v>
          </cell>
          <cell r="O165">
            <v>2304.4848497999997</v>
          </cell>
        </row>
        <row r="166">
          <cell r="D166" t="str">
            <v>80a</v>
          </cell>
          <cell r="E166" t="str">
            <v>Acarreo adicional del material para revestimiento del suelo (1 Km. libre de acarreo incluido, 5.4 Km. previstos de acarreo)</v>
          </cell>
          <cell r="F166" t="str">
            <v>M3 x KM</v>
          </cell>
          <cell r="G166">
            <v>81136</v>
          </cell>
          <cell r="H166">
            <v>81136</v>
          </cell>
          <cell r="I166">
            <v>23782.6512</v>
          </cell>
          <cell r="J166">
            <v>0</v>
          </cell>
          <cell r="K166">
            <v>0</v>
          </cell>
          <cell r="L166">
            <v>0</v>
          </cell>
          <cell r="M166">
            <v>1349.2916799999998</v>
          </cell>
          <cell r="N166">
            <v>1349.2916799999998</v>
          </cell>
          <cell r="O166">
            <v>395.50548945599996</v>
          </cell>
        </row>
        <row r="167">
          <cell r="D167">
            <v>81</v>
          </cell>
          <cell r="E167" t="str">
            <v>Instalación de tubería del sistema de monitoreo de colectores principales (SMCP), tubería CPT perforada (tipo SP) de 4" diám (incluye colocación de geomembrana, geotextil y agregado para drenaje)</v>
          </cell>
          <cell r="F167" t="str">
            <v>M</v>
          </cell>
          <cell r="G167">
            <v>390</v>
          </cell>
          <cell r="H167">
            <v>390</v>
          </cell>
          <cell r="I167">
            <v>0</v>
          </cell>
          <cell r="J167">
            <v>0</v>
          </cell>
          <cell r="K167">
            <v>0</v>
          </cell>
          <cell r="L167">
            <v>0</v>
          </cell>
          <cell r="M167">
            <v>620.2989</v>
          </cell>
          <cell r="N167">
            <v>620.2989</v>
          </cell>
          <cell r="O167">
            <v>0</v>
          </cell>
        </row>
        <row r="168">
          <cell r="D168" t="str">
            <v>82a</v>
          </cell>
          <cell r="E168" t="str">
            <v>Excavación y relleno de zanja de anclaje (no requiere voladura) para geomembrana en el perímetro de la plataforma de lixiviación</v>
          </cell>
          <cell r="F168" t="str">
            <v>M</v>
          </cell>
          <cell r="G168">
            <v>830</v>
          </cell>
          <cell r="H168">
            <v>830</v>
          </cell>
          <cell r="I168">
            <v>397.404</v>
          </cell>
          <cell r="J168">
            <v>0</v>
          </cell>
          <cell r="K168">
            <v>0</v>
          </cell>
          <cell r="L168">
            <v>0</v>
          </cell>
          <cell r="M168">
            <v>935.0447999999999</v>
          </cell>
          <cell r="N168">
            <v>935.0447999999999</v>
          </cell>
          <cell r="O168">
            <v>447.69945023999992</v>
          </cell>
        </row>
        <row r="169">
          <cell r="D169" t="str">
            <v>82b</v>
          </cell>
          <cell r="E169" t="str">
            <v>Excavación y relleno de zanja de anclaje (requiere voladura) para geomembrana en el perímetro de la plataforma de lixiviación</v>
          </cell>
          <cell r="F169" t="str">
            <v>M</v>
          </cell>
          <cell r="G169">
            <v>58</v>
          </cell>
          <cell r="H169">
            <v>58</v>
          </cell>
          <cell r="I169">
            <v>27.770399999999995</v>
          </cell>
          <cell r="J169">
            <v>0</v>
          </cell>
          <cell r="K169">
            <v>0</v>
          </cell>
          <cell r="L169">
            <v>0</v>
          </cell>
          <cell r="M169">
            <v>88.495239999999995</v>
          </cell>
          <cell r="N169">
            <v>88.495239999999995</v>
          </cell>
          <cell r="O169">
            <v>42.371520911999994</v>
          </cell>
        </row>
        <row r="170">
          <cell r="D170">
            <v>83</v>
          </cell>
          <cell r="E170" t="str">
            <v>Acarreo y colocación de material de capa de protección para el camino interno de acarreo</v>
          </cell>
          <cell r="F170" t="str">
            <v>M3</v>
          </cell>
          <cell r="G170">
            <v>8370</v>
          </cell>
          <cell r="H170">
            <v>9750</v>
          </cell>
          <cell r="I170">
            <v>0</v>
          </cell>
          <cell r="J170">
            <v>0</v>
          </cell>
          <cell r="K170">
            <v>0</v>
          </cell>
          <cell r="L170">
            <v>0</v>
          </cell>
          <cell r="M170">
            <v>1197.7470000000001</v>
          </cell>
          <cell r="N170">
            <v>1395.2250000000001</v>
          </cell>
          <cell r="O170">
            <v>0</v>
          </cell>
        </row>
        <row r="171">
          <cell r="D171" t="str">
            <v>83a</v>
          </cell>
          <cell r="E171" t="str">
            <v>Acarreo adicional de capa de protección (1 Km. libre de acarreo incluido, 3.0 Km. previstos de acarreo)</v>
          </cell>
          <cell r="F171" t="str">
            <v>M3 x KM</v>
          </cell>
          <cell r="G171">
            <v>16740</v>
          </cell>
          <cell r="H171">
            <v>7800</v>
          </cell>
          <cell r="I171">
            <v>0</v>
          </cell>
          <cell r="J171">
            <v>0</v>
          </cell>
          <cell r="K171">
            <v>0</v>
          </cell>
          <cell r="L171">
            <v>0</v>
          </cell>
          <cell r="M171">
            <v>251.1</v>
          </cell>
          <cell r="N171">
            <v>117</v>
          </cell>
          <cell r="O171">
            <v>0</v>
          </cell>
        </row>
        <row r="172">
          <cell r="D172">
            <v>84</v>
          </cell>
          <cell r="E172" t="str">
            <v>Acarreo y colocación de material para drenaje para el camino interno de acarreo</v>
          </cell>
          <cell r="F172" t="str">
            <v>M3</v>
          </cell>
          <cell r="G172">
            <v>2640</v>
          </cell>
          <cell r="H172">
            <v>2640</v>
          </cell>
          <cell r="I172">
            <v>0</v>
          </cell>
          <cell r="J172">
            <v>0</v>
          </cell>
          <cell r="K172">
            <v>0</v>
          </cell>
          <cell r="L172">
            <v>0</v>
          </cell>
          <cell r="M172">
            <v>1021.7855999999999</v>
          </cell>
          <cell r="N172">
            <v>1021.7855999999999</v>
          </cell>
          <cell r="O172">
            <v>0</v>
          </cell>
        </row>
        <row r="173">
          <cell r="D173" t="str">
            <v>84a</v>
          </cell>
          <cell r="E173" t="str">
            <v>Acarreo adicional de material para drenaje (1 Km. libre de acarreo incluido, 3.0 Km. previstos de acarreo)</v>
          </cell>
          <cell r="F173" t="str">
            <v>M3 x KM</v>
          </cell>
          <cell r="G173">
            <v>5280</v>
          </cell>
          <cell r="H173">
            <v>5280</v>
          </cell>
          <cell r="I173">
            <v>0</v>
          </cell>
          <cell r="J173">
            <v>0</v>
          </cell>
          <cell r="K173">
            <v>0</v>
          </cell>
          <cell r="L173">
            <v>0</v>
          </cell>
          <cell r="M173">
            <v>79.2</v>
          </cell>
          <cell r="N173">
            <v>79.2</v>
          </cell>
          <cell r="O173">
            <v>0</v>
          </cell>
        </row>
        <row r="174">
          <cell r="D174">
            <v>85</v>
          </cell>
          <cell r="E174" t="str">
            <v>Instalación de geonet en los lados del camino interno de acarreo (con material para drenaje para protección del borde expuesto de la capa de protección)</v>
          </cell>
          <cell r="F174" t="str">
            <v>M</v>
          </cell>
          <cell r="G174">
            <v>860</v>
          </cell>
          <cell r="H174">
            <v>750</v>
          </cell>
          <cell r="I174">
            <v>0</v>
          </cell>
          <cell r="J174">
            <v>0</v>
          </cell>
          <cell r="K174">
            <v>0</v>
          </cell>
          <cell r="L174">
            <v>0</v>
          </cell>
          <cell r="M174">
            <v>3098.7348000000002</v>
          </cell>
          <cell r="N174">
            <v>2702.3850000000002</v>
          </cell>
          <cell r="O174">
            <v>0</v>
          </cell>
        </row>
        <row r="175">
          <cell r="D175">
            <v>86</v>
          </cell>
          <cell r="E175" t="str">
            <v>Acarreo y colocación de la capa de rodadura en accesos perimetrales y accesos de mantenimiento</v>
          </cell>
          <cell r="F175" t="str">
            <v>M3</v>
          </cell>
          <cell r="G175">
            <v>815</v>
          </cell>
          <cell r="H175">
            <v>814.99999999999989</v>
          </cell>
          <cell r="I175">
            <v>814.99999999999989</v>
          </cell>
          <cell r="J175">
            <v>0</v>
          </cell>
          <cell r="K175">
            <v>0</v>
          </cell>
          <cell r="L175">
            <v>0</v>
          </cell>
          <cell r="M175">
            <v>169.28364999999999</v>
          </cell>
          <cell r="N175">
            <v>169.28364999999999</v>
          </cell>
          <cell r="O175">
            <v>169.28364999999999</v>
          </cell>
        </row>
        <row r="176">
          <cell r="D176" t="str">
            <v>86a</v>
          </cell>
          <cell r="E176" t="str">
            <v>Acarreo adicional de capa de rodadura (1 Km. libre de acarreo incluido, 2.9 Km. previstos de acarreo)</v>
          </cell>
          <cell r="F176" t="str">
            <v>M3 x KM</v>
          </cell>
          <cell r="G176">
            <v>1548.5</v>
          </cell>
          <cell r="H176">
            <v>1548.5</v>
          </cell>
          <cell r="I176">
            <v>1548.5</v>
          </cell>
          <cell r="J176">
            <v>0</v>
          </cell>
          <cell r="K176">
            <v>0</v>
          </cell>
          <cell r="L176">
            <v>0</v>
          </cell>
          <cell r="M176">
            <v>23.227499999999999</v>
          </cell>
          <cell r="N176">
            <v>23.227499999999999</v>
          </cell>
          <cell r="O176">
            <v>23.227499999999999</v>
          </cell>
        </row>
        <row r="177">
          <cell r="D177">
            <v>87</v>
          </cell>
          <cell r="E177" t="str">
            <v>Acarreo y colocación de sub-base preparada para canales de derivación (adyacentes a la plataforma de lixiviación)</v>
          </cell>
          <cell r="F177" t="str">
            <v>M3</v>
          </cell>
          <cell r="G177">
            <v>1077.31</v>
          </cell>
          <cell r="H177">
            <v>1077.31</v>
          </cell>
          <cell r="I177">
            <v>1077.31</v>
          </cell>
          <cell r="J177">
            <v>0</v>
          </cell>
          <cell r="K177">
            <v>0</v>
          </cell>
          <cell r="L177">
            <v>0</v>
          </cell>
          <cell r="M177">
            <v>949.58412639999995</v>
          </cell>
          <cell r="N177">
            <v>949.58412639999995</v>
          </cell>
          <cell r="O177">
            <v>949.58412639999995</v>
          </cell>
        </row>
        <row r="178">
          <cell r="D178" t="str">
            <v>87a</v>
          </cell>
          <cell r="E178" t="str">
            <v>Acarreo adicional de sub-base preparada (1 Km. libre de acarreo incluido, 3.0 Km. previstos de acarreo)</v>
          </cell>
          <cell r="F178" t="str">
            <v>M3 x KM</v>
          </cell>
          <cell r="G178">
            <v>2154.62</v>
          </cell>
          <cell r="H178">
            <v>2154.62</v>
          </cell>
          <cell r="I178">
            <v>2154.62</v>
          </cell>
          <cell r="J178">
            <v>0</v>
          </cell>
          <cell r="K178">
            <v>0</v>
          </cell>
          <cell r="L178">
            <v>0</v>
          </cell>
          <cell r="M178">
            <v>32.319299999999998</v>
          </cell>
          <cell r="N178">
            <v>32.319299999999998</v>
          </cell>
          <cell r="O178">
            <v>32.319299999999998</v>
          </cell>
        </row>
        <row r="179">
          <cell r="D179" t="str">
            <v>88a</v>
          </cell>
          <cell r="E179" t="str">
            <v>Acarreo y colocación de empedrado para cunetas de coronación (d50 = 150 mm)</v>
          </cell>
          <cell r="F179" t="str">
            <v>M3</v>
          </cell>
          <cell r="G179">
            <v>800</v>
          </cell>
          <cell r="H179">
            <v>0</v>
          </cell>
          <cell r="I179">
            <v>0</v>
          </cell>
          <cell r="J179">
            <v>0</v>
          </cell>
          <cell r="K179">
            <v>0</v>
          </cell>
          <cell r="L179">
            <v>0</v>
          </cell>
          <cell r="M179">
            <v>0</v>
          </cell>
          <cell r="N179">
            <v>0</v>
          </cell>
          <cell r="O179">
            <v>0</v>
          </cell>
        </row>
        <row r="180">
          <cell r="D180" t="str">
            <v>88b</v>
          </cell>
          <cell r="E180" t="str">
            <v>Acarreo y colocación de empedrado para canales de derivación adyacentes a la plataforma de lixiviación (d50 = 75 mm)</v>
          </cell>
          <cell r="F180" t="str">
            <v>M3</v>
          </cell>
          <cell r="G180">
            <v>112</v>
          </cell>
          <cell r="H180">
            <v>0</v>
          </cell>
          <cell r="I180">
            <v>0</v>
          </cell>
          <cell r="J180">
            <v>0</v>
          </cell>
          <cell r="K180">
            <v>0</v>
          </cell>
          <cell r="L180">
            <v>0</v>
          </cell>
          <cell r="M180">
            <v>362.46559999999999</v>
          </cell>
          <cell r="N180">
            <v>0</v>
          </cell>
          <cell r="O180">
            <v>0</v>
          </cell>
        </row>
        <row r="181">
          <cell r="D181" t="str">
            <v>88c</v>
          </cell>
          <cell r="E181" t="str">
            <v>Acarreo y colocación de empedrado para canales de derivación adyacentes a la plataforma de lixiviación (d50 = 100 mm)</v>
          </cell>
          <cell r="F181" t="str">
            <v>M3</v>
          </cell>
          <cell r="G181">
            <v>495</v>
          </cell>
          <cell r="H181">
            <v>0</v>
          </cell>
          <cell r="I181">
            <v>0</v>
          </cell>
          <cell r="J181">
            <v>0</v>
          </cell>
          <cell r="K181">
            <v>0</v>
          </cell>
          <cell r="L181">
            <v>0</v>
          </cell>
          <cell r="M181">
            <v>1601.9684999999999</v>
          </cell>
          <cell r="N181">
            <v>0</v>
          </cell>
          <cell r="O181">
            <v>0</v>
          </cell>
        </row>
        <row r="182">
          <cell r="D182" t="str">
            <v>88d</v>
          </cell>
          <cell r="E182" t="str">
            <v>Acarreo y colocación de empedrado para canales de derivación adyacentes a la plataforma de lixiviación (d50 = 225 mm)</v>
          </cell>
          <cell r="F182" t="str">
            <v>M3</v>
          </cell>
          <cell r="G182">
            <v>735</v>
          </cell>
          <cell r="H182">
            <v>0</v>
          </cell>
          <cell r="I182">
            <v>0</v>
          </cell>
          <cell r="J182">
            <v>0</v>
          </cell>
          <cell r="K182">
            <v>0</v>
          </cell>
          <cell r="L182">
            <v>0</v>
          </cell>
          <cell r="M182">
            <v>2378.6804999999999</v>
          </cell>
          <cell r="N182">
            <v>0</v>
          </cell>
          <cell r="O182">
            <v>0</v>
          </cell>
        </row>
        <row r="183">
          <cell r="D183" t="str">
            <v>88e</v>
          </cell>
          <cell r="E183" t="str">
            <v>Acarreo y colocación de empedrado para canal de derivación adyacente al camino interno de acarreo (d50 = 100 mm)</v>
          </cell>
          <cell r="F183" t="str">
            <v>M3</v>
          </cell>
          <cell r="G183">
            <v>450</v>
          </cell>
          <cell r="H183">
            <v>0</v>
          </cell>
          <cell r="I183">
            <v>0</v>
          </cell>
          <cell r="J183">
            <v>0</v>
          </cell>
          <cell r="K183">
            <v>0</v>
          </cell>
          <cell r="L183">
            <v>0</v>
          </cell>
          <cell r="M183">
            <v>1456.335</v>
          </cell>
          <cell r="N183">
            <v>0</v>
          </cell>
          <cell r="O183">
            <v>0</v>
          </cell>
        </row>
        <row r="184">
          <cell r="D184" t="str">
            <v>89a</v>
          </cell>
          <cell r="E184" t="str">
            <v>Acarreo y colocación de empedrado con concreto para canales de derivación adyacentes a la plataforma de lixiviación (dnom = 225 mm)</v>
          </cell>
          <cell r="F184" t="str">
            <v>M3</v>
          </cell>
          <cell r="G184">
            <v>500</v>
          </cell>
          <cell r="H184">
            <v>0</v>
          </cell>
          <cell r="I184">
            <v>0</v>
          </cell>
          <cell r="J184">
            <v>0</v>
          </cell>
          <cell r="K184">
            <v>0</v>
          </cell>
          <cell r="L184">
            <v>0</v>
          </cell>
          <cell r="M184">
            <v>2744.4449999999997</v>
          </cell>
          <cell r="N184">
            <v>0</v>
          </cell>
          <cell r="O184">
            <v>0</v>
          </cell>
        </row>
        <row r="185">
          <cell r="D185">
            <v>90</v>
          </cell>
          <cell r="E185" t="str">
            <v>Acarreo adicional de empedrado (1 Km. libre de acarreo incluido, 3.0 Km. previstos de acarreo)</v>
          </cell>
          <cell r="F185" t="str">
            <v>M3 x KM</v>
          </cell>
          <cell r="G185">
            <v>6184</v>
          </cell>
          <cell r="H185">
            <v>0</v>
          </cell>
          <cell r="I185">
            <v>0</v>
          </cell>
          <cell r="J185">
            <v>0</v>
          </cell>
          <cell r="K185">
            <v>0</v>
          </cell>
          <cell r="L185">
            <v>0</v>
          </cell>
          <cell r="M185">
            <v>102.83991999999998</v>
          </cell>
          <cell r="N185">
            <v>0</v>
          </cell>
          <cell r="O185">
            <v>0</v>
          </cell>
        </row>
        <row r="186">
          <cell r="D186">
            <v>91</v>
          </cell>
          <cell r="E186" t="str">
            <v>Colocación de concreto en geoceldas de HDPE para canales de derivación (ver nota 6)</v>
          </cell>
          <cell r="F186" t="str">
            <v>M3</v>
          </cell>
          <cell r="H186">
            <v>0</v>
          </cell>
          <cell r="I186">
            <v>0</v>
          </cell>
          <cell r="J186">
            <v>0</v>
          </cell>
          <cell r="K186">
            <v>0</v>
          </cell>
          <cell r="L186">
            <v>0</v>
          </cell>
          <cell r="M186">
            <v>0</v>
          </cell>
          <cell r="N186">
            <v>0</v>
          </cell>
          <cell r="O186">
            <v>0</v>
          </cell>
        </row>
        <row r="187">
          <cell r="D187">
            <v>92</v>
          </cell>
          <cell r="E187" t="str">
            <v>Acarreo y colocación de material orgánico en geoceldas de HDPE para rehabilitación de taludes de corte/relleno permanentes (100 mm de espesor)</v>
          </cell>
          <cell r="F187" t="str">
            <v>M3</v>
          </cell>
          <cell r="G187">
            <v>2740</v>
          </cell>
          <cell r="H187">
            <v>2604.9999999999995</v>
          </cell>
          <cell r="I187">
            <v>2604.9999999999995</v>
          </cell>
          <cell r="J187">
            <v>0</v>
          </cell>
          <cell r="K187">
            <v>0</v>
          </cell>
          <cell r="L187">
            <v>0</v>
          </cell>
          <cell r="M187">
            <v>4667.2064000000009</v>
          </cell>
          <cell r="N187">
            <v>4437.2528000000002</v>
          </cell>
          <cell r="O187">
            <v>4437.2528000000002</v>
          </cell>
        </row>
        <row r="188">
          <cell r="D188">
            <v>93</v>
          </cell>
          <cell r="E188" t="str">
            <v>Instalación de estructuras para control de sedimentos en canales de derivación</v>
          </cell>
          <cell r="F188" t="str">
            <v>C/U</v>
          </cell>
          <cell r="G188">
            <v>2</v>
          </cell>
          <cell r="H188">
            <v>1.9999999999999998</v>
          </cell>
          <cell r="I188">
            <v>1.9999999999999998</v>
          </cell>
          <cell r="J188">
            <v>0</v>
          </cell>
          <cell r="K188">
            <v>0</v>
          </cell>
          <cell r="L188">
            <v>0</v>
          </cell>
          <cell r="M188">
            <v>335.32000000000005</v>
          </cell>
          <cell r="N188">
            <v>335.31999999999994</v>
          </cell>
          <cell r="O188">
            <v>335.31999999999994</v>
          </cell>
        </row>
        <row r="189">
          <cell r="D189">
            <v>94</v>
          </cell>
          <cell r="E189" t="str">
            <v>Acarreo y colocación de bermas de seguridad con relleno común suelto</v>
          </cell>
          <cell r="F189" t="str">
            <v>M3</v>
          </cell>
          <cell r="G189">
            <v>580</v>
          </cell>
          <cell r="H189">
            <v>580</v>
          </cell>
          <cell r="I189">
            <v>580</v>
          </cell>
          <cell r="J189">
            <v>0</v>
          </cell>
          <cell r="K189">
            <v>0</v>
          </cell>
          <cell r="L189">
            <v>0</v>
          </cell>
          <cell r="M189">
            <v>125.0886</v>
          </cell>
          <cell r="N189">
            <v>125.08859999999999</v>
          </cell>
          <cell r="O189">
            <v>125.08859999999999</v>
          </cell>
        </row>
        <row r="190">
          <cell r="D190" t="str">
            <v>95a</v>
          </cell>
          <cell r="E190" t="str">
            <v>Instalación de tuberías de protección para tuberías reubicadas del canal Maqui Maqui, tubería CPT sólida (tipo S) de 18" diám con coplas tipo WT (a prueba de fugas) (incluye cruce con camino de acarreo y acceso perimetral existentes)</v>
          </cell>
          <cell r="F190" t="str">
            <v>M</v>
          </cell>
          <cell r="G190">
            <v>360</v>
          </cell>
          <cell r="H190">
            <v>359.99999999999994</v>
          </cell>
          <cell r="I190">
            <v>359.99999999999994</v>
          </cell>
          <cell r="J190">
            <v>0</v>
          </cell>
          <cell r="K190">
            <v>0</v>
          </cell>
          <cell r="L190">
            <v>0</v>
          </cell>
          <cell r="M190">
            <v>2883.8196000000003</v>
          </cell>
          <cell r="N190">
            <v>2883.8195999999998</v>
          </cell>
          <cell r="O190">
            <v>2883.8195999999998</v>
          </cell>
        </row>
        <row r="191">
          <cell r="D191" t="str">
            <v>95b</v>
          </cell>
          <cell r="E191" t="str">
            <v>Instalación de tuberías de protección para tuberías de procesos debajo del camino de acarreo de mineral, tubería CPT sólida (tipo S) de 24" diám con coplas tipo WT (a prueba de fugas)</v>
          </cell>
          <cell r="F191" t="str">
            <v>M</v>
          </cell>
          <cell r="G191">
            <v>205</v>
          </cell>
          <cell r="H191">
            <v>205</v>
          </cell>
          <cell r="I191">
            <v>205</v>
          </cell>
          <cell r="J191">
            <v>0</v>
          </cell>
          <cell r="K191">
            <v>0</v>
          </cell>
          <cell r="L191">
            <v>0</v>
          </cell>
          <cell r="M191">
            <v>2791.4829499999996</v>
          </cell>
          <cell r="N191">
            <v>2791.4829499999996</v>
          </cell>
          <cell r="O191">
            <v>2791.4829499999996</v>
          </cell>
        </row>
        <row r="192">
          <cell r="D192" t="str">
            <v>95c</v>
          </cell>
          <cell r="E192" t="str">
            <v>Instalación de alcantarillado No. 4, tubería CPT sólida (tipo S) de 36" diám</v>
          </cell>
          <cell r="F192" t="str">
            <v>M</v>
          </cell>
          <cell r="G192">
            <v>220</v>
          </cell>
          <cell r="H192">
            <v>220</v>
          </cell>
          <cell r="I192">
            <v>0</v>
          </cell>
          <cell r="J192">
            <v>0</v>
          </cell>
          <cell r="K192">
            <v>0</v>
          </cell>
          <cell r="L192">
            <v>0</v>
          </cell>
          <cell r="M192">
            <v>3562.5876000000003</v>
          </cell>
          <cell r="N192">
            <v>3562.5876000000003</v>
          </cell>
          <cell r="O192">
            <v>0</v>
          </cell>
        </row>
        <row r="193">
          <cell r="D193">
            <v>96</v>
          </cell>
          <cell r="E193" t="str">
            <v>Instalación de tubería de protección para tuberías reubicadas del canal Maqui Maqui, tubería de acero al carbono de 12" diám  (incluye cruce con camino de acarreo y acceso perimetral existentes)</v>
          </cell>
          <cell r="F193" t="str">
            <v>M</v>
          </cell>
          <cell r="G193">
            <v>117</v>
          </cell>
          <cell r="H193">
            <v>117</v>
          </cell>
          <cell r="I193">
            <v>117</v>
          </cell>
          <cell r="J193">
            <v>0</v>
          </cell>
          <cell r="K193">
            <v>0</v>
          </cell>
          <cell r="L193">
            <v>0</v>
          </cell>
          <cell r="M193">
            <v>784.14687000000015</v>
          </cell>
          <cell r="N193">
            <v>784.14687000000015</v>
          </cell>
          <cell r="O193">
            <v>784.14687000000015</v>
          </cell>
        </row>
        <row r="194">
          <cell r="H194">
            <v>0</v>
          </cell>
          <cell r="I194">
            <v>0</v>
          </cell>
          <cell r="J194">
            <v>0</v>
          </cell>
          <cell r="K194">
            <v>0</v>
          </cell>
          <cell r="L194">
            <v>0</v>
          </cell>
          <cell r="M194">
            <v>0</v>
          </cell>
          <cell r="N194">
            <v>0</v>
          </cell>
          <cell r="O194">
            <v>0</v>
          </cell>
        </row>
        <row r="195">
          <cell r="E195" t="str">
            <v>Instalación Geosintéticos para la Plataforma de Lixiviación Etapa 11</v>
          </cell>
          <cell r="H195">
            <v>0</v>
          </cell>
          <cell r="I195">
            <v>0</v>
          </cell>
          <cell r="J195">
            <v>0</v>
          </cell>
          <cell r="K195">
            <v>0</v>
          </cell>
          <cell r="L195">
            <v>0</v>
          </cell>
          <cell r="M195">
            <v>0</v>
          </cell>
          <cell r="N195">
            <v>0</v>
          </cell>
          <cell r="O195">
            <v>0</v>
          </cell>
        </row>
        <row r="196">
          <cell r="D196">
            <v>100</v>
          </cell>
          <cell r="E196" t="str">
            <v>Instalación de geomembrana de 2.0 mm (80 mil) VFPE/LLDPE doble texturada en el camino interno de acarreo</v>
          </cell>
          <cell r="F196" t="str">
            <v>M2</v>
          </cell>
          <cell r="G196">
            <v>26890</v>
          </cell>
          <cell r="H196">
            <v>60100</v>
          </cell>
          <cell r="I196">
            <v>0</v>
          </cell>
          <cell r="J196">
            <v>0</v>
          </cell>
          <cell r="K196">
            <v>0</v>
          </cell>
          <cell r="L196">
            <v>0</v>
          </cell>
          <cell r="M196">
            <v>2756.2249999999999</v>
          </cell>
          <cell r="N196">
            <v>6160.25</v>
          </cell>
          <cell r="O196">
            <v>0</v>
          </cell>
        </row>
        <row r="197">
          <cell r="D197">
            <v>101</v>
          </cell>
          <cell r="E197" t="str">
            <v>Instalación de geomembrana de 2.0 mm (80 mil) HDPE simple texturada en la plaforma de lixiviación</v>
          </cell>
          <cell r="F197" t="str">
            <v>M2</v>
          </cell>
          <cell r="G197">
            <v>28150</v>
          </cell>
          <cell r="H197">
            <v>28150</v>
          </cell>
          <cell r="I197">
            <v>28150</v>
          </cell>
          <cell r="J197">
            <v>0</v>
          </cell>
          <cell r="K197">
            <v>0</v>
          </cell>
          <cell r="L197">
            <v>0</v>
          </cell>
          <cell r="M197">
            <v>2760.9519999999998</v>
          </cell>
          <cell r="N197">
            <v>2760.9519999999998</v>
          </cell>
          <cell r="O197">
            <v>2760.9519999999998</v>
          </cell>
        </row>
        <row r="198">
          <cell r="D198">
            <v>102</v>
          </cell>
          <cell r="E198" t="str">
            <v>Instalación de hoja de protección de geomembrana simple texturada HDPE de 1.5mm (60 mil) en canal de transferencia de solución Maqui Maqui</v>
          </cell>
          <cell r="F198" t="str">
            <v>M2</v>
          </cell>
          <cell r="G198">
            <v>2060</v>
          </cell>
          <cell r="H198">
            <v>2060</v>
          </cell>
          <cell r="I198">
            <v>2060</v>
          </cell>
          <cell r="J198">
            <v>0</v>
          </cell>
          <cell r="K198">
            <v>0</v>
          </cell>
          <cell r="L198">
            <v>0</v>
          </cell>
          <cell r="M198">
            <v>202.04479999999995</v>
          </cell>
          <cell r="N198">
            <v>202.04479999999995</v>
          </cell>
          <cell r="O198">
            <v>202.04479999999995</v>
          </cell>
        </row>
        <row r="199">
          <cell r="D199" t="str">
            <v>103a</v>
          </cell>
          <cell r="E199" t="str">
            <v>Instalación de botas de HDPE de 18" diám con abrazaderas de acero inoxidable, en tuberías de protección de tuberías reubicadas del canal Maqui Maqui (incluye cruce con camino de acarreo y acceso perimetral existentes)</v>
          </cell>
          <cell r="F199" t="str">
            <v>C/U</v>
          </cell>
          <cell r="G199">
            <v>12</v>
          </cell>
          <cell r="H199">
            <v>11.999999999999998</v>
          </cell>
          <cell r="I199">
            <v>11.999999999999998</v>
          </cell>
          <cell r="J199">
            <v>0</v>
          </cell>
          <cell r="K199">
            <v>0</v>
          </cell>
          <cell r="L199">
            <v>0</v>
          </cell>
          <cell r="M199">
            <v>306.07068000000004</v>
          </cell>
          <cell r="N199">
            <v>306.07067999999992</v>
          </cell>
          <cell r="O199">
            <v>306.07067999999992</v>
          </cell>
        </row>
        <row r="200">
          <cell r="D200" t="str">
            <v>103b</v>
          </cell>
          <cell r="E200" t="str">
            <v>Instalación de botas de HDPE de 24" diám con abrazaderas de acero inoxidable, en tuberías de protección de tuberías de procesos, en el cruce del canal de transferencia de solución Maqui Maqui con el camino interno de acarreo</v>
          </cell>
          <cell r="F200" t="str">
            <v>C/U</v>
          </cell>
          <cell r="G200">
            <v>4</v>
          </cell>
          <cell r="H200">
            <v>3.9999999999999996</v>
          </cell>
          <cell r="I200">
            <v>3.9999999999999996</v>
          </cell>
          <cell r="J200">
            <v>0</v>
          </cell>
          <cell r="K200">
            <v>0</v>
          </cell>
          <cell r="L200">
            <v>0</v>
          </cell>
          <cell r="M200">
            <v>102.02356</v>
          </cell>
          <cell r="N200">
            <v>102.02356</v>
          </cell>
          <cell r="O200">
            <v>102.02356</v>
          </cell>
        </row>
        <row r="201">
          <cell r="D201" t="str">
            <v>103c</v>
          </cell>
          <cell r="E201" t="str">
            <v>Instalación de bota de HDPE de 12" diám con abrazaderas de acero inoxidable, en tubería de protección de tuberías reubicadas del canal Maqui Maqui (incluye cruce con camino de acarreo y acceso perimetral existentes)</v>
          </cell>
          <cell r="F201" t="str">
            <v>C/U</v>
          </cell>
          <cell r="G201">
            <v>4</v>
          </cell>
          <cell r="H201">
            <v>3.9999999999999996</v>
          </cell>
          <cell r="I201">
            <v>3.9999999999999996</v>
          </cell>
          <cell r="J201">
            <v>0</v>
          </cell>
          <cell r="K201">
            <v>0</v>
          </cell>
          <cell r="L201">
            <v>0</v>
          </cell>
          <cell r="M201">
            <v>86.72</v>
          </cell>
          <cell r="N201">
            <v>86.72</v>
          </cell>
          <cell r="O201">
            <v>86.72</v>
          </cell>
        </row>
        <row r="202">
          <cell r="D202">
            <v>104</v>
          </cell>
          <cell r="E202" t="str">
            <v>Instalación de geotextil en canales de derivación perimetrales de la plataforma de lixiviación</v>
          </cell>
          <cell r="F202" t="str">
            <v>M2</v>
          </cell>
          <cell r="G202">
            <v>5940</v>
          </cell>
          <cell r="H202">
            <v>5939.9999999999991</v>
          </cell>
          <cell r="I202">
            <v>5939.9999999999991</v>
          </cell>
          <cell r="J202">
            <v>0</v>
          </cell>
          <cell r="K202">
            <v>0</v>
          </cell>
          <cell r="L202">
            <v>0</v>
          </cell>
          <cell r="M202">
            <v>588.35699999999997</v>
          </cell>
          <cell r="N202">
            <v>588.35699999999997</v>
          </cell>
          <cell r="O202">
            <v>588.35699999999997</v>
          </cell>
        </row>
        <row r="203">
          <cell r="D203">
            <v>105</v>
          </cell>
          <cell r="E203" t="str">
            <v>Instalación de geotextil en cunetas de coronación y chutes perimetrales de la plataforma de lixiviación</v>
          </cell>
          <cell r="F203" t="str">
            <v>M2</v>
          </cell>
          <cell r="G203">
            <v>2670</v>
          </cell>
          <cell r="H203">
            <v>0</v>
          </cell>
          <cell r="I203">
            <v>0</v>
          </cell>
          <cell r="J203">
            <v>0</v>
          </cell>
          <cell r="K203">
            <v>0</v>
          </cell>
          <cell r="L203">
            <v>0</v>
          </cell>
          <cell r="M203">
            <v>0</v>
          </cell>
          <cell r="N203">
            <v>0</v>
          </cell>
          <cell r="O203">
            <v>0</v>
          </cell>
        </row>
        <row r="204">
          <cell r="D204">
            <v>106</v>
          </cell>
          <cell r="E204" t="str">
            <v>Instalación de geoceldas de HDPE para canales de derivación (ver nota 6)</v>
          </cell>
          <cell r="F204" t="str">
            <v>M2</v>
          </cell>
          <cell r="H204">
            <v>0</v>
          </cell>
          <cell r="I204">
            <v>0</v>
          </cell>
          <cell r="J204">
            <v>0</v>
          </cell>
          <cell r="K204">
            <v>0</v>
          </cell>
          <cell r="L204">
            <v>0</v>
          </cell>
          <cell r="M204">
            <v>0</v>
          </cell>
          <cell r="N204">
            <v>0</v>
          </cell>
          <cell r="O204">
            <v>0</v>
          </cell>
        </row>
        <row r="205">
          <cell r="D205">
            <v>107</v>
          </cell>
          <cell r="E205" t="str">
            <v>Instalación de geoceldas de HDPE de 100 mm para control de erosion en taludes permanentes de corte/relleno (incluye instalación del geotextil)</v>
          </cell>
          <cell r="F205" t="str">
            <v>M2</v>
          </cell>
          <cell r="G205">
            <v>27400</v>
          </cell>
          <cell r="H205">
            <v>27400</v>
          </cell>
          <cell r="I205">
            <v>27400</v>
          </cell>
          <cell r="J205">
            <v>0</v>
          </cell>
          <cell r="K205">
            <v>0</v>
          </cell>
          <cell r="L205">
            <v>0</v>
          </cell>
          <cell r="M205">
            <v>17537.095999999998</v>
          </cell>
          <cell r="N205">
            <v>17537.095999999998</v>
          </cell>
          <cell r="O205">
            <v>17537.095999999998</v>
          </cell>
        </row>
        <row r="206">
          <cell r="E206" t="str">
            <v>Instalación de Tuberías de Solución en Camino Interno de Acarreo (Etapa 12)</v>
          </cell>
          <cell r="H206">
            <v>0</v>
          </cell>
          <cell r="I206">
            <v>0</v>
          </cell>
          <cell r="J206">
            <v>0</v>
          </cell>
          <cell r="K206">
            <v>0</v>
          </cell>
          <cell r="L206">
            <v>0</v>
          </cell>
          <cell r="M206">
            <v>0</v>
          </cell>
          <cell r="N206">
            <v>0</v>
          </cell>
          <cell r="O206">
            <v>0</v>
          </cell>
        </row>
        <row r="207">
          <cell r="D207" t="str">
            <v>110a</v>
          </cell>
          <cell r="E207" t="str">
            <v>Instalación de tuberías de colección de solución CPT perforadas de 4" diám</v>
          </cell>
          <cell r="F207" t="str">
            <v>M</v>
          </cell>
          <cell r="G207">
            <v>2530</v>
          </cell>
          <cell r="H207">
            <v>2530</v>
          </cell>
          <cell r="I207">
            <v>0</v>
          </cell>
          <cell r="J207">
            <v>0</v>
          </cell>
          <cell r="K207">
            <v>0</v>
          </cell>
          <cell r="L207">
            <v>0</v>
          </cell>
          <cell r="M207">
            <v>243.56309999999999</v>
          </cell>
          <cell r="N207">
            <v>243.56309999999999</v>
          </cell>
          <cell r="O207">
            <v>0</v>
          </cell>
        </row>
        <row r="208">
          <cell r="D208" t="str">
            <v>110b</v>
          </cell>
          <cell r="E208" t="str">
            <v>Instalación de tuberías de colección de solución CPT perforadas de 12" diám</v>
          </cell>
          <cell r="F208" t="str">
            <v>M</v>
          </cell>
          <cell r="G208">
            <v>415</v>
          </cell>
          <cell r="H208">
            <v>415</v>
          </cell>
          <cell r="I208">
            <v>0</v>
          </cell>
          <cell r="J208">
            <v>0</v>
          </cell>
          <cell r="K208">
            <v>0</v>
          </cell>
          <cell r="L208">
            <v>0</v>
          </cell>
          <cell r="M208">
            <v>220.85884999999996</v>
          </cell>
          <cell r="N208">
            <v>220.85884999999996</v>
          </cell>
          <cell r="O208">
            <v>0</v>
          </cell>
        </row>
        <row r="209">
          <cell r="D209">
            <v>111</v>
          </cell>
          <cell r="E209" t="str">
            <v>Instalación de alcantarilla para agua de lluvias en el camino interno de acarreo, tubería CPT sólida (tipo S) de 24" diám</v>
          </cell>
          <cell r="F209" t="str">
            <v>M</v>
          </cell>
          <cell r="G209">
            <v>70</v>
          </cell>
          <cell r="H209">
            <v>70</v>
          </cell>
          <cell r="I209">
            <v>70</v>
          </cell>
          <cell r="J209">
            <v>0</v>
          </cell>
          <cell r="K209">
            <v>0</v>
          </cell>
          <cell r="L209">
            <v>0</v>
          </cell>
          <cell r="M209">
            <v>953.1893</v>
          </cell>
          <cell r="N209">
            <v>953.18929999999978</v>
          </cell>
          <cell r="O209">
            <v>953.18929999999978</v>
          </cell>
        </row>
        <row r="210">
          <cell r="D210">
            <v>112</v>
          </cell>
          <cell r="E210" t="str">
            <v>Instalación de tubería de protección para tuberías de procesos (barren) en el camino interno de acarreo, tubería CPT sólida (tipo S) de 18" diám</v>
          </cell>
          <cell r="F210" t="str">
            <v>M</v>
          </cell>
          <cell r="G210">
            <v>370</v>
          </cell>
          <cell r="H210">
            <v>369.99999999999994</v>
          </cell>
          <cell r="I210">
            <v>369.99999999999994</v>
          </cell>
          <cell r="J210">
            <v>0</v>
          </cell>
          <cell r="K210">
            <v>0</v>
          </cell>
          <cell r="L210">
            <v>0</v>
          </cell>
          <cell r="M210">
            <v>2963.9256999999998</v>
          </cell>
          <cell r="N210">
            <v>2963.9256999999993</v>
          </cell>
          <cell r="O210">
            <v>2963.9256999999993</v>
          </cell>
        </row>
        <row r="211">
          <cell r="H211">
            <v>0</v>
          </cell>
          <cell r="I211">
            <v>0</v>
          </cell>
          <cell r="J211">
            <v>0</v>
          </cell>
          <cell r="K211">
            <v>0</v>
          </cell>
          <cell r="L211">
            <v>0</v>
          </cell>
          <cell r="M211">
            <v>0</v>
          </cell>
          <cell r="N211">
            <v>0</v>
          </cell>
          <cell r="O211">
            <v>0</v>
          </cell>
        </row>
        <row r="212">
          <cell r="E212" t="str">
            <v>POZA DE OPERACIONES Y POZA DE EVENTOS DE TORMENTA (incluye plataforma para planta, canal para eventos de tormenta, canal para tuberías de procesos, estructura de distribución de solución y sumidero de subdrenes)</v>
          </cell>
          <cell r="H212">
            <v>0</v>
          </cell>
          <cell r="I212">
            <v>0</v>
          </cell>
          <cell r="J212">
            <v>0</v>
          </cell>
          <cell r="K212">
            <v>0</v>
          </cell>
          <cell r="L212">
            <v>0</v>
          </cell>
          <cell r="M212">
            <v>0</v>
          </cell>
          <cell r="N212">
            <v>0</v>
          </cell>
          <cell r="O212">
            <v>0</v>
          </cell>
        </row>
        <row r="213">
          <cell r="E213" t="str">
            <v>Movimiento de Tierras para las Pozas de Procesos</v>
          </cell>
          <cell r="H213">
            <v>0</v>
          </cell>
          <cell r="I213">
            <v>0</v>
          </cell>
          <cell r="J213">
            <v>0</v>
          </cell>
          <cell r="K213">
            <v>0</v>
          </cell>
          <cell r="L213">
            <v>0</v>
          </cell>
        </row>
        <row r="214">
          <cell r="D214">
            <v>115</v>
          </cell>
          <cell r="E214" t="str">
            <v>Excavación de capa de material orgánico (topsoil)</v>
          </cell>
          <cell r="F214" t="str">
            <v>M3</v>
          </cell>
          <cell r="G214">
            <v>55553</v>
          </cell>
          <cell r="H214">
            <v>55553</v>
          </cell>
          <cell r="I214">
            <v>41093.42</v>
          </cell>
          <cell r="J214">
            <v>40868.23802747445</v>
          </cell>
          <cell r="K214">
            <v>311.64999999999418</v>
          </cell>
          <cell r="L214">
            <v>41179.888027474444</v>
          </cell>
          <cell r="M214">
            <v>2098.2368099999999</v>
          </cell>
          <cell r="N214">
            <v>2098.2368099999999</v>
          </cell>
          <cell r="O214">
            <v>1552.0984733999999</v>
          </cell>
        </row>
        <row r="215">
          <cell r="D215" t="str">
            <v>115a</v>
          </cell>
          <cell r="E215" t="str">
            <v>Acarreo de la capa de material orgánico (distancia de acarreo hasta 1 km)</v>
          </cell>
          <cell r="F215" t="str">
            <v>M3</v>
          </cell>
          <cell r="G215">
            <v>55553</v>
          </cell>
          <cell r="H215">
            <v>55553</v>
          </cell>
          <cell r="I215">
            <v>41093.42</v>
          </cell>
          <cell r="J215">
            <v>40868.23802747445</v>
          </cell>
          <cell r="K215">
            <v>311.64999999999418</v>
          </cell>
          <cell r="L215">
            <v>41179.888027474444</v>
          </cell>
          <cell r="M215">
            <v>3024.86085</v>
          </cell>
          <cell r="N215">
            <v>3024.86085</v>
          </cell>
          <cell r="O215">
            <v>2237.5367189999997</v>
          </cell>
        </row>
        <row r="216">
          <cell r="D216" t="str">
            <v>115b</v>
          </cell>
          <cell r="E216" t="str">
            <v>Acarreo adicional de material orgánico (1 Km. libre de acarreo incluido,  1.3 Km. previstos de acarreo)</v>
          </cell>
          <cell r="F216" t="str">
            <v>M3 x KM</v>
          </cell>
          <cell r="G216">
            <v>16665.900000000001</v>
          </cell>
          <cell r="H216">
            <v>499977</v>
          </cell>
          <cell r="I216">
            <v>439699.59399999992</v>
          </cell>
          <cell r="J216">
            <v>401786.49806625629</v>
          </cell>
          <cell r="K216">
            <v>0</v>
          </cell>
          <cell r="L216">
            <v>401786.49806625629</v>
          </cell>
          <cell r="M216">
            <v>249.98850000000002</v>
          </cell>
          <cell r="N216">
            <v>7499.6549999999997</v>
          </cell>
          <cell r="O216">
            <v>6595.4939099999983</v>
          </cell>
        </row>
        <row r="217">
          <cell r="D217" t="str">
            <v>116a</v>
          </cell>
          <cell r="E217" t="str">
            <v>Excavación y acarreo de material inadecuado no saturado a botadero</v>
          </cell>
          <cell r="F217" t="str">
            <v>M3</v>
          </cell>
          <cell r="G217">
            <v>31617</v>
          </cell>
          <cell r="H217">
            <v>32000</v>
          </cell>
          <cell r="I217">
            <v>18483.229648493547</v>
          </cell>
          <cell r="J217">
            <v>30790.761710722243</v>
          </cell>
          <cell r="K217">
            <v>3385.9300000000039</v>
          </cell>
          <cell r="L217">
            <v>34176.691710722247</v>
          </cell>
          <cell r="M217">
            <v>2807.5895999999998</v>
          </cell>
          <cell r="N217">
            <v>2841.5999999999995</v>
          </cell>
          <cell r="O217">
            <v>1641.3107927862268</v>
          </cell>
        </row>
        <row r="218">
          <cell r="D218" t="str">
            <v>116b</v>
          </cell>
          <cell r="E218" t="str">
            <v>Excavación y acarreo de material inadecuado saturado a botadero</v>
          </cell>
          <cell r="F218" t="str">
            <v>M3</v>
          </cell>
          <cell r="G218">
            <v>4770</v>
          </cell>
          <cell r="H218">
            <v>4770</v>
          </cell>
          <cell r="I218">
            <v>2755.1564194785692</v>
          </cell>
          <cell r="J218">
            <v>24960.065817918854</v>
          </cell>
          <cell r="K218">
            <v>3703.0999999999985</v>
          </cell>
          <cell r="L218">
            <v>28663.165817918853</v>
          </cell>
          <cell r="M218">
            <v>565.53120000000001</v>
          </cell>
          <cell r="N218">
            <v>565.53120000000001</v>
          </cell>
          <cell r="O218">
            <v>326.65134509337918</v>
          </cell>
        </row>
        <row r="219">
          <cell r="D219" t="str">
            <v>116c</v>
          </cell>
          <cell r="E219" t="str">
            <v>Acarreo adicional de material inadecuado (1 Km. libre de acarreo incluido, 5.3 Km. previstos de acarreo)</v>
          </cell>
          <cell r="F219" t="str">
            <v>M3 x KM</v>
          </cell>
          <cell r="G219">
            <v>156464.1</v>
          </cell>
          <cell r="H219">
            <v>158111</v>
          </cell>
          <cell r="I219">
            <v>63715.158203916348</v>
          </cell>
          <cell r="J219">
            <v>171315.64582576707</v>
          </cell>
          <cell r="K219">
            <v>21267.089999999967</v>
          </cell>
          <cell r="L219">
            <v>192582.73582576704</v>
          </cell>
          <cell r="M219">
            <v>2346.9614999999999</v>
          </cell>
          <cell r="N219">
            <v>2371.665</v>
          </cell>
          <cell r="O219">
            <v>955.72737305874523</v>
          </cell>
        </row>
        <row r="220">
          <cell r="D220" t="str">
            <v>117a</v>
          </cell>
          <cell r="E220" t="str">
            <v>Excavación y acarreo de material argílico (desgarrable, no requiere voladura) a botadero</v>
          </cell>
          <cell r="F220" t="str">
            <v>M3</v>
          </cell>
          <cell r="G220">
            <v>135285</v>
          </cell>
          <cell r="H220">
            <v>135285</v>
          </cell>
          <cell r="I220">
            <v>78140.741343639049</v>
          </cell>
          <cell r="J220">
            <v>29874.823725408292</v>
          </cell>
          <cell r="K220">
            <v>463.74000000000524</v>
          </cell>
          <cell r="L220">
            <v>30338.563725408298</v>
          </cell>
          <cell r="M220">
            <v>16558.883999999998</v>
          </cell>
          <cell r="N220">
            <v>16558.883999999998</v>
          </cell>
          <cell r="O220">
            <v>9564.4267404614184</v>
          </cell>
        </row>
        <row r="221">
          <cell r="D221" t="str">
            <v>117b</v>
          </cell>
          <cell r="E221" t="str">
            <v>Excavación y acarreo de material argílico (requiere voladura) a botadero</v>
          </cell>
          <cell r="F221" t="str">
            <v>M3</v>
          </cell>
          <cell r="G221">
            <v>89865</v>
          </cell>
          <cell r="H221">
            <v>89865</v>
          </cell>
          <cell r="I221">
            <v>51906.10726130852</v>
          </cell>
          <cell r="J221">
            <v>0</v>
          </cell>
          <cell r="K221">
            <v>0</v>
          </cell>
          <cell r="L221">
            <v>0</v>
          </cell>
          <cell r="M221">
            <v>23934.644100000001</v>
          </cell>
          <cell r="N221">
            <v>23934.644100000001</v>
          </cell>
          <cell r="O221">
            <v>13824.672607976912</v>
          </cell>
        </row>
        <row r="222">
          <cell r="D222" t="str">
            <v>117c</v>
          </cell>
          <cell r="E222" t="str">
            <v>Acarreo adicional de argílico (1 Km. libre de acarreo incluido, 5.5 Km. previstos de acarreo)</v>
          </cell>
          <cell r="F222" t="str">
            <v>M3 x KM</v>
          </cell>
          <cell r="G222">
            <v>1013175</v>
          </cell>
          <cell r="H222">
            <v>1013175</v>
          </cell>
          <cell r="I222">
            <v>390140.54581484268</v>
          </cell>
          <cell r="J222">
            <v>89624.471176224877</v>
          </cell>
          <cell r="K222">
            <v>1391.2200000000303</v>
          </cell>
          <cell r="L222">
            <v>91015.691176224907</v>
          </cell>
          <cell r="M222">
            <v>15197.625</v>
          </cell>
          <cell r="N222">
            <v>15197.625</v>
          </cell>
          <cell r="O222">
            <v>5852.1081872226405</v>
          </cell>
        </row>
        <row r="223">
          <cell r="D223">
            <v>118</v>
          </cell>
          <cell r="E223" t="str">
            <v>Excavación y acarreo de material común para relleno común</v>
          </cell>
          <cell r="F223" t="str">
            <v>M3</v>
          </cell>
          <cell r="G223">
            <v>53003</v>
          </cell>
          <cell r="H223">
            <v>53003</v>
          </cell>
          <cell r="I223">
            <v>30614.581908096985</v>
          </cell>
          <cell r="J223">
            <v>74434.331481619651</v>
          </cell>
          <cell r="K223">
            <v>1321.5099999999948</v>
          </cell>
          <cell r="L223">
            <v>75755.841481619645</v>
          </cell>
          <cell r="M223">
            <v>4139.0042700000004</v>
          </cell>
          <cell r="N223">
            <v>4139.0042700000004</v>
          </cell>
          <cell r="O223">
            <v>2390.6927012032938</v>
          </cell>
        </row>
        <row r="224">
          <cell r="D224" t="str">
            <v>118a</v>
          </cell>
          <cell r="E224" t="str">
            <v>Acarreo adicional de material común (1 Km. libre de acarreo incluido, 1 Km. previsto de acarreo)</v>
          </cell>
          <cell r="F224" t="str">
            <v>M3 x KM</v>
          </cell>
          <cell r="G224">
            <v>0</v>
          </cell>
          <cell r="H224">
            <v>0</v>
          </cell>
          <cell r="I224">
            <v>0</v>
          </cell>
          <cell r="J224">
            <v>0</v>
          </cell>
          <cell r="K224">
            <v>0</v>
          </cell>
          <cell r="L224">
            <v>0</v>
          </cell>
          <cell r="M224">
            <v>0</v>
          </cell>
          <cell r="N224">
            <v>0</v>
          </cell>
          <cell r="O224">
            <v>0</v>
          </cell>
        </row>
        <row r="225">
          <cell r="D225">
            <v>119</v>
          </cell>
          <cell r="E225" t="str">
            <v>Excavación y acarreo de material común para eliminación a botadero (material común no apto para relleno) (ver nota 7)</v>
          </cell>
          <cell r="F225" t="str">
            <v>M3</v>
          </cell>
          <cell r="G225">
            <v>21403</v>
          </cell>
          <cell r="H225">
            <v>22400</v>
          </cell>
          <cell r="I225">
            <v>12938.260753945484</v>
          </cell>
          <cell r="J225">
            <v>68335.572846085139</v>
          </cell>
          <cell r="K225">
            <v>1319.5999999999913</v>
          </cell>
          <cell r="L225">
            <v>69655.17284608513</v>
          </cell>
          <cell r="M225">
            <v>1924.3437300000001</v>
          </cell>
          <cell r="N225">
            <v>2013.9840000000002</v>
          </cell>
          <cell r="O225">
            <v>1163.2790243872385</v>
          </cell>
        </row>
        <row r="226">
          <cell r="D226" t="str">
            <v>119a</v>
          </cell>
          <cell r="E226" t="str">
            <v>Acarreo adicional de material común para eliminación a botadero (1 Km. libre de acarreo incluido, 5.3 Km. previstos de acarreo)</v>
          </cell>
          <cell r="F226" t="str">
            <v>M3 x KM</v>
          </cell>
          <cell r="G226">
            <v>92032.9</v>
          </cell>
          <cell r="H226">
            <v>96320</v>
          </cell>
          <cell r="I226">
            <v>38814.782261836452</v>
          </cell>
          <cell r="J226">
            <v>209722.32801300759</v>
          </cell>
          <cell r="K226">
            <v>3958.7999999999884</v>
          </cell>
          <cell r="L226">
            <v>213681.12801300758</v>
          </cell>
          <cell r="M226">
            <v>1380.4934999999998</v>
          </cell>
          <cell r="N226">
            <v>1444.8</v>
          </cell>
          <cell r="O226">
            <v>582.22173392754678</v>
          </cell>
        </row>
        <row r="227">
          <cell r="D227" t="str">
            <v>120a</v>
          </cell>
          <cell r="E227" t="str">
            <v>Excavación y acarreo de roca (no requiere voladura) hasta relleno común o botadero</v>
          </cell>
          <cell r="F227" t="str">
            <v>M3</v>
          </cell>
          <cell r="G227">
            <v>103697</v>
          </cell>
          <cell r="H227">
            <v>103697</v>
          </cell>
          <cell r="I227">
            <v>59895.483276869854</v>
          </cell>
          <cell r="J227">
            <v>39249.850618771321</v>
          </cell>
          <cell r="K227">
            <v>0</v>
          </cell>
          <cell r="L227">
            <v>39249.850618771321</v>
          </cell>
          <cell r="M227">
            <v>12692.512799999999</v>
          </cell>
          <cell r="N227">
            <v>12692.512799999999</v>
          </cell>
          <cell r="O227">
            <v>7331.2071530888697</v>
          </cell>
        </row>
        <row r="228">
          <cell r="D228" t="str">
            <v>120b</v>
          </cell>
          <cell r="E228" t="str">
            <v>Excavación y acarreo de roca (requiere voladura) hasta relleno común o botadero</v>
          </cell>
          <cell r="F228" t="str">
            <v>M3</v>
          </cell>
          <cell r="G228">
            <v>69123</v>
          </cell>
          <cell r="H228">
            <v>69123</v>
          </cell>
          <cell r="I228">
            <v>39925.508843525611</v>
          </cell>
          <cell r="J228">
            <v>9129.5719840000002</v>
          </cell>
          <cell r="K228">
            <v>0</v>
          </cell>
          <cell r="L228">
            <v>9129.5719840000002</v>
          </cell>
          <cell r="M228">
            <v>18410.219820000002</v>
          </cell>
          <cell r="N228">
            <v>18410.219820000002</v>
          </cell>
          <cell r="O228">
            <v>10633.760025384612</v>
          </cell>
        </row>
        <row r="229">
          <cell r="D229" t="str">
            <v>120c</v>
          </cell>
          <cell r="E229" t="str">
            <v>Acarreo adicional de roca (1 Km. libre de acarreo incluido, 5.3 Km. previstos de acarreo)</v>
          </cell>
          <cell r="F229" t="str">
            <v>M3 x KM</v>
          </cell>
          <cell r="G229">
            <v>297293.40000000002</v>
          </cell>
          <cell r="H229">
            <v>297293.40000000002</v>
          </cell>
          <cell r="I229">
            <v>299462.97636118642</v>
          </cell>
          <cell r="J229">
            <v>146904.9578047508</v>
          </cell>
          <cell r="K229">
            <v>0</v>
          </cell>
          <cell r="L229">
            <v>146904.9578047508</v>
          </cell>
          <cell r="M229">
            <v>4943.9892419999996</v>
          </cell>
          <cell r="N229">
            <v>4943.9892419999996</v>
          </cell>
          <cell r="O229">
            <v>4980.0692968865296</v>
          </cell>
        </row>
        <row r="230">
          <cell r="D230" t="str">
            <v>121a</v>
          </cell>
          <cell r="E230" t="str">
            <v>Instalación de subdrenes para las pozas de procesos, tubería perforada CPT de 4" diam (incluye drenaje y geotextil) (incluye 200% adicional)</v>
          </cell>
          <cell r="F230" t="str">
            <v>M</v>
          </cell>
          <cell r="G230">
            <v>6180</v>
          </cell>
          <cell r="H230">
            <v>6180</v>
          </cell>
          <cell r="I230">
            <v>6180</v>
          </cell>
          <cell r="J230">
            <v>1139.9759999999999</v>
          </cell>
          <cell r="K230">
            <v>29.494000000000142</v>
          </cell>
          <cell r="L230">
            <v>1169.47</v>
          </cell>
          <cell r="M230">
            <v>9650.9970000000012</v>
          </cell>
          <cell r="N230">
            <v>9650.9970000000012</v>
          </cell>
          <cell r="O230">
            <v>9650.9970000000012</v>
          </cell>
        </row>
        <row r="231">
          <cell r="D231" t="str">
            <v>121b</v>
          </cell>
          <cell r="E231" t="str">
            <v>Instalación de subdrenes para las pozas de procesos, tubería perforada CPT de 6" diam (incluye drenaje y geotextil) (incluye 200% adicional)</v>
          </cell>
          <cell r="F231" t="str">
            <v>M</v>
          </cell>
          <cell r="G231">
            <v>490</v>
          </cell>
          <cell r="H231">
            <v>490</v>
          </cell>
          <cell r="I231">
            <v>490</v>
          </cell>
          <cell r="J231">
            <v>393.887</v>
          </cell>
          <cell r="K231">
            <v>0</v>
          </cell>
          <cell r="L231">
            <v>393.887</v>
          </cell>
          <cell r="M231">
            <v>765.20850000000007</v>
          </cell>
          <cell r="N231">
            <v>765.20850000000007</v>
          </cell>
          <cell r="O231">
            <v>765.20850000000007</v>
          </cell>
        </row>
        <row r="232">
          <cell r="D232" t="str">
            <v>121c</v>
          </cell>
          <cell r="E232" t="str">
            <v>Instalación de tubería de salida de subdrenes para las pozas de procesos, tubería sólida HDPE (SDR 26) de 6" diám</v>
          </cell>
          <cell r="F232" t="str">
            <v>M</v>
          </cell>
          <cell r="G232">
            <v>32</v>
          </cell>
          <cell r="H232">
            <v>32</v>
          </cell>
          <cell r="I232">
            <v>32</v>
          </cell>
          <cell r="J232">
            <v>0</v>
          </cell>
          <cell r="K232">
            <v>0</v>
          </cell>
          <cell r="L232">
            <v>0</v>
          </cell>
          <cell r="M232">
            <v>74.336000000000013</v>
          </cell>
          <cell r="N232">
            <v>74.336000000000013</v>
          </cell>
          <cell r="O232">
            <v>74.336000000000013</v>
          </cell>
        </row>
        <row r="233">
          <cell r="D233" t="str">
            <v>121d</v>
          </cell>
          <cell r="E233" t="str">
            <v>Instalación de tubería para monitoreo de fugas en el canal para eventos de tormenta, tubería HDPE sólida (SDR 26) de 4" diám</v>
          </cell>
          <cell r="F233" t="str">
            <v>M</v>
          </cell>
          <cell r="G233">
            <v>20</v>
          </cell>
          <cell r="H233">
            <v>20</v>
          </cell>
          <cell r="I233">
            <v>20</v>
          </cell>
          <cell r="J233">
            <v>0</v>
          </cell>
          <cell r="K233">
            <v>0</v>
          </cell>
          <cell r="L233">
            <v>0</v>
          </cell>
          <cell r="M233">
            <v>31.932600000000004</v>
          </cell>
          <cell r="N233">
            <v>31.932600000000004</v>
          </cell>
          <cell r="O233">
            <v>31.932600000000004</v>
          </cell>
        </row>
        <row r="234">
          <cell r="D234">
            <v>122</v>
          </cell>
          <cell r="E234" t="str">
            <v>Importación de relleno común de áreas de préstamo</v>
          </cell>
          <cell r="F234" t="str">
            <v>M3</v>
          </cell>
          <cell r="G234">
            <v>19840</v>
          </cell>
          <cell r="H234">
            <v>19840</v>
          </cell>
          <cell r="I234">
            <v>61592</v>
          </cell>
          <cell r="J234">
            <v>53529</v>
          </cell>
          <cell r="K234">
            <v>20243</v>
          </cell>
          <cell r="L234">
            <v>73772</v>
          </cell>
          <cell r="M234">
            <v>1221.9455999999998</v>
          </cell>
          <cell r="N234">
            <v>1221.9456</v>
          </cell>
          <cell r="O234">
            <v>3793.4512799999998</v>
          </cell>
        </row>
        <row r="235">
          <cell r="D235" t="str">
            <v>122a</v>
          </cell>
          <cell r="E235" t="str">
            <v>Acarreo adicional de material de relleno común de áreas de préstamo  (1 Km. libre de acarreo incluido, 1.7 Km. previstos de acarreo)</v>
          </cell>
          <cell r="F235" t="str">
            <v>M3 x KM</v>
          </cell>
          <cell r="G235">
            <v>13888</v>
          </cell>
          <cell r="H235">
            <v>13888</v>
          </cell>
          <cell r="I235">
            <v>43114.400000000001</v>
          </cell>
          <cell r="J235">
            <v>83449</v>
          </cell>
          <cell r="K235">
            <v>58230.799999999988</v>
          </cell>
          <cell r="L235">
            <v>141679.79999999999</v>
          </cell>
          <cell r="M235">
            <v>208.32</v>
          </cell>
          <cell r="N235">
            <v>208.32</v>
          </cell>
          <cell r="O235">
            <v>646.71600000000001</v>
          </cell>
        </row>
        <row r="236">
          <cell r="D236">
            <v>123</v>
          </cell>
          <cell r="E236" t="str">
            <v>Colocación de material de relleno común compactado</v>
          </cell>
          <cell r="F236" t="str">
            <v>M3</v>
          </cell>
          <cell r="G236">
            <v>176525</v>
          </cell>
          <cell r="H236">
            <v>176525</v>
          </cell>
          <cell r="I236">
            <v>220253.87</v>
          </cell>
          <cell r="J236">
            <v>102840.7</v>
          </cell>
          <cell r="K236">
            <v>23090.010000000009</v>
          </cell>
          <cell r="L236">
            <v>125930.71</v>
          </cell>
          <cell r="M236">
            <v>11622.405999999999</v>
          </cell>
          <cell r="N236">
            <v>11622.405999999999</v>
          </cell>
          <cell r="O236">
            <v>14501.514800799998</v>
          </cell>
        </row>
        <row r="237">
          <cell r="D237">
            <v>124</v>
          </cell>
          <cell r="E237" t="str">
            <v>Acarreo y colocación de sub-base preparada para las pozas</v>
          </cell>
          <cell r="F237" t="str">
            <v>M3</v>
          </cell>
          <cell r="G237">
            <v>8257</v>
          </cell>
          <cell r="H237">
            <v>8257</v>
          </cell>
          <cell r="I237">
            <v>8257</v>
          </cell>
          <cell r="J237">
            <v>0</v>
          </cell>
          <cell r="K237">
            <v>0</v>
          </cell>
          <cell r="L237">
            <v>0</v>
          </cell>
          <cell r="M237">
            <v>7278.05008</v>
          </cell>
          <cell r="N237">
            <v>7278.05008</v>
          </cell>
          <cell r="O237">
            <v>7278.05008</v>
          </cell>
        </row>
        <row r="238">
          <cell r="D238" t="str">
            <v>124a</v>
          </cell>
          <cell r="E238" t="str">
            <v>Acarreo adicional de sub-base preparada (1 Km. libre de acarreo incluido, 1.7 Km. previstos de acarreo)</v>
          </cell>
          <cell r="F238" t="str">
            <v>M3 x KM</v>
          </cell>
          <cell r="G238">
            <v>5779.9</v>
          </cell>
          <cell r="H238">
            <v>5779.9</v>
          </cell>
          <cell r="I238">
            <v>5779.9</v>
          </cell>
          <cell r="J238">
            <v>0</v>
          </cell>
          <cell r="K238">
            <v>0</v>
          </cell>
          <cell r="L238">
            <v>0</v>
          </cell>
          <cell r="M238">
            <v>86.698499999999996</v>
          </cell>
          <cell r="N238">
            <v>86.698499999999996</v>
          </cell>
          <cell r="O238">
            <v>86.698499999999996</v>
          </cell>
        </row>
        <row r="239">
          <cell r="D239">
            <v>125</v>
          </cell>
          <cell r="E239" t="str">
            <v>Excavación y relleno de zanjas de anclaje para revestimiento geosintético en el perímetro de las pozas y canales de solución</v>
          </cell>
          <cell r="F239" t="str">
            <v>M</v>
          </cell>
          <cell r="G239">
            <v>2040</v>
          </cell>
          <cell r="H239">
            <v>2040</v>
          </cell>
          <cell r="I239">
            <v>2040</v>
          </cell>
          <cell r="J239">
            <v>0</v>
          </cell>
          <cell r="K239">
            <v>0</v>
          </cell>
          <cell r="L239">
            <v>0</v>
          </cell>
          <cell r="M239">
            <v>2757.672</v>
          </cell>
          <cell r="N239">
            <v>2757.672</v>
          </cell>
          <cell r="O239">
            <v>2757.672</v>
          </cell>
        </row>
        <row r="240">
          <cell r="D240">
            <v>126</v>
          </cell>
          <cell r="E240" t="str">
            <v>Acarreo y colocación de la capa de rodadura en accesos de mantenimiento</v>
          </cell>
          <cell r="F240" t="str">
            <v>M3</v>
          </cell>
          <cell r="G240">
            <v>1580</v>
          </cell>
          <cell r="H240">
            <v>1580</v>
          </cell>
          <cell r="I240">
            <v>1580</v>
          </cell>
          <cell r="J240">
            <v>0</v>
          </cell>
          <cell r="K240">
            <v>0</v>
          </cell>
          <cell r="L240">
            <v>0</v>
          </cell>
          <cell r="M240">
            <v>328.18180000000001</v>
          </cell>
          <cell r="N240">
            <v>328.18180000000001</v>
          </cell>
          <cell r="O240">
            <v>328.18180000000001</v>
          </cell>
        </row>
        <row r="241">
          <cell r="D241" t="str">
            <v>126a</v>
          </cell>
          <cell r="E241" t="str">
            <v>Acarreo adicional de capa de rodadura (1 Km. libre de acarreo incluido, 3 Km. previstos de acarreo)</v>
          </cell>
          <cell r="F241" t="str">
            <v>M3 x KM</v>
          </cell>
          <cell r="G241">
            <v>3160</v>
          </cell>
          <cell r="H241">
            <v>3160</v>
          </cell>
          <cell r="I241">
            <v>3160</v>
          </cell>
          <cell r="J241">
            <v>0</v>
          </cell>
          <cell r="K241">
            <v>0</v>
          </cell>
          <cell r="L241">
            <v>0</v>
          </cell>
          <cell r="M241">
            <v>47.399999999999991</v>
          </cell>
          <cell r="N241">
            <v>47.399999999999991</v>
          </cell>
          <cell r="O241">
            <v>47.399999999999991</v>
          </cell>
        </row>
        <row r="242">
          <cell r="D242" t="str">
            <v>127a</v>
          </cell>
          <cell r="E242" t="str">
            <v>Acarreo y colocación de empedrado con concreto para cuneta al lado del canal para tuberías de procesos (dnom = 150 mm)</v>
          </cell>
          <cell r="F242" t="str">
            <v>M3</v>
          </cell>
          <cell r="G242">
            <v>98</v>
          </cell>
          <cell r="H242">
            <v>0</v>
          </cell>
          <cell r="I242">
            <v>0</v>
          </cell>
          <cell r="J242">
            <v>0</v>
          </cell>
          <cell r="K242">
            <v>0</v>
          </cell>
          <cell r="L242">
            <v>0</v>
          </cell>
          <cell r="M242">
            <v>0</v>
          </cell>
          <cell r="N242">
            <v>0</v>
          </cell>
          <cell r="O242">
            <v>0</v>
          </cell>
        </row>
        <row r="243">
          <cell r="D243" t="str">
            <v>127b</v>
          </cell>
          <cell r="E243" t="str">
            <v>Acarreo y colocación de empedrado con concreto para cunetas en accesos de la cresta de las pozas (dnom = 150 mm)</v>
          </cell>
          <cell r="F243" t="str">
            <v>M3</v>
          </cell>
          <cell r="G243">
            <v>490</v>
          </cell>
          <cell r="H243">
            <v>0</v>
          </cell>
          <cell r="I243">
            <v>0</v>
          </cell>
          <cell r="J243">
            <v>0</v>
          </cell>
          <cell r="K243">
            <v>0</v>
          </cell>
          <cell r="L243">
            <v>0</v>
          </cell>
          <cell r="M243">
            <v>0</v>
          </cell>
          <cell r="N243">
            <v>0</v>
          </cell>
          <cell r="O243">
            <v>0</v>
          </cell>
        </row>
        <row r="244">
          <cell r="D244" t="str">
            <v>127c</v>
          </cell>
          <cell r="E244" t="str">
            <v>Acarreo y colocación de empedrado con concreto para cunetas de coronación y derivación (dnom = 225 mm)</v>
          </cell>
          <cell r="F244" t="str">
            <v>M3</v>
          </cell>
          <cell r="G244">
            <v>820</v>
          </cell>
          <cell r="H244">
            <v>0</v>
          </cell>
          <cell r="I244">
            <v>0</v>
          </cell>
          <cell r="J244">
            <v>0</v>
          </cell>
          <cell r="K244">
            <v>0</v>
          </cell>
          <cell r="L244">
            <v>0</v>
          </cell>
          <cell r="M244">
            <v>0</v>
          </cell>
          <cell r="N244">
            <v>0</v>
          </cell>
          <cell r="O244">
            <v>0</v>
          </cell>
        </row>
        <row r="245">
          <cell r="D245">
            <v>128</v>
          </cell>
          <cell r="E245" t="str">
            <v>Acarreo adicional de empedrado (1 km libre de acarreo incluido, 3.0 km previstos de acarreo)</v>
          </cell>
          <cell r="F245" t="str">
            <v>M3 x KM</v>
          </cell>
          <cell r="G245">
            <v>2816</v>
          </cell>
          <cell r="H245">
            <v>0</v>
          </cell>
          <cell r="I245">
            <v>0</v>
          </cell>
          <cell r="J245">
            <v>0</v>
          </cell>
          <cell r="K245">
            <v>0</v>
          </cell>
          <cell r="L245">
            <v>0</v>
          </cell>
          <cell r="M245">
            <v>0</v>
          </cell>
          <cell r="N245">
            <v>0</v>
          </cell>
          <cell r="O245">
            <v>0</v>
          </cell>
        </row>
        <row r="246">
          <cell r="D246">
            <v>129</v>
          </cell>
          <cell r="E246" t="str">
            <v>Acarreo y colocación de bermas de seguridad con relleno común suelto</v>
          </cell>
          <cell r="F246" t="str">
            <v>M3</v>
          </cell>
          <cell r="G246">
            <v>510</v>
          </cell>
          <cell r="H246">
            <v>510</v>
          </cell>
          <cell r="I246">
            <v>510</v>
          </cell>
          <cell r="J246">
            <v>0</v>
          </cell>
          <cell r="K246">
            <v>0</v>
          </cell>
          <cell r="L246">
            <v>0</v>
          </cell>
          <cell r="M246">
            <v>109.99170000000001</v>
          </cell>
          <cell r="N246">
            <v>109.99170000000001</v>
          </cell>
          <cell r="O246">
            <v>109.99170000000001</v>
          </cell>
        </row>
        <row r="247">
          <cell r="D247" t="str">
            <v>130a</v>
          </cell>
          <cell r="E247" t="str">
            <v>Excavación y relleno de zanja de anclaje (no requiere voladura) para geomembrana en canales de solución</v>
          </cell>
          <cell r="F247" t="str">
            <v>M</v>
          </cell>
          <cell r="G247">
            <v>605</v>
          </cell>
          <cell r="H247">
            <v>605</v>
          </cell>
          <cell r="I247">
            <v>605</v>
          </cell>
          <cell r="J247">
            <v>0</v>
          </cell>
          <cell r="K247">
            <v>0</v>
          </cell>
          <cell r="L247">
            <v>0</v>
          </cell>
          <cell r="M247">
            <v>817.83899999999994</v>
          </cell>
          <cell r="N247">
            <v>817.83899999999994</v>
          </cell>
          <cell r="O247">
            <v>817.83899999999994</v>
          </cell>
        </row>
        <row r="248">
          <cell r="D248" t="str">
            <v>130b</v>
          </cell>
          <cell r="E248" t="str">
            <v>Excavación y relleno de zanja de anclaje (requiere voladura) para geomembrana en canales de solución</v>
          </cell>
          <cell r="F248" t="str">
            <v>M</v>
          </cell>
          <cell r="G248">
            <v>126</v>
          </cell>
          <cell r="H248">
            <v>126.00000000000001</v>
          </cell>
          <cell r="I248">
            <v>126.00000000000001</v>
          </cell>
          <cell r="J248">
            <v>0</v>
          </cell>
          <cell r="K248">
            <v>0</v>
          </cell>
          <cell r="L248">
            <v>0</v>
          </cell>
          <cell r="M248">
            <v>230.66694000000001</v>
          </cell>
          <cell r="N248">
            <v>230.66694000000001</v>
          </cell>
          <cell r="O248">
            <v>230.66694000000001</v>
          </cell>
        </row>
        <row r="249">
          <cell r="D249" t="str">
            <v>131a</v>
          </cell>
          <cell r="E249" t="str">
            <v>Excavación y relleno de zanja de anclaje (no requiere voladura) para geomembrana en las pozas de procesos</v>
          </cell>
          <cell r="F249" t="str">
            <v>M</v>
          </cell>
          <cell r="G249">
            <v>1525</v>
          </cell>
          <cell r="H249">
            <v>1525.0000000000002</v>
          </cell>
          <cell r="I249">
            <v>1525.0000000000002</v>
          </cell>
          <cell r="J249">
            <v>0</v>
          </cell>
          <cell r="K249">
            <v>0</v>
          </cell>
          <cell r="L249">
            <v>0</v>
          </cell>
          <cell r="M249">
            <v>2061.4949999999999</v>
          </cell>
          <cell r="N249">
            <v>2061.4949999999999</v>
          </cell>
          <cell r="O249">
            <v>2061.4949999999999</v>
          </cell>
        </row>
        <row r="250">
          <cell r="D250" t="str">
            <v>131b</v>
          </cell>
          <cell r="E250" t="str">
            <v>Excavación y relleno de zanja de anclaje (requiere voladura) para geomembrana en las pozas de procesos</v>
          </cell>
          <cell r="F250" t="str">
            <v>M</v>
          </cell>
          <cell r="G250">
            <v>78</v>
          </cell>
          <cell r="H250">
            <v>78.000000000000014</v>
          </cell>
          <cell r="I250">
            <v>78.000000000000014</v>
          </cell>
          <cell r="J250">
            <v>0</v>
          </cell>
          <cell r="K250">
            <v>0</v>
          </cell>
          <cell r="L250">
            <v>0</v>
          </cell>
          <cell r="M250">
            <v>142.79382000000001</v>
          </cell>
          <cell r="N250">
            <v>142.79382000000001</v>
          </cell>
          <cell r="O250">
            <v>142.79382000000001</v>
          </cell>
        </row>
        <row r="251">
          <cell r="D251">
            <v>132</v>
          </cell>
          <cell r="E251" t="str">
            <v>Excavación de zanjas en taludes de las pozas, para colocación de tuberías del sitema de colección y recuperación de fugas (SCRF)</v>
          </cell>
          <cell r="F251" t="str">
            <v>C/U</v>
          </cell>
          <cell r="G251">
            <v>70</v>
          </cell>
          <cell r="H251">
            <v>70</v>
          </cell>
          <cell r="I251">
            <v>70</v>
          </cell>
          <cell r="J251">
            <v>0</v>
          </cell>
          <cell r="K251">
            <v>0</v>
          </cell>
          <cell r="L251">
            <v>0</v>
          </cell>
          <cell r="M251">
            <v>240.5676</v>
          </cell>
          <cell r="N251">
            <v>240.5676</v>
          </cell>
          <cell r="O251">
            <v>240.5676</v>
          </cell>
        </row>
        <row r="252">
          <cell r="D252" t="str">
            <v>133a</v>
          </cell>
          <cell r="E252" t="str">
            <v>Acarreo y colocación de agregado para drenaje para los SCRF de las pozas de procesos y sumidero del sistema de subdrenes</v>
          </cell>
          <cell r="F252" t="str">
            <v>M3</v>
          </cell>
          <cell r="G252">
            <v>65</v>
          </cell>
          <cell r="H252">
            <v>44.15847177349147</v>
          </cell>
          <cell r="I252">
            <v>65.000000000000028</v>
          </cell>
          <cell r="J252">
            <v>0</v>
          </cell>
          <cell r="K252">
            <v>0</v>
          </cell>
          <cell r="L252">
            <v>0</v>
          </cell>
          <cell r="M252">
            <v>145.3023</v>
          </cell>
          <cell r="N252">
            <v>98.712730971898324</v>
          </cell>
          <cell r="O252">
            <v>145.30230000000009</v>
          </cell>
        </row>
        <row r="253">
          <cell r="D253" t="str">
            <v>133b</v>
          </cell>
          <cell r="E253" t="str">
            <v>Acarreo y colocación de agregado para drenaje para el SCRF del canal para eventos de tormenta</v>
          </cell>
          <cell r="F253" t="str">
            <v>M3</v>
          </cell>
          <cell r="G253">
            <v>2</v>
          </cell>
          <cell r="H253">
            <v>2</v>
          </cell>
          <cell r="I253">
            <v>2</v>
          </cell>
          <cell r="J253">
            <v>0</v>
          </cell>
          <cell r="K253">
            <v>0</v>
          </cell>
          <cell r="L253">
            <v>0</v>
          </cell>
          <cell r="M253">
            <v>4.4708399999999999</v>
          </cell>
          <cell r="N253">
            <v>4.4708399999999999</v>
          </cell>
          <cell r="O253">
            <v>4.4708399999999999</v>
          </cell>
        </row>
        <row r="254">
          <cell r="D254" t="str">
            <v>133c</v>
          </cell>
          <cell r="E254" t="str">
            <v>Acarreo adicional de agregado para drenaje (1 Km. libre de acarreo incluido, 3.0 Km. previstos de acarreo)</v>
          </cell>
          <cell r="F254" t="str">
            <v>M3 x KM</v>
          </cell>
          <cell r="G254">
            <v>134</v>
          </cell>
          <cell r="H254">
            <v>92.316943546982856</v>
          </cell>
          <cell r="I254">
            <v>134</v>
          </cell>
          <cell r="J254">
            <v>0</v>
          </cell>
          <cell r="K254">
            <v>0</v>
          </cell>
          <cell r="L254">
            <v>0</v>
          </cell>
          <cell r="M254">
            <v>299.54628000000002</v>
          </cell>
          <cell r="N254">
            <v>206.36714194379641</v>
          </cell>
          <cell r="O254">
            <v>299.54627999999997</v>
          </cell>
        </row>
        <row r="255">
          <cell r="D255">
            <v>134</v>
          </cell>
          <cell r="E255" t="str">
            <v>Instalación de monumentos para monitoreo de asentamientos</v>
          </cell>
          <cell r="F255" t="str">
            <v>C/U</v>
          </cell>
          <cell r="G255">
            <v>4</v>
          </cell>
          <cell r="H255">
            <v>4</v>
          </cell>
          <cell r="I255">
            <v>4</v>
          </cell>
          <cell r="J255">
            <v>0</v>
          </cell>
          <cell r="K255">
            <v>0</v>
          </cell>
          <cell r="L255">
            <v>0</v>
          </cell>
          <cell r="M255">
            <v>0</v>
          </cell>
          <cell r="N255">
            <v>0</v>
          </cell>
          <cell r="O255">
            <v>0</v>
          </cell>
        </row>
        <row r="256">
          <cell r="D256">
            <v>135</v>
          </cell>
          <cell r="E256" t="str">
            <v>Colocación de concreto reforzado en aliviadero y baden</v>
          </cell>
          <cell r="F256" t="str">
            <v>M3</v>
          </cell>
          <cell r="G256">
            <v>76</v>
          </cell>
          <cell r="H256">
            <v>76</v>
          </cell>
          <cell r="I256">
            <v>76</v>
          </cell>
          <cell r="J256">
            <v>0</v>
          </cell>
          <cell r="K256">
            <v>0</v>
          </cell>
          <cell r="L256">
            <v>0</v>
          </cell>
          <cell r="M256">
            <v>481.37943999999993</v>
          </cell>
          <cell r="N256">
            <v>481.37943999999993</v>
          </cell>
          <cell r="O256">
            <v>481.37943999999993</v>
          </cell>
        </row>
        <row r="257">
          <cell r="D257">
            <v>136</v>
          </cell>
          <cell r="E257" t="str">
            <v>Colocación de baranda de seguridad en aliviadero</v>
          </cell>
          <cell r="F257" t="str">
            <v>C/U</v>
          </cell>
          <cell r="G257">
            <v>120</v>
          </cell>
          <cell r="H257">
            <v>120</v>
          </cell>
          <cell r="I257">
            <v>120</v>
          </cell>
          <cell r="J257">
            <v>0</v>
          </cell>
          <cell r="K257">
            <v>0</v>
          </cell>
          <cell r="L257">
            <v>0</v>
          </cell>
          <cell r="M257">
            <v>104.00040000000001</v>
          </cell>
          <cell r="N257">
            <v>104.00040000000001</v>
          </cell>
          <cell r="O257">
            <v>104.00040000000001</v>
          </cell>
        </row>
        <row r="258">
          <cell r="D258">
            <v>137</v>
          </cell>
          <cell r="E258" t="str">
            <v>Acarreo y colocación de material orgánico en geoceldas de HDPE para rehabilitación de taludes de corte/relleno permanentes (100 mm de espesor)</v>
          </cell>
          <cell r="F258" t="str">
            <v>M3</v>
          </cell>
          <cell r="G258">
            <v>1350</v>
          </cell>
          <cell r="H258">
            <v>1350</v>
          </cell>
          <cell r="I258">
            <v>1350</v>
          </cell>
          <cell r="J258">
            <v>0</v>
          </cell>
          <cell r="K258">
            <v>0</v>
          </cell>
          <cell r="L258">
            <v>0</v>
          </cell>
          <cell r="M258">
            <v>2299.5360000000001</v>
          </cell>
          <cell r="N258">
            <v>2299.5360000000001</v>
          </cell>
          <cell r="O258">
            <v>2299.5360000000001</v>
          </cell>
        </row>
        <row r="259">
          <cell r="D259">
            <v>138</v>
          </cell>
          <cell r="E259" t="str">
            <v>Instalación de sumideros en el fondo de las pozas de procesos</v>
          </cell>
          <cell r="F259" t="str">
            <v>LS</v>
          </cell>
          <cell r="G259">
            <v>2</v>
          </cell>
          <cell r="H259">
            <v>2</v>
          </cell>
          <cell r="I259">
            <v>2</v>
          </cell>
          <cell r="J259">
            <v>0</v>
          </cell>
          <cell r="K259">
            <v>0</v>
          </cell>
          <cell r="L259">
            <v>0</v>
          </cell>
          <cell r="M259">
            <v>318.91945999999996</v>
          </cell>
          <cell r="N259">
            <v>318.91945999999996</v>
          </cell>
          <cell r="O259">
            <v>318.91945999999996</v>
          </cell>
        </row>
        <row r="260">
          <cell r="D260">
            <v>139</v>
          </cell>
          <cell r="E260" t="str">
            <v>Prueba hidráulica de las pozas de procesos</v>
          </cell>
          <cell r="F260" t="str">
            <v>C/U</v>
          </cell>
          <cell r="G260">
            <v>2</v>
          </cell>
          <cell r="H260">
            <v>2</v>
          </cell>
          <cell r="I260">
            <v>2</v>
          </cell>
          <cell r="J260">
            <v>0</v>
          </cell>
          <cell r="K260">
            <v>0</v>
          </cell>
          <cell r="L260">
            <v>0</v>
          </cell>
          <cell r="M260">
            <v>13840</v>
          </cell>
          <cell r="N260">
            <v>13840</v>
          </cell>
          <cell r="O260">
            <v>13840</v>
          </cell>
        </row>
        <row r="261">
          <cell r="D261">
            <v>140</v>
          </cell>
          <cell r="E261" t="str">
            <v>Colocación de cerco de seguridad alrededor de las pozas de procesos y sumidero del sistema de subdrenes</v>
          </cell>
          <cell r="F261" t="str">
            <v>M</v>
          </cell>
          <cell r="G261">
            <v>1240</v>
          </cell>
          <cell r="H261">
            <v>1240</v>
          </cell>
          <cell r="I261">
            <v>1240</v>
          </cell>
          <cell r="J261">
            <v>0</v>
          </cell>
          <cell r="K261">
            <v>0</v>
          </cell>
          <cell r="L261">
            <v>0</v>
          </cell>
          <cell r="M261">
            <v>6200</v>
          </cell>
          <cell r="N261">
            <v>6200</v>
          </cell>
          <cell r="O261">
            <v>6200</v>
          </cell>
        </row>
        <row r="262">
          <cell r="D262">
            <v>141</v>
          </cell>
          <cell r="E262" t="str">
            <v>Instalación de compuerta metálica en canal para eventos de tormenta</v>
          </cell>
          <cell r="F262" t="str">
            <v>LS</v>
          </cell>
          <cell r="G262">
            <v>1</v>
          </cell>
          <cell r="H262">
            <v>1</v>
          </cell>
          <cell r="I262">
            <v>1</v>
          </cell>
          <cell r="J262">
            <v>0</v>
          </cell>
          <cell r="K262">
            <v>0</v>
          </cell>
          <cell r="L262">
            <v>0</v>
          </cell>
          <cell r="M262">
            <v>519.32495000000006</v>
          </cell>
          <cell r="N262">
            <v>519.32495000000006</v>
          </cell>
          <cell r="O262">
            <v>519.32495000000006</v>
          </cell>
        </row>
        <row r="263">
          <cell r="H263">
            <v>0</v>
          </cell>
          <cell r="I263">
            <v>0</v>
          </cell>
          <cell r="J263">
            <v>0</v>
          </cell>
          <cell r="K263">
            <v>0</v>
          </cell>
          <cell r="L263">
            <v>0</v>
          </cell>
          <cell r="M263">
            <v>0</v>
          </cell>
          <cell r="N263">
            <v>0</v>
          </cell>
          <cell r="O263">
            <v>0</v>
          </cell>
        </row>
        <row r="264">
          <cell r="E264" t="str">
            <v>Instalación de Geosintéticos para la Poza de Procesos</v>
          </cell>
          <cell r="H264">
            <v>0</v>
          </cell>
          <cell r="I264">
            <v>0</v>
          </cell>
          <cell r="J264">
            <v>0</v>
          </cell>
          <cell r="K264">
            <v>0</v>
          </cell>
          <cell r="L264">
            <v>0</v>
          </cell>
          <cell r="M264">
            <v>0</v>
          </cell>
          <cell r="N264">
            <v>0</v>
          </cell>
          <cell r="O264">
            <v>0</v>
          </cell>
        </row>
        <row r="265">
          <cell r="D265">
            <v>150</v>
          </cell>
          <cell r="E265" t="str">
            <v>Instalación de geomembrana terciaria y secundaria de 1.5 mm (60 mil) HDPE lisa para las pozas de procesos</v>
          </cell>
          <cell r="F265" t="str">
            <v>M2</v>
          </cell>
          <cell r="G265">
            <v>87330</v>
          </cell>
          <cell r="H265">
            <v>87330</v>
          </cell>
          <cell r="I265">
            <v>87330</v>
          </cell>
          <cell r="J265">
            <v>0</v>
          </cell>
          <cell r="K265">
            <v>0</v>
          </cell>
          <cell r="L265">
            <v>0</v>
          </cell>
          <cell r="M265">
            <v>8680.601999999999</v>
          </cell>
          <cell r="N265">
            <v>8680.601999999999</v>
          </cell>
          <cell r="O265">
            <v>8680.601999999999</v>
          </cell>
        </row>
        <row r="266">
          <cell r="D266">
            <v>151</v>
          </cell>
          <cell r="E266" t="str">
            <v>Instalación de geomembrana primaria de 1.5 mm (60 mil) HDPE simple texturada para las pozas de procesos (incluye aliviadero)</v>
          </cell>
          <cell r="F266" t="str">
            <v>M2</v>
          </cell>
          <cell r="G266">
            <v>44840</v>
          </cell>
          <cell r="H266">
            <v>44840</v>
          </cell>
          <cell r="I266">
            <v>44840</v>
          </cell>
          <cell r="J266">
            <v>0</v>
          </cell>
          <cell r="K266">
            <v>0</v>
          </cell>
          <cell r="L266">
            <v>0</v>
          </cell>
          <cell r="M266">
            <v>4457.0960000000005</v>
          </cell>
          <cell r="N266">
            <v>4457.0960000000005</v>
          </cell>
          <cell r="O266">
            <v>4457.0960000000005</v>
          </cell>
        </row>
        <row r="267">
          <cell r="D267">
            <v>152</v>
          </cell>
          <cell r="E267" t="str">
            <v>Instalación de hojas de protección de geomembrana de 1.5 mm (60 mil) HDPE simple texturada para las pozas de procesos</v>
          </cell>
          <cell r="F267" t="str">
            <v>M2</v>
          </cell>
          <cell r="G267">
            <v>1575</v>
          </cell>
          <cell r="H267">
            <v>1575</v>
          </cell>
          <cell r="I267">
            <v>1575</v>
          </cell>
          <cell r="J267">
            <v>0</v>
          </cell>
          <cell r="K267">
            <v>0</v>
          </cell>
          <cell r="L267">
            <v>0</v>
          </cell>
          <cell r="M267">
            <v>156.55500000000001</v>
          </cell>
          <cell r="N267">
            <v>156.55500000000001</v>
          </cell>
          <cell r="O267">
            <v>156.55500000000001</v>
          </cell>
        </row>
        <row r="268">
          <cell r="D268">
            <v>153</v>
          </cell>
          <cell r="E268" t="str">
            <v>Instalación de geomembrana de 1.5 mm (60 mil) HDPE simple texturada para el canal para tuberías de procesos</v>
          </cell>
          <cell r="F268" t="str">
            <v>M2</v>
          </cell>
          <cell r="G268">
            <v>1890</v>
          </cell>
          <cell r="H268">
            <v>1890</v>
          </cell>
          <cell r="I268">
            <v>1890</v>
          </cell>
          <cell r="J268">
            <v>0</v>
          </cell>
          <cell r="K268">
            <v>0</v>
          </cell>
          <cell r="L268">
            <v>0</v>
          </cell>
          <cell r="M268">
            <v>187.86600000000001</v>
          </cell>
          <cell r="N268">
            <v>187.86600000000001</v>
          </cell>
          <cell r="O268">
            <v>187.86600000000001</v>
          </cell>
        </row>
        <row r="269">
          <cell r="D269">
            <v>154</v>
          </cell>
          <cell r="E269" t="str">
            <v>Instalación de hoja de protección de geomembrana de 1.5 mm (60 mil) HDPE simple texturada para el canal para tuberías de procesos</v>
          </cell>
          <cell r="F269" t="str">
            <v>M2</v>
          </cell>
          <cell r="G269">
            <v>732</v>
          </cell>
          <cell r="H269">
            <v>732</v>
          </cell>
          <cell r="I269">
            <v>732</v>
          </cell>
          <cell r="J269">
            <v>0</v>
          </cell>
          <cell r="K269">
            <v>0</v>
          </cell>
          <cell r="L269">
            <v>0</v>
          </cell>
          <cell r="M269">
            <v>72.760800000000003</v>
          </cell>
          <cell r="N269">
            <v>72.760800000000003</v>
          </cell>
          <cell r="O269">
            <v>72.760800000000003</v>
          </cell>
        </row>
        <row r="270">
          <cell r="D270">
            <v>155</v>
          </cell>
          <cell r="E270" t="str">
            <v>Instalación de geomembrana secundaria de 1.5 mm (60 mil) HDPE lisa para el canal para eventos de tormenta</v>
          </cell>
          <cell r="F270" t="str">
            <v>M2</v>
          </cell>
          <cell r="G270">
            <v>2330</v>
          </cell>
          <cell r="H270">
            <v>2330</v>
          </cell>
          <cell r="I270">
            <v>2330</v>
          </cell>
          <cell r="J270">
            <v>0</v>
          </cell>
          <cell r="K270">
            <v>0</v>
          </cell>
          <cell r="L270">
            <v>0</v>
          </cell>
          <cell r="M270">
            <v>231.602</v>
          </cell>
          <cell r="N270">
            <v>231.602</v>
          </cell>
          <cell r="O270">
            <v>231.602</v>
          </cell>
        </row>
        <row r="271">
          <cell r="D271">
            <v>156</v>
          </cell>
          <cell r="E271" t="str">
            <v>Instalación de geomembrana primaria de 1.5 mm (60 mil) HDPE simple texturada para el canal para eventos de tormenta</v>
          </cell>
          <cell r="F271" t="str">
            <v>M2</v>
          </cell>
          <cell r="G271">
            <v>2330</v>
          </cell>
          <cell r="H271">
            <v>2330</v>
          </cell>
          <cell r="I271">
            <v>2330</v>
          </cell>
          <cell r="J271">
            <v>0</v>
          </cell>
          <cell r="K271">
            <v>0</v>
          </cell>
          <cell r="L271">
            <v>0</v>
          </cell>
          <cell r="M271">
            <v>231.602</v>
          </cell>
          <cell r="N271">
            <v>231.602</v>
          </cell>
          <cell r="O271">
            <v>231.602</v>
          </cell>
        </row>
        <row r="272">
          <cell r="D272">
            <v>157</v>
          </cell>
          <cell r="E272" t="str">
            <v>Instalación de geomembrana secundaria de 1.5 mm (60 mil) HDPE lisa para el sumidero de subdrenes de las pozas de procesos</v>
          </cell>
          <cell r="F272" t="str">
            <v>M2</v>
          </cell>
          <cell r="G272">
            <v>340</v>
          </cell>
          <cell r="H272">
            <v>340</v>
          </cell>
          <cell r="I272">
            <v>340</v>
          </cell>
          <cell r="J272">
            <v>0</v>
          </cell>
          <cell r="K272">
            <v>0</v>
          </cell>
          <cell r="L272">
            <v>0</v>
          </cell>
          <cell r="M272">
            <v>33.795999999999999</v>
          </cell>
          <cell r="N272">
            <v>33.795999999999999</v>
          </cell>
          <cell r="O272">
            <v>33.795999999999999</v>
          </cell>
        </row>
        <row r="273">
          <cell r="D273">
            <v>158</v>
          </cell>
          <cell r="E273" t="str">
            <v>Instalación de geomembrana primaria de 1.5 mm (60 mil) HDPE simple texturada para el sumidero de subdrenes de las pozas de procesos</v>
          </cell>
          <cell r="F273" t="str">
            <v>M2</v>
          </cell>
          <cell r="G273">
            <v>410</v>
          </cell>
          <cell r="H273">
            <v>410</v>
          </cell>
          <cell r="I273">
            <v>410</v>
          </cell>
          <cell r="J273">
            <v>0</v>
          </cell>
          <cell r="K273">
            <v>0</v>
          </cell>
          <cell r="L273">
            <v>0</v>
          </cell>
          <cell r="M273">
            <v>40.753999999999998</v>
          </cell>
          <cell r="N273">
            <v>40.753999999999998</v>
          </cell>
          <cell r="O273">
            <v>40.753999999999998</v>
          </cell>
        </row>
        <row r="274">
          <cell r="D274">
            <v>159</v>
          </cell>
          <cell r="E274" t="str">
            <v>Instalación de hoja de protección de geomembrana de 1.5 mm (60 mil) HDPE simple texturada para el sumidero de subdrenes</v>
          </cell>
          <cell r="F274" t="str">
            <v>M2</v>
          </cell>
          <cell r="G274">
            <v>80</v>
          </cell>
          <cell r="H274">
            <v>80</v>
          </cell>
          <cell r="I274">
            <v>80</v>
          </cell>
          <cell r="J274">
            <v>0</v>
          </cell>
          <cell r="K274">
            <v>0</v>
          </cell>
          <cell r="L274">
            <v>0</v>
          </cell>
          <cell r="M274">
            <v>7.952</v>
          </cell>
          <cell r="N274">
            <v>7.952</v>
          </cell>
          <cell r="O274">
            <v>7.952</v>
          </cell>
        </row>
        <row r="275">
          <cell r="D275" t="str">
            <v>160a</v>
          </cell>
          <cell r="E275" t="str">
            <v>Instalación de botas de HDPE de 4" diám con abrazaderas de acero inoxidable para tubería del SCRF del canal para eventos de tormenta</v>
          </cell>
          <cell r="F275" t="str">
            <v>C/U</v>
          </cell>
          <cell r="G275">
            <v>3</v>
          </cell>
          <cell r="H275">
            <v>3</v>
          </cell>
          <cell r="I275">
            <v>3</v>
          </cell>
          <cell r="J275">
            <v>0</v>
          </cell>
          <cell r="K275">
            <v>0</v>
          </cell>
          <cell r="L275">
            <v>0</v>
          </cell>
          <cell r="M275">
            <v>65.039999999999992</v>
          </cell>
          <cell r="N275">
            <v>65.039999999999992</v>
          </cell>
          <cell r="O275">
            <v>65.039999999999992</v>
          </cell>
        </row>
        <row r="276">
          <cell r="D276" t="str">
            <v>160b</v>
          </cell>
          <cell r="E276" t="str">
            <v>Instalación de botas de HDPE de 12" con abrazaderas de acero inoxidable para tuberías de los SCRF de las pozas de procesos</v>
          </cell>
          <cell r="F276" t="str">
            <v>C/U</v>
          </cell>
          <cell r="G276">
            <v>6</v>
          </cell>
          <cell r="H276">
            <v>6</v>
          </cell>
          <cell r="I276">
            <v>6</v>
          </cell>
          <cell r="J276">
            <v>0</v>
          </cell>
          <cell r="K276">
            <v>0</v>
          </cell>
          <cell r="L276">
            <v>0</v>
          </cell>
          <cell r="M276">
            <v>130.07999999999998</v>
          </cell>
          <cell r="N276">
            <v>130.07999999999998</v>
          </cell>
          <cell r="O276">
            <v>130.07999999999998</v>
          </cell>
        </row>
        <row r="277">
          <cell r="D277" t="str">
            <v>160c</v>
          </cell>
          <cell r="E277" t="str">
            <v>Instalación de botas de HDPE de 6" para tuberías de salida del sistema de subdrenaje de las pozas de procesos</v>
          </cell>
          <cell r="F277" t="str">
            <v>C/U</v>
          </cell>
          <cell r="G277">
            <v>2</v>
          </cell>
          <cell r="H277">
            <v>2</v>
          </cell>
          <cell r="I277">
            <v>2</v>
          </cell>
          <cell r="J277">
            <v>0</v>
          </cell>
          <cell r="K277">
            <v>0</v>
          </cell>
          <cell r="L277">
            <v>0</v>
          </cell>
          <cell r="M277">
            <v>43.36</v>
          </cell>
          <cell r="N277">
            <v>43.36</v>
          </cell>
          <cell r="O277">
            <v>43.36</v>
          </cell>
        </row>
        <row r="278">
          <cell r="D278" t="str">
            <v>160d</v>
          </cell>
          <cell r="E278" t="str">
            <v>Instalación de botas de HDPE de 12" con abrazaderas de acero inoxidable para tuberías del SCRF del sumidero de subdrenes</v>
          </cell>
          <cell r="F278" t="str">
            <v>C/U</v>
          </cell>
          <cell r="G278">
            <v>1</v>
          </cell>
          <cell r="H278">
            <v>1</v>
          </cell>
          <cell r="I278">
            <v>1</v>
          </cell>
          <cell r="J278">
            <v>0</v>
          </cell>
          <cell r="K278">
            <v>0</v>
          </cell>
          <cell r="L278">
            <v>0</v>
          </cell>
          <cell r="M278">
            <v>21.68</v>
          </cell>
          <cell r="N278">
            <v>21.68</v>
          </cell>
          <cell r="O278">
            <v>21.68</v>
          </cell>
        </row>
        <row r="279">
          <cell r="D279" t="str">
            <v>160e</v>
          </cell>
          <cell r="E279" t="str">
            <v>Instalación de botas de HDPE de 12" con abrazaderas de acero inoxidable para tubería de conexión de la poza de eventos de tormenta</v>
          </cell>
          <cell r="F279" t="str">
            <v>C/U</v>
          </cell>
          <cell r="G279">
            <v>2</v>
          </cell>
          <cell r="H279">
            <v>2</v>
          </cell>
          <cell r="I279">
            <v>2</v>
          </cell>
          <cell r="J279">
            <v>0</v>
          </cell>
          <cell r="K279">
            <v>0</v>
          </cell>
          <cell r="L279">
            <v>0</v>
          </cell>
          <cell r="M279">
            <v>43.36</v>
          </cell>
          <cell r="N279">
            <v>43.36</v>
          </cell>
          <cell r="O279">
            <v>43.36</v>
          </cell>
        </row>
        <row r="280">
          <cell r="D280">
            <v>161</v>
          </cell>
          <cell r="E280" t="str">
            <v>Instalación de geotextil para las pozas de procesos (incluye aliviadero y sumideros)</v>
          </cell>
          <cell r="F280" t="str">
            <v>M2</v>
          </cell>
          <cell r="G280">
            <v>46310</v>
          </cell>
          <cell r="H280">
            <v>46310</v>
          </cell>
          <cell r="I280">
            <v>46310</v>
          </cell>
          <cell r="J280">
            <v>0</v>
          </cell>
          <cell r="K280">
            <v>0</v>
          </cell>
          <cell r="L280">
            <v>0</v>
          </cell>
          <cell r="M280">
            <v>4587.0055000000011</v>
          </cell>
          <cell r="N280">
            <v>4587.0055000000011</v>
          </cell>
          <cell r="O280">
            <v>4587.0055000000011</v>
          </cell>
        </row>
        <row r="281">
          <cell r="D281">
            <v>162</v>
          </cell>
          <cell r="E281" t="str">
            <v>Instalación de geotextil para el canal para tuberías de procesos</v>
          </cell>
          <cell r="F281" t="str">
            <v>M2</v>
          </cell>
          <cell r="G281">
            <v>1890</v>
          </cell>
          <cell r="H281">
            <v>1890</v>
          </cell>
          <cell r="I281">
            <v>1890</v>
          </cell>
          <cell r="J281">
            <v>0</v>
          </cell>
          <cell r="K281">
            <v>0</v>
          </cell>
          <cell r="L281">
            <v>0</v>
          </cell>
          <cell r="M281">
            <v>187.2045</v>
          </cell>
          <cell r="N281">
            <v>187.2045</v>
          </cell>
          <cell r="O281">
            <v>187.2045</v>
          </cell>
        </row>
        <row r="282">
          <cell r="D282">
            <v>163</v>
          </cell>
          <cell r="E282" t="str">
            <v>Instalación de geotextil para el canal para eventos de tormenta</v>
          </cell>
          <cell r="F282" t="str">
            <v>M2</v>
          </cell>
          <cell r="G282">
            <v>2330</v>
          </cell>
          <cell r="H282">
            <v>2330</v>
          </cell>
          <cell r="I282">
            <v>2330</v>
          </cell>
          <cell r="J282">
            <v>0</v>
          </cell>
          <cell r="K282">
            <v>0</v>
          </cell>
          <cell r="L282">
            <v>0</v>
          </cell>
          <cell r="M282">
            <v>230.78649999999999</v>
          </cell>
          <cell r="N282">
            <v>230.78649999999999</v>
          </cell>
          <cell r="O282">
            <v>230.78649999999999</v>
          </cell>
        </row>
        <row r="283">
          <cell r="D283">
            <v>164</v>
          </cell>
          <cell r="E283" t="str">
            <v>Instalación de geotextil para el aliviadero de la poza para eventos de tormenta</v>
          </cell>
          <cell r="F283" t="str">
            <v>M2</v>
          </cell>
          <cell r="G283">
            <v>540</v>
          </cell>
          <cell r="H283">
            <v>540</v>
          </cell>
          <cell r="I283">
            <v>540</v>
          </cell>
          <cell r="J283">
            <v>0</v>
          </cell>
          <cell r="K283">
            <v>0</v>
          </cell>
          <cell r="L283">
            <v>0</v>
          </cell>
          <cell r="M283">
            <v>53.487000000000002</v>
          </cell>
          <cell r="N283">
            <v>53.487000000000002</v>
          </cell>
          <cell r="O283">
            <v>53.487000000000002</v>
          </cell>
        </row>
        <row r="284">
          <cell r="D284">
            <v>165</v>
          </cell>
          <cell r="E284" t="str">
            <v>Instalación de geotextil para el sumidero del sistema de subdrenaje de las pozas de procesos</v>
          </cell>
          <cell r="F284" t="str">
            <v>M2</v>
          </cell>
          <cell r="G284">
            <v>310</v>
          </cell>
          <cell r="H284">
            <v>310</v>
          </cell>
          <cell r="I284">
            <v>310</v>
          </cell>
          <cell r="J284">
            <v>0</v>
          </cell>
          <cell r="K284">
            <v>0</v>
          </cell>
          <cell r="L284">
            <v>0</v>
          </cell>
          <cell r="M284">
            <v>30.705500000000001</v>
          </cell>
          <cell r="N284">
            <v>30.705500000000001</v>
          </cell>
          <cell r="O284">
            <v>30.705500000000001</v>
          </cell>
        </row>
        <row r="285">
          <cell r="D285">
            <v>166</v>
          </cell>
          <cell r="E285" t="str">
            <v>Instalación de geotextil para cunetas de derivación y coronación</v>
          </cell>
          <cell r="F285" t="str">
            <v>M2</v>
          </cell>
          <cell r="G285">
            <v>6910</v>
          </cell>
          <cell r="H285">
            <v>0</v>
          </cell>
          <cell r="I285">
            <v>0</v>
          </cell>
          <cell r="J285">
            <v>0</v>
          </cell>
          <cell r="K285">
            <v>0</v>
          </cell>
          <cell r="L285">
            <v>0</v>
          </cell>
          <cell r="M285">
            <v>0</v>
          </cell>
          <cell r="N285">
            <v>0</v>
          </cell>
          <cell r="O285">
            <v>0</v>
          </cell>
        </row>
        <row r="286">
          <cell r="D286">
            <v>167</v>
          </cell>
          <cell r="E286" t="str">
            <v>Instalación de geonet primario y secundario para las pozas de procesos</v>
          </cell>
          <cell r="F286" t="str">
            <v>M2</v>
          </cell>
          <cell r="G286">
            <v>87330</v>
          </cell>
          <cell r="H286">
            <v>87330</v>
          </cell>
          <cell r="I286">
            <v>87330</v>
          </cell>
          <cell r="J286">
            <v>0</v>
          </cell>
          <cell r="K286">
            <v>0</v>
          </cell>
          <cell r="L286">
            <v>0</v>
          </cell>
          <cell r="M286">
            <v>12213.973800000002</v>
          </cell>
          <cell r="N286">
            <v>12213.9738</v>
          </cell>
          <cell r="O286">
            <v>12213.9738</v>
          </cell>
        </row>
        <row r="287">
          <cell r="D287">
            <v>168</v>
          </cell>
          <cell r="E287" t="str">
            <v>Instalación de geonet para el canal para eventos de tormenta</v>
          </cell>
          <cell r="F287" t="str">
            <v>M2</v>
          </cell>
          <cell r="G287">
            <v>550</v>
          </cell>
          <cell r="H287">
            <v>550</v>
          </cell>
          <cell r="I287">
            <v>550</v>
          </cell>
          <cell r="J287">
            <v>0</v>
          </cell>
          <cell r="K287">
            <v>0</v>
          </cell>
          <cell r="L287">
            <v>0</v>
          </cell>
          <cell r="M287">
            <v>76.923000000000002</v>
          </cell>
          <cell r="N287">
            <v>76.923000000000002</v>
          </cell>
          <cell r="O287">
            <v>76.923000000000002</v>
          </cell>
        </row>
        <row r="288">
          <cell r="D288">
            <v>169</v>
          </cell>
          <cell r="E288" t="str">
            <v>Instalación de geonet para el sumidero del sistema de subdrenaje de las pozas de procesos</v>
          </cell>
          <cell r="F288" t="str">
            <v>M2</v>
          </cell>
          <cell r="G288">
            <v>340</v>
          </cell>
          <cell r="H288">
            <v>340</v>
          </cell>
          <cell r="I288">
            <v>340</v>
          </cell>
          <cell r="J288">
            <v>0</v>
          </cell>
          <cell r="K288">
            <v>0</v>
          </cell>
          <cell r="L288">
            <v>0</v>
          </cell>
          <cell r="M288">
            <v>47.552400000000006</v>
          </cell>
          <cell r="N288">
            <v>47.552400000000006</v>
          </cell>
          <cell r="O288">
            <v>47.552400000000006</v>
          </cell>
        </row>
        <row r="289">
          <cell r="D289">
            <v>170</v>
          </cell>
          <cell r="E289" t="str">
            <v>Instalación de geoceldas de 100 mm para control de erosión en taludes de corte/relleno</v>
          </cell>
          <cell r="F289" t="str">
            <v>M2</v>
          </cell>
          <cell r="G289">
            <v>13480</v>
          </cell>
          <cell r="H289">
            <v>13480</v>
          </cell>
          <cell r="I289">
            <v>13480</v>
          </cell>
          <cell r="J289">
            <v>0</v>
          </cell>
          <cell r="K289">
            <v>145</v>
          </cell>
          <cell r="L289">
            <v>145</v>
          </cell>
          <cell r="M289">
            <v>8627.7392</v>
          </cell>
          <cell r="N289">
            <v>8627.7392</v>
          </cell>
          <cell r="O289">
            <v>8627.7392</v>
          </cell>
        </row>
        <row r="290">
          <cell r="D290" t="str">
            <v>171a</v>
          </cell>
          <cell r="E290" t="str">
            <v>Instalación de polylock para empalmes concreto/geomembrana en losa de soporte para tuberías para bombas sumergibles</v>
          </cell>
          <cell r="F290" t="str">
            <v>M</v>
          </cell>
          <cell r="G290">
            <v>38</v>
          </cell>
          <cell r="H290">
            <v>13.443776034813062</v>
          </cell>
          <cell r="I290">
            <v>38</v>
          </cell>
          <cell r="J290">
            <v>0</v>
          </cell>
          <cell r="K290">
            <v>0</v>
          </cell>
          <cell r="L290">
            <v>0</v>
          </cell>
          <cell r="M290">
            <v>57</v>
          </cell>
          <cell r="N290">
            <v>20.165664052219594</v>
          </cell>
          <cell r="O290">
            <v>57</v>
          </cell>
        </row>
        <row r="291">
          <cell r="D291" t="str">
            <v>171b</v>
          </cell>
          <cell r="E291" t="str">
            <v>Instalación de polylock para empalmes concreto/geomembrana en compuerta del canal para eventos de tormenta</v>
          </cell>
          <cell r="F291" t="str">
            <v>M</v>
          </cell>
          <cell r="G291">
            <v>24</v>
          </cell>
          <cell r="H291">
            <v>24</v>
          </cell>
          <cell r="I291">
            <v>24</v>
          </cell>
          <cell r="J291">
            <v>0</v>
          </cell>
          <cell r="K291">
            <v>0</v>
          </cell>
          <cell r="L291">
            <v>0</v>
          </cell>
          <cell r="M291">
            <v>36</v>
          </cell>
          <cell r="N291">
            <v>36</v>
          </cell>
          <cell r="O291">
            <v>36</v>
          </cell>
        </row>
        <row r="292">
          <cell r="D292" t="str">
            <v>171c</v>
          </cell>
          <cell r="E292" t="str">
            <v>Instalación de polylock para empalmes concreto/geomembrana en aliviadero de la poza para eventos de tormenta</v>
          </cell>
          <cell r="F292" t="str">
            <v>M</v>
          </cell>
          <cell r="G292">
            <v>36</v>
          </cell>
          <cell r="H292">
            <v>36</v>
          </cell>
          <cell r="I292">
            <v>36</v>
          </cell>
          <cell r="J292">
            <v>0</v>
          </cell>
          <cell r="K292">
            <v>0</v>
          </cell>
          <cell r="L292">
            <v>0</v>
          </cell>
          <cell r="M292">
            <v>54</v>
          </cell>
          <cell r="N292">
            <v>54</v>
          </cell>
          <cell r="O292">
            <v>54</v>
          </cell>
        </row>
        <row r="293">
          <cell r="H293">
            <v>0</v>
          </cell>
          <cell r="I293">
            <v>0</v>
          </cell>
          <cell r="J293">
            <v>0</v>
          </cell>
          <cell r="K293">
            <v>0</v>
          </cell>
          <cell r="L293">
            <v>0</v>
          </cell>
          <cell r="M293">
            <v>0</v>
          </cell>
          <cell r="N293">
            <v>0</v>
          </cell>
          <cell r="O293">
            <v>0</v>
          </cell>
        </row>
        <row r="294">
          <cell r="E294" t="str">
            <v>Instalación de Tuberías para la Poza de Procesos</v>
          </cell>
          <cell r="H294">
            <v>0</v>
          </cell>
          <cell r="I294">
            <v>0</v>
          </cell>
          <cell r="J294">
            <v>0</v>
          </cell>
          <cell r="K294">
            <v>0</v>
          </cell>
          <cell r="L294">
            <v>0</v>
          </cell>
          <cell r="M294">
            <v>0</v>
          </cell>
          <cell r="N294">
            <v>0</v>
          </cell>
          <cell r="O294">
            <v>0</v>
          </cell>
        </row>
        <row r="295">
          <cell r="D295" t="str">
            <v>175a</v>
          </cell>
          <cell r="E295" t="str">
            <v>Instalación de tuberías para los SCRF de las pozas de procesos, tubería HDPE SDR 17 de 12" diam</v>
          </cell>
          <cell r="F295" t="str">
            <v>M</v>
          </cell>
          <cell r="G295">
            <v>170</v>
          </cell>
          <cell r="H295">
            <v>117.38551051051091</v>
          </cell>
          <cell r="I295">
            <v>169.99999999999994</v>
          </cell>
          <cell r="J295">
            <v>0</v>
          </cell>
          <cell r="K295">
            <v>0</v>
          </cell>
          <cell r="L295">
            <v>0</v>
          </cell>
          <cell r="M295">
            <v>211.5565</v>
          </cell>
          <cell r="N295">
            <v>146.0803985548053</v>
          </cell>
          <cell r="O295">
            <v>211.55649999999994</v>
          </cell>
        </row>
        <row r="296">
          <cell r="D296" t="str">
            <v>175b</v>
          </cell>
          <cell r="E296" t="str">
            <v>Instalación de tuberías para el SCRF del sumidero de subdrenes de las pozas de procesos, tubería HDPE SDR 17 de 12" diam</v>
          </cell>
          <cell r="F296" t="str">
            <v>M</v>
          </cell>
          <cell r="G296">
            <v>8</v>
          </cell>
          <cell r="H296">
            <v>8</v>
          </cell>
          <cell r="I296">
            <v>8</v>
          </cell>
          <cell r="J296">
            <v>0</v>
          </cell>
          <cell r="K296">
            <v>0</v>
          </cell>
          <cell r="L296">
            <v>0</v>
          </cell>
          <cell r="M296">
            <v>9.9556000000000004</v>
          </cell>
          <cell r="N296">
            <v>9.9556000000000004</v>
          </cell>
          <cell r="O296">
            <v>9.9556000000000004</v>
          </cell>
        </row>
        <row r="297">
          <cell r="D297" t="str">
            <v>175c</v>
          </cell>
          <cell r="E297" t="str">
            <v>Instalación de tubería de conexión en dique de división de la poza para eventos de tormenta, tubería HDPE SDR 17 de 12" diam</v>
          </cell>
          <cell r="F297" t="str">
            <v>M</v>
          </cell>
          <cell r="G297">
            <v>30</v>
          </cell>
          <cell r="H297">
            <v>30</v>
          </cell>
          <cell r="I297">
            <v>30</v>
          </cell>
          <cell r="J297">
            <v>0</v>
          </cell>
          <cell r="K297">
            <v>0</v>
          </cell>
          <cell r="L297">
            <v>0</v>
          </cell>
          <cell r="M297">
            <v>37.333500000000001</v>
          </cell>
          <cell r="N297">
            <v>37.333500000000001</v>
          </cell>
          <cell r="O297">
            <v>37.333500000000001</v>
          </cell>
        </row>
        <row r="298">
          <cell r="H298">
            <v>0</v>
          </cell>
          <cell r="I298">
            <v>0</v>
          </cell>
          <cell r="J298">
            <v>0</v>
          </cell>
          <cell r="K298">
            <v>0</v>
          </cell>
          <cell r="L298">
            <v>0</v>
          </cell>
          <cell r="M298">
            <v>0</v>
          </cell>
          <cell r="N298">
            <v>0</v>
          </cell>
          <cell r="O298">
            <v>0</v>
          </cell>
        </row>
        <row r="299">
          <cell r="E299" t="str">
            <v>EXTENSION DE LOS CANALES DE DERIVACION NORTE Y SUR, Y ESTRUCTURA DE DESCARGA</v>
          </cell>
          <cell r="H299">
            <v>0</v>
          </cell>
          <cell r="I299">
            <v>0</v>
          </cell>
          <cell r="J299">
            <v>0</v>
          </cell>
          <cell r="K299">
            <v>0</v>
          </cell>
          <cell r="L299">
            <v>0</v>
          </cell>
          <cell r="M299">
            <v>0</v>
          </cell>
          <cell r="N299">
            <v>0</v>
          </cell>
          <cell r="O299">
            <v>0</v>
          </cell>
        </row>
        <row r="300">
          <cell r="E300" t="str">
            <v>Movimiento de Tierras para las Estructuras de Control de Sedimentos</v>
          </cell>
          <cell r="H300">
            <v>0</v>
          </cell>
          <cell r="I300">
            <v>0</v>
          </cell>
          <cell r="J300">
            <v>0</v>
          </cell>
          <cell r="K300">
            <v>0</v>
          </cell>
          <cell r="L300">
            <v>0</v>
          </cell>
          <cell r="M300">
            <v>0</v>
          </cell>
          <cell r="N300">
            <v>0</v>
          </cell>
          <cell r="O300">
            <v>0</v>
          </cell>
        </row>
        <row r="301">
          <cell r="D301">
            <v>180</v>
          </cell>
          <cell r="E301" t="str">
            <v>Excavación de capa de material orgánico (topsoil)</v>
          </cell>
          <cell r="F301" t="str">
            <v>M3</v>
          </cell>
          <cell r="G301">
            <v>21227.599999999999</v>
          </cell>
          <cell r="H301">
            <v>18500</v>
          </cell>
          <cell r="I301">
            <v>15132.21</v>
          </cell>
          <cell r="J301">
            <v>13802.073857999998</v>
          </cell>
          <cell r="K301">
            <v>0</v>
          </cell>
          <cell r="L301">
            <v>13802.073857999998</v>
          </cell>
          <cell r="M301">
            <v>882.21905599999991</v>
          </cell>
          <cell r="N301">
            <v>768.86</v>
          </cell>
          <cell r="O301">
            <v>628.89464759999998</v>
          </cell>
        </row>
        <row r="302">
          <cell r="D302" t="str">
            <v>180a</v>
          </cell>
          <cell r="E302" t="str">
            <v>Acarreo de la capa de material orgánico (distancia de acarreo hasta 1 Km.)</v>
          </cell>
          <cell r="F302" t="str">
            <v>M3 x KM</v>
          </cell>
          <cell r="G302">
            <v>21227.599999999999</v>
          </cell>
          <cell r="H302">
            <v>18500</v>
          </cell>
          <cell r="I302">
            <v>15132.21</v>
          </cell>
          <cell r="J302">
            <v>13802.073857999998</v>
          </cell>
          <cell r="K302">
            <v>0</v>
          </cell>
          <cell r="L302">
            <v>13802.073857999998</v>
          </cell>
          <cell r="M302">
            <v>1271.9577919999999</v>
          </cell>
          <cell r="N302">
            <v>1108.52</v>
          </cell>
          <cell r="O302">
            <v>906.72202319999997</v>
          </cell>
        </row>
        <row r="303">
          <cell r="D303" t="str">
            <v>180b</v>
          </cell>
          <cell r="E303" t="str">
            <v>Acarreo adicional de material orgánico (1 Km. libre de acarreo incluido,  1.2 Km. previstos de acarreo)</v>
          </cell>
          <cell r="F303" t="str">
            <v>M3 x KM</v>
          </cell>
          <cell r="G303">
            <v>4245.5200000000004</v>
          </cell>
          <cell r="H303">
            <v>27750</v>
          </cell>
          <cell r="I303">
            <v>161914.64699999997</v>
          </cell>
          <cell r="J303">
            <v>146675.60328959997</v>
          </cell>
          <cell r="K303">
            <v>-1140.7985897999897</v>
          </cell>
          <cell r="L303">
            <v>145534.80469979998</v>
          </cell>
          <cell r="M303">
            <v>63.682800000000007</v>
          </cell>
          <cell r="N303">
            <v>416.25</v>
          </cell>
          <cell r="O303">
            <v>2428.7197049999995</v>
          </cell>
        </row>
        <row r="304">
          <cell r="D304" t="str">
            <v>181a</v>
          </cell>
          <cell r="E304" t="str">
            <v>Excavación y acarreo de material inadecuado no saturado a botadero</v>
          </cell>
          <cell r="F304" t="str">
            <v>M3</v>
          </cell>
          <cell r="G304">
            <v>12065</v>
          </cell>
          <cell r="H304">
            <v>25100</v>
          </cell>
          <cell r="I304">
            <v>6395.5065628620923</v>
          </cell>
          <cell r="J304">
            <v>5380.5436919999993</v>
          </cell>
          <cell r="K304">
            <v>0</v>
          </cell>
          <cell r="L304">
            <v>5380.5436919999993</v>
          </cell>
          <cell r="M304">
            <v>1178.8711500000002</v>
          </cell>
          <cell r="N304">
            <v>2452.5209999999997</v>
          </cell>
          <cell r="O304">
            <v>624.90494625725512</v>
          </cell>
        </row>
        <row r="305">
          <cell r="D305" t="str">
            <v>181b</v>
          </cell>
          <cell r="E305" t="str">
            <v>Excavación y acarreo de material inadecuado saturado a botadero</v>
          </cell>
          <cell r="F305" t="str">
            <v>M3</v>
          </cell>
          <cell r="G305">
            <v>13182</v>
          </cell>
          <cell r="H305">
            <v>58399.999999999993</v>
          </cell>
          <cell r="I305">
            <v>14880.381803631321</v>
          </cell>
          <cell r="J305">
            <v>1874.63483</v>
          </cell>
          <cell r="K305">
            <v>0</v>
          </cell>
          <cell r="L305">
            <v>1874.63483</v>
          </cell>
          <cell r="M305">
            <v>1718.2737000000002</v>
          </cell>
          <cell r="N305">
            <v>7612.4399999999987</v>
          </cell>
          <cell r="O305">
            <v>1939.6577681033425</v>
          </cell>
        </row>
        <row r="306">
          <cell r="D306" t="str">
            <v>181c</v>
          </cell>
          <cell r="E306" t="str">
            <v>Acarreo adicional de material inadecuado (1 Km. libre de acarreo incluido, 5.1 Km. previstos de acarreo)</v>
          </cell>
          <cell r="F306" t="str">
            <v>M3 x KM</v>
          </cell>
          <cell r="G306">
            <v>103512.7</v>
          </cell>
          <cell r="H306">
            <v>342350</v>
          </cell>
          <cell r="I306">
            <v>63827.665099480233</v>
          </cell>
          <cell r="J306">
            <v>21765.535565999999</v>
          </cell>
          <cell r="K306">
            <v>0</v>
          </cell>
          <cell r="L306">
            <v>21765.535565999999</v>
          </cell>
          <cell r="M306">
            <v>1552.6904999999997</v>
          </cell>
          <cell r="N306">
            <v>5135.25</v>
          </cell>
          <cell r="O306">
            <v>957.41497649220344</v>
          </cell>
        </row>
        <row r="307">
          <cell r="D307" t="str">
            <v>182a</v>
          </cell>
          <cell r="E307" t="str">
            <v>Excavación y acarreo de material argilico (desgarrable) a botadero</v>
          </cell>
          <cell r="F307" t="str">
            <v>M3</v>
          </cell>
          <cell r="G307">
            <v>11507</v>
          </cell>
          <cell r="H307">
            <v>1899.9999999999998</v>
          </cell>
          <cell r="I307">
            <v>484.12201073458067</v>
          </cell>
          <cell r="J307">
            <v>2780.1683009999997</v>
          </cell>
          <cell r="K307">
            <v>0</v>
          </cell>
          <cell r="L307">
            <v>2780.1683009999997</v>
          </cell>
          <cell r="M307">
            <v>1548.9572700000001</v>
          </cell>
          <cell r="N307">
            <v>255.75900000000001</v>
          </cell>
          <cell r="O307">
            <v>65.167663864981904</v>
          </cell>
        </row>
        <row r="308">
          <cell r="D308" t="str">
            <v>182b</v>
          </cell>
          <cell r="E308" t="str">
            <v>Excavación y acarreo de material argilico (requiere voladura) a botadero</v>
          </cell>
          <cell r="F308" t="str">
            <v>M3</v>
          </cell>
          <cell r="G308">
            <v>7708</v>
          </cell>
          <cell r="H308">
            <v>400</v>
          </cell>
          <cell r="I308">
            <v>101.92042331254331</v>
          </cell>
          <cell r="J308">
            <v>0</v>
          </cell>
          <cell r="K308">
            <v>0</v>
          </cell>
          <cell r="L308">
            <v>0</v>
          </cell>
          <cell r="M308">
            <v>2257.0565599999995</v>
          </cell>
          <cell r="N308">
            <v>117.12799999999999</v>
          </cell>
          <cell r="O308">
            <v>29.844338354378927</v>
          </cell>
        </row>
        <row r="309">
          <cell r="D309" t="str">
            <v>182c</v>
          </cell>
          <cell r="E309" t="str">
            <v>Acarreo adicional de argilico (1 Km. libre de acarreo incluido, 5.4 Km. previstos de acarreo)</v>
          </cell>
          <cell r="F309" t="str">
            <v>M3 x KM</v>
          </cell>
          <cell r="G309">
            <v>84546</v>
          </cell>
          <cell r="H309">
            <v>10119.999999999998</v>
          </cell>
          <cell r="I309">
            <v>1758.1273021413717</v>
          </cell>
          <cell r="J309">
            <v>8340.5049029999991</v>
          </cell>
          <cell r="K309">
            <v>0</v>
          </cell>
          <cell r="L309">
            <v>8340.5049029999991</v>
          </cell>
          <cell r="M309">
            <v>1268.19</v>
          </cell>
          <cell r="N309">
            <v>151.79999999999998</v>
          </cell>
          <cell r="O309">
            <v>26.371909532120576</v>
          </cell>
        </row>
        <row r="310">
          <cell r="D310">
            <v>183</v>
          </cell>
          <cell r="E310" t="str">
            <v>Excavación y acarreo de material común para relleno común</v>
          </cell>
          <cell r="F310" t="str">
            <v>M3</v>
          </cell>
          <cell r="G310">
            <v>20220</v>
          </cell>
          <cell r="H310">
            <v>11499.999999999998</v>
          </cell>
          <cell r="I310">
            <v>2930.2121702356194</v>
          </cell>
          <cell r="J310">
            <v>789.59</v>
          </cell>
          <cell r="K310">
            <v>0</v>
          </cell>
          <cell r="L310">
            <v>789.59</v>
          </cell>
          <cell r="M310">
            <v>1736.6958</v>
          </cell>
          <cell r="N310">
            <v>987.73499999999967</v>
          </cell>
          <cell r="O310">
            <v>251.67592330153732</v>
          </cell>
        </row>
        <row r="311">
          <cell r="D311" t="str">
            <v>183a</v>
          </cell>
          <cell r="E311" t="str">
            <v>Acarreo adicional de material común  (1 Km. libre de acarreo incluido, 1 Km. previsto de acarreo)</v>
          </cell>
          <cell r="F311" t="str">
            <v>M3 x KM</v>
          </cell>
          <cell r="G311">
            <v>0</v>
          </cell>
          <cell r="H311">
            <v>0</v>
          </cell>
          <cell r="I311">
            <v>0</v>
          </cell>
          <cell r="J311">
            <v>0</v>
          </cell>
          <cell r="K311">
            <v>0</v>
          </cell>
          <cell r="L311">
            <v>0</v>
          </cell>
          <cell r="M311">
            <v>0</v>
          </cell>
          <cell r="N311">
            <v>0</v>
          </cell>
          <cell r="O311">
            <v>0</v>
          </cell>
        </row>
        <row r="312">
          <cell r="D312">
            <v>184</v>
          </cell>
          <cell r="E312" t="str">
            <v>Excavación y acarreo de material común para eliminación a botadero (material común no apto para relleno) (ver nota 7)</v>
          </cell>
          <cell r="F312" t="str">
            <v>M3</v>
          </cell>
          <cell r="G312">
            <v>8045</v>
          </cell>
          <cell r="H312">
            <v>3999.9999999999995</v>
          </cell>
          <cell r="I312">
            <v>1019.204233125433</v>
          </cell>
          <cell r="J312">
            <v>2961.3613140000002</v>
          </cell>
          <cell r="K312">
            <v>0</v>
          </cell>
          <cell r="L312">
            <v>2961.3613140000002</v>
          </cell>
          <cell r="M312">
            <v>795.65050000000008</v>
          </cell>
          <cell r="N312">
            <v>395.59999999999997</v>
          </cell>
          <cell r="O312">
            <v>100.79929865610532</v>
          </cell>
        </row>
        <row r="313">
          <cell r="D313" t="str">
            <v>184a</v>
          </cell>
          <cell r="E313" t="str">
            <v>Acarreo adicional de material común para eliminación a botadero (1 Km. libre de acarreo incluido, 5.1 Km. previstos de acarreo)</v>
          </cell>
          <cell r="F313" t="str">
            <v>M3 x KM</v>
          </cell>
          <cell r="G313">
            <v>32984.5</v>
          </cell>
          <cell r="H313">
            <v>16400</v>
          </cell>
          <cell r="I313">
            <v>3057.6126993762991</v>
          </cell>
          <cell r="J313">
            <v>9353.0264145000001</v>
          </cell>
          <cell r="K313">
            <v>0</v>
          </cell>
          <cell r="L313">
            <v>9353.0264145000001</v>
          </cell>
          <cell r="M313">
            <v>494.76749999999993</v>
          </cell>
          <cell r="N313">
            <v>246</v>
          </cell>
          <cell r="O313">
            <v>45.864190490644482</v>
          </cell>
        </row>
        <row r="314">
          <cell r="D314" t="str">
            <v>185a</v>
          </cell>
          <cell r="E314" t="str">
            <v>Excavación y acarreo de roca, (no requiere voladura) hasta relleno común o botadero</v>
          </cell>
          <cell r="F314" t="str">
            <v>M3</v>
          </cell>
          <cell r="G314">
            <v>7708</v>
          </cell>
          <cell r="H314">
            <v>25799.999999999996</v>
          </cell>
          <cell r="I314">
            <v>6573.8673036590426</v>
          </cell>
          <cell r="J314">
            <v>8686.2860519999995</v>
          </cell>
          <cell r="K314">
            <v>0</v>
          </cell>
          <cell r="L314">
            <v>8686.2860519999995</v>
          </cell>
          <cell r="M314">
            <v>1037.5738799999999</v>
          </cell>
          <cell r="N314">
            <v>3472.9379999999996</v>
          </cell>
          <cell r="O314">
            <v>884.90827774554373</v>
          </cell>
        </row>
        <row r="315">
          <cell r="D315" t="str">
            <v>185b</v>
          </cell>
          <cell r="E315" t="str">
            <v>Excavación y acarreo de roca, (requiere voladura) hasta relleno común o botadero</v>
          </cell>
          <cell r="F315" t="str">
            <v>M3</v>
          </cell>
          <cell r="G315">
            <v>23460</v>
          </cell>
          <cell r="H315">
            <v>17200</v>
          </cell>
          <cell r="I315">
            <v>4382.578202439362</v>
          </cell>
          <cell r="J315">
            <v>2437.3846629999998</v>
          </cell>
          <cell r="K315">
            <v>0</v>
          </cell>
          <cell r="L315">
            <v>2437.3846629999998</v>
          </cell>
          <cell r="M315">
            <v>6869.5571999999993</v>
          </cell>
          <cell r="N315">
            <v>5036.503999999999</v>
          </cell>
          <cell r="O315">
            <v>1283.3065492382939</v>
          </cell>
        </row>
        <row r="316">
          <cell r="D316" t="str">
            <v>185c</v>
          </cell>
          <cell r="E316" t="str">
            <v>Acarreo adicional de roca (1 Km. libre de acarreo incluido, 5.1 Km. previstos de acarreo)</v>
          </cell>
          <cell r="F316" t="str">
            <v>M3 x KM</v>
          </cell>
          <cell r="G316">
            <v>51114.7</v>
          </cell>
          <cell r="H316">
            <v>41819.999999999993</v>
          </cell>
          <cell r="I316">
            <v>32869.336518295211</v>
          </cell>
          <cell r="J316">
            <v>33371.012144999993</v>
          </cell>
          <cell r="K316">
            <v>0</v>
          </cell>
          <cell r="L316">
            <v>33371.012144999993</v>
          </cell>
          <cell r="M316">
            <v>850.03746099999989</v>
          </cell>
          <cell r="N316">
            <v>695.46659999999986</v>
          </cell>
          <cell r="O316">
            <v>546.61706629924936</v>
          </cell>
        </row>
        <row r="317">
          <cell r="D317">
            <v>186</v>
          </cell>
          <cell r="E317" t="str">
            <v xml:space="preserve">Importación de relleno común de áreas de préstamo </v>
          </cell>
          <cell r="F317" t="str">
            <v>M3</v>
          </cell>
          <cell r="G317">
            <v>20392</v>
          </cell>
          <cell r="H317">
            <v>23500</v>
          </cell>
          <cell r="I317">
            <v>8897.694442177426</v>
          </cell>
          <cell r="J317">
            <v>1150</v>
          </cell>
          <cell r="K317">
            <v>0</v>
          </cell>
          <cell r="L317">
            <v>1150</v>
          </cell>
          <cell r="M317">
            <v>1255.94328</v>
          </cell>
          <cell r="N317">
            <v>1447.365</v>
          </cell>
          <cell r="O317">
            <v>548.00900069370766</v>
          </cell>
        </row>
        <row r="318">
          <cell r="D318" t="str">
            <v>186a</v>
          </cell>
          <cell r="E318" t="str">
            <v>Acarreo adicional de material de relleno común de áreas de préstamo(1 Km. libre de acarreo incluido, 1.5 Km. previstos de acarreo)</v>
          </cell>
          <cell r="F318" t="str">
            <v>M3 x KM</v>
          </cell>
          <cell r="G318">
            <v>10196</v>
          </cell>
          <cell r="H318">
            <v>11750</v>
          </cell>
          <cell r="I318">
            <v>13765.893870888762</v>
          </cell>
          <cell r="J318">
            <v>1779.2</v>
          </cell>
          <cell r="K318">
            <v>0</v>
          </cell>
          <cell r="L318">
            <v>1779.2</v>
          </cell>
          <cell r="M318">
            <v>152.94</v>
          </cell>
          <cell r="N318">
            <v>176.25</v>
          </cell>
          <cell r="O318">
            <v>206.48840806333141</v>
          </cell>
        </row>
        <row r="319">
          <cell r="D319">
            <v>187</v>
          </cell>
          <cell r="E319" t="str">
            <v>Colocación de material de relleno común compactado</v>
          </cell>
          <cell r="F319" t="str">
            <v>M3</v>
          </cell>
          <cell r="G319">
            <v>59313</v>
          </cell>
          <cell r="H319">
            <v>67800.000000000015</v>
          </cell>
          <cell r="I319">
            <v>3626.5</v>
          </cell>
          <cell r="J319">
            <v>1150</v>
          </cell>
          <cell r="K319">
            <v>0</v>
          </cell>
          <cell r="L319">
            <v>1150</v>
          </cell>
          <cell r="M319">
            <v>4295.4474600000003</v>
          </cell>
          <cell r="N319">
            <v>4910.076</v>
          </cell>
          <cell r="O319">
            <v>262.63112999999998</v>
          </cell>
        </row>
        <row r="320">
          <cell r="D320" t="str">
            <v>188a</v>
          </cell>
          <cell r="E320" t="str">
            <v>Instalación de colectores de drenaje para decantación en las pozas de sedimentos, tubería perforada CPT (tipo SP) de 12" diám (incluye material para drenaje)</v>
          </cell>
          <cell r="F320" t="str">
            <v>M</v>
          </cell>
          <cell r="G320">
            <v>0</v>
          </cell>
          <cell r="H320">
            <v>0</v>
          </cell>
          <cell r="I320">
            <v>0</v>
          </cell>
          <cell r="J320">
            <v>0</v>
          </cell>
          <cell r="K320">
            <v>0</v>
          </cell>
          <cell r="L320">
            <v>0</v>
          </cell>
          <cell r="M320">
            <v>0</v>
          </cell>
          <cell r="N320">
            <v>0</v>
          </cell>
          <cell r="O320">
            <v>0</v>
          </cell>
        </row>
        <row r="321">
          <cell r="D321" t="str">
            <v>188b</v>
          </cell>
          <cell r="E321" t="str">
            <v>Instalación de colector de salida, tubería sólida CPT (tipo S) de 12" diám</v>
          </cell>
          <cell r="F321" t="str">
            <v>M</v>
          </cell>
          <cell r="G321">
            <v>0</v>
          </cell>
          <cell r="H321">
            <v>0</v>
          </cell>
          <cell r="I321">
            <v>0</v>
          </cell>
          <cell r="J321">
            <v>0</v>
          </cell>
          <cell r="K321">
            <v>0</v>
          </cell>
          <cell r="L321">
            <v>0</v>
          </cell>
          <cell r="M321">
            <v>0</v>
          </cell>
          <cell r="N321">
            <v>0</v>
          </cell>
          <cell r="O321">
            <v>0</v>
          </cell>
        </row>
        <row r="322">
          <cell r="D322">
            <v>189</v>
          </cell>
          <cell r="E322" t="str">
            <v>Acarreo y colocación de sub-base preparada</v>
          </cell>
          <cell r="F322" t="str">
            <v>M3</v>
          </cell>
          <cell r="G322">
            <v>2380</v>
          </cell>
          <cell r="H322">
            <v>2700</v>
          </cell>
          <cell r="I322">
            <v>1124.5210123787747</v>
          </cell>
          <cell r="J322">
            <v>0</v>
          </cell>
          <cell r="K322">
            <v>0</v>
          </cell>
          <cell r="L322">
            <v>0</v>
          </cell>
          <cell r="M322">
            <v>2097.8272000000002</v>
          </cell>
          <cell r="N322">
            <v>2379.8879999999999</v>
          </cell>
          <cell r="O322">
            <v>991.19780115114713</v>
          </cell>
        </row>
        <row r="323">
          <cell r="D323" t="str">
            <v>189a</v>
          </cell>
          <cell r="E323" t="str">
            <v>Acarreo adicional de sub-base preparada (1 Km. libre de acarreo incluido, 1.5 Km. previstos de acarreo)</v>
          </cell>
          <cell r="F323" t="str">
            <v>M3 x KM</v>
          </cell>
          <cell r="G323">
            <v>1190</v>
          </cell>
          <cell r="H323">
            <v>1350</v>
          </cell>
          <cell r="I323">
            <v>562.26050618938734</v>
          </cell>
          <cell r="J323">
            <v>0</v>
          </cell>
          <cell r="K323">
            <v>0</v>
          </cell>
          <cell r="L323">
            <v>0</v>
          </cell>
          <cell r="M323">
            <v>17.850000000000001</v>
          </cell>
          <cell r="N323">
            <v>20.25</v>
          </cell>
          <cell r="O323">
            <v>8.4339075928408107</v>
          </cell>
        </row>
        <row r="324">
          <cell r="D324">
            <v>190</v>
          </cell>
          <cell r="E324" t="str">
            <v>Acarreo y colocación de la capa de rodadura en accesos de mantenimiento</v>
          </cell>
          <cell r="F324" t="str">
            <v>M3</v>
          </cell>
          <cell r="G324">
            <v>536</v>
          </cell>
          <cell r="H324">
            <v>525</v>
          </cell>
          <cell r="I324">
            <v>525</v>
          </cell>
          <cell r="J324">
            <v>0</v>
          </cell>
          <cell r="K324">
            <v>0</v>
          </cell>
          <cell r="L324">
            <v>0</v>
          </cell>
          <cell r="M324">
            <v>111.33256</v>
          </cell>
          <cell r="N324">
            <v>109.04775000000001</v>
          </cell>
          <cell r="O324">
            <v>109.04775000000001</v>
          </cell>
        </row>
        <row r="325">
          <cell r="D325" t="str">
            <v>190a</v>
          </cell>
          <cell r="E325" t="str">
            <v>Acarreo adicional de capa de rodadura (1 Km. libre de acarreo incluido, 1.5 Km. previstos de acarreo)</v>
          </cell>
          <cell r="F325" t="str">
            <v>M3 x KM</v>
          </cell>
          <cell r="G325">
            <v>268</v>
          </cell>
          <cell r="H325">
            <v>262.5</v>
          </cell>
          <cell r="I325">
            <v>262.5</v>
          </cell>
          <cell r="J325">
            <v>0</v>
          </cell>
          <cell r="K325">
            <v>0</v>
          </cell>
          <cell r="L325">
            <v>0</v>
          </cell>
          <cell r="M325">
            <v>4.0200000000000005</v>
          </cell>
          <cell r="N325">
            <v>3.9375</v>
          </cell>
          <cell r="O325">
            <v>3.9375</v>
          </cell>
        </row>
        <row r="326">
          <cell r="D326" t="str">
            <v>191a</v>
          </cell>
          <cell r="E326" t="str">
            <v>Acarreo y colocación de empedrado para extensión del canal de derivación norte (d50 = 225 mm)</v>
          </cell>
          <cell r="F326" t="str">
            <v>M3</v>
          </cell>
          <cell r="G326">
            <v>2665</v>
          </cell>
          <cell r="H326">
            <v>0</v>
          </cell>
          <cell r="I326">
            <v>0</v>
          </cell>
          <cell r="J326">
            <v>0</v>
          </cell>
          <cell r="K326">
            <v>0</v>
          </cell>
          <cell r="L326">
            <v>0</v>
          </cell>
          <cell r="M326">
            <v>8624.7394999999997</v>
          </cell>
          <cell r="N326">
            <v>0</v>
          </cell>
          <cell r="O326">
            <v>0</v>
          </cell>
        </row>
        <row r="327">
          <cell r="D327" t="str">
            <v>191b</v>
          </cell>
          <cell r="E327" t="str">
            <v>Acarreo y colocación de empedrado para cunetas de coronación (d50 = 150 mm)</v>
          </cell>
          <cell r="F327" t="str">
            <v>M3</v>
          </cell>
          <cell r="G327">
            <v>535</v>
          </cell>
          <cell r="H327">
            <v>0</v>
          </cell>
          <cell r="I327">
            <v>0</v>
          </cell>
          <cell r="J327">
            <v>0</v>
          </cell>
          <cell r="K327">
            <v>0</v>
          </cell>
          <cell r="L327">
            <v>0</v>
          </cell>
          <cell r="M327">
            <v>0</v>
          </cell>
          <cell r="N327">
            <v>0</v>
          </cell>
          <cell r="O327">
            <v>0</v>
          </cell>
        </row>
        <row r="328">
          <cell r="D328" t="str">
            <v>192a</v>
          </cell>
          <cell r="E328" t="str">
            <v>Acarreo y colocación de empedrado con concreto para extensión del canal de derivación sur (dnom = 450 mm)</v>
          </cell>
          <cell r="F328" t="str">
            <v>M3</v>
          </cell>
          <cell r="G328">
            <v>4032</v>
          </cell>
          <cell r="H328">
            <v>0</v>
          </cell>
          <cell r="I328">
            <v>0</v>
          </cell>
          <cell r="J328">
            <v>0</v>
          </cell>
          <cell r="K328">
            <v>0</v>
          </cell>
          <cell r="L328">
            <v>0</v>
          </cell>
          <cell r="M328">
            <v>22131.204479999997</v>
          </cell>
          <cell r="N328">
            <v>0</v>
          </cell>
          <cell r="O328">
            <v>0</v>
          </cell>
        </row>
        <row r="329">
          <cell r="D329" t="str">
            <v>192b</v>
          </cell>
          <cell r="E329" t="str">
            <v>Acarreo y colocación de empedrado con concreto para canal de captación del sector sur (dnom = 450 mm)</v>
          </cell>
          <cell r="F329" t="str">
            <v>M3</v>
          </cell>
          <cell r="G329">
            <v>0</v>
          </cell>
          <cell r="H329">
            <v>0</v>
          </cell>
          <cell r="I329">
            <v>0</v>
          </cell>
          <cell r="J329">
            <v>0</v>
          </cell>
          <cell r="K329">
            <v>0</v>
          </cell>
          <cell r="L329">
            <v>0</v>
          </cell>
          <cell r="M329">
            <v>0</v>
          </cell>
          <cell r="N329">
            <v>0</v>
          </cell>
          <cell r="O329">
            <v>0</v>
          </cell>
        </row>
        <row r="330">
          <cell r="D330" t="str">
            <v>192c</v>
          </cell>
          <cell r="E330" t="str">
            <v>Acarreo y colocación de empedrado con concreto para poza de sedimentos norte (incluye aliviadero y canal de descarga) (dnom = 300 mm)</v>
          </cell>
          <cell r="F330" t="str">
            <v>M3</v>
          </cell>
          <cell r="G330">
            <v>0</v>
          </cell>
          <cell r="H330">
            <v>0</v>
          </cell>
          <cell r="I330">
            <v>0</v>
          </cell>
          <cell r="J330">
            <v>0</v>
          </cell>
          <cell r="K330">
            <v>0</v>
          </cell>
          <cell r="L330">
            <v>0</v>
          </cell>
          <cell r="M330">
            <v>0</v>
          </cell>
          <cell r="N330">
            <v>0</v>
          </cell>
          <cell r="O330">
            <v>0</v>
          </cell>
        </row>
        <row r="331">
          <cell r="D331" t="str">
            <v>192d</v>
          </cell>
          <cell r="E331" t="str">
            <v>Acarreo y colocación de empedrado con concreto para pozas de sedimentos sur (dnom = 300 mm)</v>
          </cell>
          <cell r="F331" t="str">
            <v>M3</v>
          </cell>
          <cell r="G331">
            <v>0</v>
          </cell>
          <cell r="H331">
            <v>0</v>
          </cell>
          <cell r="I331">
            <v>0</v>
          </cell>
          <cell r="J331">
            <v>0</v>
          </cell>
          <cell r="K331">
            <v>0</v>
          </cell>
          <cell r="L331">
            <v>0</v>
          </cell>
          <cell r="M331">
            <v>0</v>
          </cell>
          <cell r="N331">
            <v>0</v>
          </cell>
          <cell r="O331">
            <v>0</v>
          </cell>
        </row>
        <row r="332">
          <cell r="D332" t="str">
            <v>192e</v>
          </cell>
          <cell r="E332" t="str">
            <v>Acarreo y colocación de empedrado con concreto para aliviadero de la poza de sedimentos sur No. 1 (dnom = 450 mm)</v>
          </cell>
          <cell r="F332" t="str">
            <v>M3</v>
          </cell>
          <cell r="G332">
            <v>0</v>
          </cell>
          <cell r="H332">
            <v>0</v>
          </cell>
          <cell r="I332">
            <v>0</v>
          </cell>
          <cell r="J332">
            <v>0</v>
          </cell>
          <cell r="K332">
            <v>0</v>
          </cell>
          <cell r="L332">
            <v>0</v>
          </cell>
          <cell r="M332">
            <v>0</v>
          </cell>
          <cell r="N332">
            <v>0</v>
          </cell>
          <cell r="O332">
            <v>0</v>
          </cell>
        </row>
        <row r="333">
          <cell r="D333" t="str">
            <v>192f</v>
          </cell>
          <cell r="E333" t="str">
            <v>Acarreo y colocación de empedrado con concreto para el canal de descarga de la poza de sedimentos sur No. 2 (dnom = 225 mm)</v>
          </cell>
          <cell r="F333" t="str">
            <v>M3</v>
          </cell>
          <cell r="G333">
            <v>0</v>
          </cell>
          <cell r="H333">
            <v>0</v>
          </cell>
          <cell r="I333">
            <v>0</v>
          </cell>
          <cell r="J333">
            <v>0</v>
          </cell>
          <cell r="K333">
            <v>0</v>
          </cell>
          <cell r="L333">
            <v>0</v>
          </cell>
          <cell r="M333">
            <v>0</v>
          </cell>
          <cell r="N333">
            <v>0</v>
          </cell>
          <cell r="O333">
            <v>0</v>
          </cell>
        </row>
        <row r="334">
          <cell r="D334">
            <v>193</v>
          </cell>
          <cell r="E334" t="str">
            <v>Acarreo adicional de empedrado (1 Km. libre de acarreo incluido, 1.5 Km. previstos de acarreo)</v>
          </cell>
          <cell r="F334" t="str">
            <v>M3 x KM</v>
          </cell>
          <cell r="G334">
            <v>0</v>
          </cell>
          <cell r="H334">
            <v>0</v>
          </cell>
          <cell r="I334">
            <v>0</v>
          </cell>
          <cell r="J334">
            <v>0</v>
          </cell>
          <cell r="K334">
            <v>0</v>
          </cell>
          <cell r="L334">
            <v>0</v>
          </cell>
          <cell r="M334">
            <v>0</v>
          </cell>
          <cell r="N334">
            <v>0</v>
          </cell>
          <cell r="O334">
            <v>0</v>
          </cell>
        </row>
        <row r="335">
          <cell r="D335">
            <v>194</v>
          </cell>
          <cell r="E335" t="str">
            <v>Colocación de concreto en geoceldas de HDPE para canales de derivación (ver nota 6)</v>
          </cell>
          <cell r="F335" t="str">
            <v>M3</v>
          </cell>
          <cell r="H335">
            <v>760</v>
          </cell>
          <cell r="I335">
            <v>760</v>
          </cell>
          <cell r="J335">
            <v>0</v>
          </cell>
          <cell r="K335">
            <v>0</v>
          </cell>
          <cell r="L335">
            <v>0</v>
          </cell>
          <cell r="M335">
            <v>0</v>
          </cell>
          <cell r="N335">
            <v>4560</v>
          </cell>
          <cell r="O335">
            <v>4560</v>
          </cell>
        </row>
        <row r="336">
          <cell r="D336">
            <v>195</v>
          </cell>
          <cell r="E336" t="str">
            <v>Instalación de estructuras para control de sedimentos en canales de derivación</v>
          </cell>
          <cell r="F336" t="str">
            <v>C/U</v>
          </cell>
          <cell r="G336">
            <v>3</v>
          </cell>
          <cell r="H336">
            <v>3</v>
          </cell>
          <cell r="I336">
            <v>3</v>
          </cell>
          <cell r="J336">
            <v>0</v>
          </cell>
          <cell r="K336">
            <v>0</v>
          </cell>
          <cell r="L336">
            <v>0</v>
          </cell>
          <cell r="M336">
            <v>502.98</v>
          </cell>
          <cell r="N336">
            <v>502.98</v>
          </cell>
          <cell r="O336">
            <v>502.98</v>
          </cell>
        </row>
        <row r="337">
          <cell r="D337">
            <v>196</v>
          </cell>
          <cell r="E337" t="str">
            <v>Acarreo y colocación de bermas de seguridad con relleno común suelto</v>
          </cell>
          <cell r="F337" t="str">
            <v>M3</v>
          </cell>
          <cell r="G337">
            <v>875</v>
          </cell>
          <cell r="H337">
            <v>865</v>
          </cell>
          <cell r="I337">
            <v>360.26321322505191</v>
          </cell>
          <cell r="J337">
            <v>0</v>
          </cell>
          <cell r="K337">
            <v>0</v>
          </cell>
          <cell r="L337">
            <v>0</v>
          </cell>
          <cell r="M337">
            <v>188.71125000000001</v>
          </cell>
          <cell r="N337">
            <v>186.55455000000001</v>
          </cell>
          <cell r="O337">
            <v>77.69796719624695</v>
          </cell>
        </row>
        <row r="338">
          <cell r="D338">
            <v>197</v>
          </cell>
          <cell r="E338" t="str">
            <v>Acarreo y colocación de material orgánico en geoceldas de HDPE para rehabilitación de taludes de corte/relleno permanentes (100 mm de espesor)</v>
          </cell>
          <cell r="F338" t="str">
            <v>M3</v>
          </cell>
          <cell r="G338">
            <v>1620</v>
          </cell>
          <cell r="H338">
            <v>1620</v>
          </cell>
          <cell r="I338">
            <v>674.71260742726486</v>
          </cell>
          <cell r="J338">
            <v>0</v>
          </cell>
          <cell r="K338">
            <v>0</v>
          </cell>
          <cell r="L338">
            <v>0</v>
          </cell>
          <cell r="M338">
            <v>2759.4432000000006</v>
          </cell>
          <cell r="N338">
            <v>2759.4432000000006</v>
          </cell>
          <cell r="O338">
            <v>1149.278466987306</v>
          </cell>
        </row>
        <row r="339">
          <cell r="D339" t="str">
            <v>198a</v>
          </cell>
          <cell r="E339" t="str">
            <v>Construcción de canal de captación de concreto del sector norte (inlcuye sumidero y rejilla)</v>
          </cell>
          <cell r="F339" t="str">
            <v>C/U</v>
          </cell>
          <cell r="G339">
            <v>0</v>
          </cell>
          <cell r="H339">
            <v>0</v>
          </cell>
          <cell r="I339">
            <v>0</v>
          </cell>
          <cell r="J339">
            <v>0</v>
          </cell>
          <cell r="K339">
            <v>0</v>
          </cell>
          <cell r="L339">
            <v>0</v>
          </cell>
          <cell r="M339">
            <v>0</v>
          </cell>
          <cell r="N339">
            <v>0</v>
          </cell>
          <cell r="O339">
            <v>0</v>
          </cell>
        </row>
        <row r="340">
          <cell r="D340" t="str">
            <v>198b</v>
          </cell>
          <cell r="E340" t="str">
            <v>Construcción de canal de captación de concreto del sector sur (inlcuye sumidero y rejilla)</v>
          </cell>
          <cell r="F340" t="str">
            <v>C/U</v>
          </cell>
          <cell r="G340">
            <v>0</v>
          </cell>
          <cell r="H340">
            <v>0</v>
          </cell>
          <cell r="I340">
            <v>0</v>
          </cell>
          <cell r="J340">
            <v>0</v>
          </cell>
          <cell r="K340">
            <v>0</v>
          </cell>
          <cell r="L340">
            <v>0</v>
          </cell>
          <cell r="M340">
            <v>0</v>
          </cell>
          <cell r="N340">
            <v>0</v>
          </cell>
          <cell r="O340">
            <v>0</v>
          </cell>
        </row>
        <row r="341">
          <cell r="D341">
            <v>199</v>
          </cell>
          <cell r="E341" t="str">
            <v>Colocación de concreto reforzado en aliviadero y baden de los sectores norte y sur</v>
          </cell>
          <cell r="F341" t="str">
            <v>M3</v>
          </cell>
          <cell r="G341">
            <v>0</v>
          </cell>
          <cell r="H341">
            <v>0</v>
          </cell>
          <cell r="I341">
            <v>0</v>
          </cell>
          <cell r="J341">
            <v>0</v>
          </cell>
          <cell r="K341">
            <v>0</v>
          </cell>
          <cell r="L341">
            <v>0</v>
          </cell>
          <cell r="M341">
            <v>0</v>
          </cell>
          <cell r="N341">
            <v>0</v>
          </cell>
          <cell r="O341">
            <v>0</v>
          </cell>
        </row>
        <row r="342">
          <cell r="D342">
            <v>200</v>
          </cell>
          <cell r="E342" t="str">
            <v>Colocación de baranda de seguridad en aliviaderos de los sectores norte y sur</v>
          </cell>
          <cell r="F342" t="str">
            <v>C/U</v>
          </cell>
          <cell r="G342">
            <v>0</v>
          </cell>
          <cell r="H342">
            <v>0</v>
          </cell>
          <cell r="I342">
            <v>0</v>
          </cell>
          <cell r="J342">
            <v>0</v>
          </cell>
          <cell r="K342">
            <v>0</v>
          </cell>
          <cell r="L342">
            <v>0</v>
          </cell>
          <cell r="M342">
            <v>0</v>
          </cell>
          <cell r="N342">
            <v>0</v>
          </cell>
          <cell r="O342">
            <v>0</v>
          </cell>
        </row>
        <row r="343">
          <cell r="D343">
            <v>201</v>
          </cell>
          <cell r="E343" t="str">
            <v>Construcción de alcantarilla de concreto tipo cajón en cruce con canal de solución Maqui Maqui existente</v>
          </cell>
          <cell r="F343" t="str">
            <v>LS</v>
          </cell>
          <cell r="G343">
            <v>1</v>
          </cell>
          <cell r="H343">
            <v>0</v>
          </cell>
          <cell r="I343">
            <v>0</v>
          </cell>
          <cell r="J343">
            <v>0</v>
          </cell>
          <cell r="K343">
            <v>0</v>
          </cell>
          <cell r="L343">
            <v>0</v>
          </cell>
          <cell r="M343">
            <v>0</v>
          </cell>
          <cell r="N343">
            <v>0</v>
          </cell>
          <cell r="O343">
            <v>0</v>
          </cell>
        </row>
        <row r="344">
          <cell r="D344" t="str">
            <v>202a</v>
          </cell>
          <cell r="E344" t="str">
            <v>Construcción de puente de concreto para mantenimiento de poza de sedimentos del sector norte</v>
          </cell>
          <cell r="F344" t="str">
            <v>LS</v>
          </cell>
          <cell r="G344">
            <v>0</v>
          </cell>
          <cell r="H344">
            <v>0</v>
          </cell>
          <cell r="I344">
            <v>0</v>
          </cell>
          <cell r="J344">
            <v>0</v>
          </cell>
          <cell r="K344">
            <v>0</v>
          </cell>
          <cell r="L344">
            <v>0</v>
          </cell>
          <cell r="M344">
            <v>0</v>
          </cell>
          <cell r="N344">
            <v>0</v>
          </cell>
          <cell r="O344">
            <v>0</v>
          </cell>
        </row>
        <row r="345">
          <cell r="D345" t="str">
            <v>202b</v>
          </cell>
          <cell r="E345" t="str">
            <v>Construcción de puente de concreto para mantenimiento de poza de sedimentos del sector sur</v>
          </cell>
          <cell r="F345" t="str">
            <v>LS</v>
          </cell>
          <cell r="G345">
            <v>0</v>
          </cell>
          <cell r="H345">
            <v>0</v>
          </cell>
          <cell r="I345">
            <v>0</v>
          </cell>
          <cell r="J345">
            <v>0</v>
          </cell>
          <cell r="K345">
            <v>0</v>
          </cell>
          <cell r="L345">
            <v>0</v>
          </cell>
          <cell r="M345">
            <v>0</v>
          </cell>
          <cell r="N345">
            <v>0</v>
          </cell>
          <cell r="O345">
            <v>0</v>
          </cell>
        </row>
        <row r="346">
          <cell r="D346" t="str">
            <v>191c</v>
          </cell>
          <cell r="E346" t="str">
            <v>Acarreo y colocación de empedrado para estructura de descarga (d50 = 300 mm)</v>
          </cell>
          <cell r="F346" t="str">
            <v>M3</v>
          </cell>
          <cell r="G346">
            <v>38</v>
          </cell>
          <cell r="H346">
            <v>38</v>
          </cell>
          <cell r="I346">
            <v>38</v>
          </cell>
          <cell r="J346">
            <v>0</v>
          </cell>
          <cell r="K346">
            <v>0</v>
          </cell>
          <cell r="L346">
            <v>0</v>
          </cell>
          <cell r="M346">
            <v>122.9794</v>
          </cell>
          <cell r="N346">
            <v>122.9794</v>
          </cell>
          <cell r="O346">
            <v>122.9794</v>
          </cell>
        </row>
        <row r="347">
          <cell r="H347">
            <v>0</v>
          </cell>
          <cell r="I347">
            <v>0</v>
          </cell>
          <cell r="J347">
            <v>0</v>
          </cell>
          <cell r="K347">
            <v>0</v>
          </cell>
          <cell r="L347">
            <v>0</v>
          </cell>
          <cell r="M347">
            <v>0</v>
          </cell>
          <cell r="N347">
            <v>0</v>
          </cell>
          <cell r="O347">
            <v>0</v>
          </cell>
        </row>
        <row r="348">
          <cell r="E348" t="str">
            <v>Instalación de Geosintéticos para las Estructuras de Control de Sedimentos</v>
          </cell>
          <cell r="H348">
            <v>0</v>
          </cell>
          <cell r="I348">
            <v>0</v>
          </cell>
          <cell r="J348">
            <v>0</v>
          </cell>
          <cell r="K348">
            <v>0</v>
          </cell>
          <cell r="L348">
            <v>0</v>
          </cell>
          <cell r="M348">
            <v>0</v>
          </cell>
          <cell r="N348">
            <v>0</v>
          </cell>
          <cell r="O348">
            <v>0</v>
          </cell>
        </row>
        <row r="349">
          <cell r="D349">
            <v>205</v>
          </cell>
          <cell r="E349" t="str">
            <v>Instalación de geomembrana de 1.5 mm (60 mil) HDPE lisa para barrera hidráulica</v>
          </cell>
          <cell r="F349" t="str">
            <v>C/U</v>
          </cell>
          <cell r="G349">
            <v>0</v>
          </cell>
          <cell r="H349">
            <v>0</v>
          </cell>
          <cell r="I349">
            <v>0</v>
          </cell>
          <cell r="J349">
            <v>0</v>
          </cell>
          <cell r="K349">
            <v>0</v>
          </cell>
          <cell r="L349">
            <v>0</v>
          </cell>
          <cell r="M349">
            <v>0</v>
          </cell>
          <cell r="N349">
            <v>0</v>
          </cell>
          <cell r="O349">
            <v>0</v>
          </cell>
        </row>
        <row r="350">
          <cell r="D350">
            <v>206</v>
          </cell>
          <cell r="E350" t="str">
            <v>Instalación de geotextil no tejido de 8 oz/yd2 en cunetas de coronación</v>
          </cell>
          <cell r="F350" t="str">
            <v>M2</v>
          </cell>
          <cell r="G350">
            <v>1780</v>
          </cell>
          <cell r="H350">
            <v>0</v>
          </cell>
          <cell r="I350">
            <v>0</v>
          </cell>
          <cell r="J350">
            <v>0</v>
          </cell>
          <cell r="K350">
            <v>0</v>
          </cell>
          <cell r="L350">
            <v>0</v>
          </cell>
          <cell r="M350">
            <v>0</v>
          </cell>
          <cell r="N350">
            <v>0</v>
          </cell>
          <cell r="O350">
            <v>0</v>
          </cell>
        </row>
        <row r="351">
          <cell r="D351">
            <v>207</v>
          </cell>
          <cell r="E351" t="str">
            <v>Instalación de geotextil no tejido de 8 oz/yd2 en canales de derivación (extensión de los canales de derivación norte y sur)</v>
          </cell>
          <cell r="F351" t="str">
            <v>M2</v>
          </cell>
          <cell r="G351">
            <v>15655</v>
          </cell>
          <cell r="H351">
            <v>15655</v>
          </cell>
          <cell r="I351">
            <v>15655</v>
          </cell>
          <cell r="J351">
            <v>0</v>
          </cell>
          <cell r="K351">
            <v>0</v>
          </cell>
          <cell r="L351">
            <v>0</v>
          </cell>
          <cell r="M351">
            <v>1550.6277500000001</v>
          </cell>
          <cell r="N351">
            <v>1550.6277499999999</v>
          </cell>
          <cell r="O351">
            <v>1550.6277499999999</v>
          </cell>
        </row>
        <row r="352">
          <cell r="D352" t="str">
            <v>208a</v>
          </cell>
          <cell r="E352" t="str">
            <v>Instalación de geotextil no tejido de 8 oz/yd2 para estructura de sedimentos norte (incluye aliviadero y canal de descarga)</v>
          </cell>
          <cell r="F352" t="str">
            <v>M2</v>
          </cell>
          <cell r="G352">
            <v>0</v>
          </cell>
          <cell r="H352">
            <v>0</v>
          </cell>
          <cell r="I352">
            <v>0</v>
          </cell>
          <cell r="J352">
            <v>0</v>
          </cell>
          <cell r="K352">
            <v>0</v>
          </cell>
          <cell r="L352">
            <v>0</v>
          </cell>
          <cell r="M352">
            <v>0</v>
          </cell>
          <cell r="N352">
            <v>0</v>
          </cell>
          <cell r="O352">
            <v>0</v>
          </cell>
        </row>
        <row r="353">
          <cell r="D353" t="str">
            <v>208b</v>
          </cell>
          <cell r="E353" t="str">
            <v>Instalación de geotextil no tejido de 8 oz/yd2 para estructuras de sedimentos sur (incluye canal de captación, aliviadero y canal de descarga)</v>
          </cell>
          <cell r="F353" t="str">
            <v>M2</v>
          </cell>
          <cell r="G353">
            <v>0</v>
          </cell>
          <cell r="H353">
            <v>0</v>
          </cell>
          <cell r="I353">
            <v>0</v>
          </cell>
          <cell r="J353">
            <v>0</v>
          </cell>
          <cell r="K353">
            <v>0</v>
          </cell>
          <cell r="L353">
            <v>0</v>
          </cell>
          <cell r="M353">
            <v>0</v>
          </cell>
          <cell r="N353">
            <v>0</v>
          </cell>
          <cell r="O353">
            <v>0</v>
          </cell>
        </row>
        <row r="354">
          <cell r="D354">
            <v>209</v>
          </cell>
          <cell r="E354" t="str">
            <v>Instalación de geoceldas de 100 mm para control de erosión en taludes de corte/relleno</v>
          </cell>
          <cell r="F354" t="str">
            <v>M2</v>
          </cell>
          <cell r="G354">
            <v>16165</v>
          </cell>
          <cell r="H354">
            <v>16165</v>
          </cell>
          <cell r="I354">
            <v>6732.5489500381091</v>
          </cell>
          <cell r="J354">
            <v>0</v>
          </cell>
          <cell r="K354">
            <v>0</v>
          </cell>
          <cell r="L354">
            <v>0</v>
          </cell>
          <cell r="M354">
            <v>10346.246600000002</v>
          </cell>
          <cell r="N354">
            <v>10346.246600000002</v>
          </cell>
          <cell r="O354">
            <v>4309.1006299823921</v>
          </cell>
        </row>
        <row r="355">
          <cell r="D355" t="str">
            <v>b</v>
          </cell>
          <cell r="E355" t="str">
            <v>Instalación de geoceldas de 150 mm para el canal de extension Sur</v>
          </cell>
          <cell r="F355" t="str">
            <v>M2</v>
          </cell>
          <cell r="H355">
            <v>5300</v>
          </cell>
          <cell r="I355">
            <v>5300</v>
          </cell>
          <cell r="M355">
            <v>0</v>
          </cell>
          <cell r="N355">
            <v>3392.2120000000004</v>
          </cell>
          <cell r="O355">
            <v>3392.2120000000004</v>
          </cell>
        </row>
        <row r="356">
          <cell r="H356">
            <v>0</v>
          </cell>
          <cell r="I356">
            <v>0</v>
          </cell>
          <cell r="J356">
            <v>0</v>
          </cell>
          <cell r="K356">
            <v>0</v>
          </cell>
          <cell r="L356">
            <v>0</v>
          </cell>
          <cell r="M356">
            <v>0</v>
          </cell>
          <cell r="N356">
            <v>0</v>
          </cell>
          <cell r="O356">
            <v>0</v>
          </cell>
        </row>
        <row r="357">
          <cell r="E357" t="str">
            <v>ÁREA DE ACUMULACIÓN DE MATERIAL ORGÁNICO (incluye dique de contención y canales de derivación) (RITA)</v>
          </cell>
          <cell r="H357">
            <v>0</v>
          </cell>
          <cell r="I357">
            <v>0</v>
          </cell>
          <cell r="J357">
            <v>0</v>
          </cell>
          <cell r="K357">
            <v>0</v>
          </cell>
          <cell r="L357">
            <v>0</v>
          </cell>
          <cell r="M357">
            <v>0</v>
          </cell>
          <cell r="N357">
            <v>0</v>
          </cell>
          <cell r="O357">
            <v>0</v>
          </cell>
        </row>
        <row r="358">
          <cell r="E358" t="str">
            <v>Movimiento de Tierras para el Área de Acumulación de Material Orgánico</v>
          </cell>
          <cell r="H358">
            <v>0</v>
          </cell>
          <cell r="I358">
            <v>0</v>
          </cell>
          <cell r="J358">
            <v>0</v>
          </cell>
          <cell r="K358">
            <v>0</v>
          </cell>
          <cell r="L358">
            <v>0</v>
          </cell>
          <cell r="M358">
            <v>0</v>
          </cell>
          <cell r="N358">
            <v>0</v>
          </cell>
          <cell r="O358">
            <v>0</v>
          </cell>
        </row>
        <row r="359">
          <cell r="D359">
            <v>215</v>
          </cell>
          <cell r="E359" t="str">
            <v>Excavación de capa de material orgánico (topsoil) para el dique de contención y canales de derivación</v>
          </cell>
          <cell r="F359" t="str">
            <v>M3</v>
          </cell>
          <cell r="G359">
            <v>12065</v>
          </cell>
          <cell r="H359">
            <v>0</v>
          </cell>
          <cell r="I359">
            <v>0</v>
          </cell>
          <cell r="J359">
            <v>1049</v>
          </cell>
          <cell r="K359">
            <v>0</v>
          </cell>
          <cell r="L359">
            <v>1049</v>
          </cell>
          <cell r="M359">
            <v>501.42140000000001</v>
          </cell>
          <cell r="N359">
            <v>0</v>
          </cell>
          <cell r="O359">
            <v>0</v>
          </cell>
        </row>
        <row r="360">
          <cell r="D360" t="str">
            <v>215a</v>
          </cell>
          <cell r="E360" t="str">
            <v>Acarreo de la capa de material orgánico (distancia de acarreo hasta 1 Km.)</v>
          </cell>
          <cell r="F360" t="str">
            <v>M3 x KM</v>
          </cell>
          <cell r="G360">
            <v>12065</v>
          </cell>
          <cell r="H360">
            <v>0</v>
          </cell>
          <cell r="I360">
            <v>0</v>
          </cell>
          <cell r="J360">
            <v>1049</v>
          </cell>
          <cell r="K360">
            <v>0</v>
          </cell>
          <cell r="L360">
            <v>1049</v>
          </cell>
          <cell r="M360">
            <v>722.9348</v>
          </cell>
          <cell r="N360">
            <v>0</v>
          </cell>
          <cell r="O360">
            <v>0</v>
          </cell>
        </row>
        <row r="361">
          <cell r="D361" t="str">
            <v>215b</v>
          </cell>
          <cell r="E361" t="str">
            <v>Acarreo adicional de material orgánico (1 Km. libre de acarreo incluido,  1 Km. previstos de acarreo)</v>
          </cell>
          <cell r="F361" t="str">
            <v>M3 x KM</v>
          </cell>
          <cell r="G361">
            <v>0</v>
          </cell>
          <cell r="H361">
            <v>0</v>
          </cell>
          <cell r="I361">
            <v>0</v>
          </cell>
          <cell r="J361">
            <v>0</v>
          </cell>
          <cell r="K361">
            <v>0</v>
          </cell>
          <cell r="L361">
            <v>0</v>
          </cell>
          <cell r="M361">
            <v>0</v>
          </cell>
          <cell r="N361">
            <v>0</v>
          </cell>
          <cell r="O361">
            <v>0</v>
          </cell>
        </row>
        <row r="362">
          <cell r="D362" t="str">
            <v>216a</v>
          </cell>
          <cell r="E362" t="str">
            <v>Excavación y acarreo de material inadecuado no saturado a botadero</v>
          </cell>
          <cell r="F362" t="str">
            <v>M3</v>
          </cell>
          <cell r="G362">
            <v>46720</v>
          </cell>
          <cell r="H362">
            <v>0</v>
          </cell>
          <cell r="I362">
            <v>0</v>
          </cell>
          <cell r="J362">
            <v>0</v>
          </cell>
          <cell r="K362">
            <v>0</v>
          </cell>
          <cell r="L362">
            <v>0</v>
          </cell>
          <cell r="M362">
            <v>4565.0111999999999</v>
          </cell>
          <cell r="N362">
            <v>0</v>
          </cell>
          <cell r="O362">
            <v>0</v>
          </cell>
        </row>
        <row r="363">
          <cell r="D363" t="str">
            <v>216b</v>
          </cell>
          <cell r="E363" t="str">
            <v>Excavación y acarreo de material inadecuado saturado a botadero</v>
          </cell>
          <cell r="F363" t="str">
            <v>M3</v>
          </cell>
          <cell r="G363">
            <v>19630</v>
          </cell>
          <cell r="H363">
            <v>0</v>
          </cell>
          <cell r="I363">
            <v>0</v>
          </cell>
          <cell r="J363">
            <v>0</v>
          </cell>
          <cell r="K363">
            <v>0</v>
          </cell>
          <cell r="L363">
            <v>0</v>
          </cell>
          <cell r="M363">
            <v>2494.3840999999998</v>
          </cell>
          <cell r="N363">
            <v>0</v>
          </cell>
          <cell r="O363">
            <v>0</v>
          </cell>
        </row>
        <row r="364">
          <cell r="D364" t="str">
            <v>216c</v>
          </cell>
          <cell r="E364" t="str">
            <v>Acarreo adicional de material inadecuado (1 Km. libre de acarreo incluido, 5.1 Km. previstos de acarreo)</v>
          </cell>
          <cell r="F364" t="str">
            <v>M3 x KM</v>
          </cell>
          <cell r="G364">
            <v>272035</v>
          </cell>
          <cell r="H364">
            <v>0</v>
          </cell>
          <cell r="I364">
            <v>0</v>
          </cell>
          <cell r="J364">
            <v>0</v>
          </cell>
          <cell r="K364">
            <v>0</v>
          </cell>
          <cell r="L364">
            <v>0</v>
          </cell>
          <cell r="M364">
            <v>4080.5249999999996</v>
          </cell>
          <cell r="N364">
            <v>0</v>
          </cell>
          <cell r="O364">
            <v>0</v>
          </cell>
        </row>
        <row r="365">
          <cell r="D365" t="str">
            <v>217a</v>
          </cell>
          <cell r="E365" t="str">
            <v>Excavación y acarreo de material argilico (desgarrable) a botadero</v>
          </cell>
          <cell r="F365" t="str">
            <v>M3</v>
          </cell>
          <cell r="G365">
            <v>0</v>
          </cell>
          <cell r="H365">
            <v>0</v>
          </cell>
          <cell r="I365">
            <v>0</v>
          </cell>
          <cell r="J365">
            <v>0</v>
          </cell>
          <cell r="K365">
            <v>0</v>
          </cell>
          <cell r="L365">
            <v>0</v>
          </cell>
          <cell r="M365">
            <v>0</v>
          </cell>
          <cell r="N365">
            <v>0</v>
          </cell>
          <cell r="O365">
            <v>0</v>
          </cell>
        </row>
        <row r="366">
          <cell r="D366" t="str">
            <v>217b</v>
          </cell>
          <cell r="E366" t="str">
            <v>Excavación y acarreo de material argilico (requiere voladura) a botadero</v>
          </cell>
          <cell r="F366" t="str">
            <v>M3</v>
          </cell>
          <cell r="G366">
            <v>0</v>
          </cell>
          <cell r="H366">
            <v>0</v>
          </cell>
          <cell r="I366">
            <v>0</v>
          </cell>
          <cell r="J366">
            <v>0</v>
          </cell>
          <cell r="K366">
            <v>0</v>
          </cell>
          <cell r="L366">
            <v>0</v>
          </cell>
          <cell r="M366">
            <v>0</v>
          </cell>
          <cell r="N366">
            <v>0</v>
          </cell>
          <cell r="O366">
            <v>0</v>
          </cell>
        </row>
        <row r="367">
          <cell r="D367" t="str">
            <v>217c</v>
          </cell>
          <cell r="E367" t="str">
            <v>Acarreo adicional de argilico (1 Km. libre de acarreo incluido, 5.4 Km. previstos de acarreo)</v>
          </cell>
          <cell r="F367" t="str">
            <v>M3 x KM</v>
          </cell>
          <cell r="G367">
            <v>0</v>
          </cell>
          <cell r="H367">
            <v>0</v>
          </cell>
          <cell r="I367">
            <v>0</v>
          </cell>
          <cell r="J367">
            <v>0</v>
          </cell>
          <cell r="K367">
            <v>0</v>
          </cell>
          <cell r="L367">
            <v>0</v>
          </cell>
          <cell r="M367">
            <v>0</v>
          </cell>
          <cell r="N367">
            <v>0</v>
          </cell>
          <cell r="O367">
            <v>0</v>
          </cell>
        </row>
        <row r="368">
          <cell r="D368">
            <v>218</v>
          </cell>
          <cell r="E368" t="str">
            <v>Excavación y acarreo de material común para relleno común</v>
          </cell>
          <cell r="F368" t="str">
            <v>M3</v>
          </cell>
          <cell r="G368">
            <v>13920</v>
          </cell>
          <cell r="H368">
            <v>0</v>
          </cell>
          <cell r="I368">
            <v>0</v>
          </cell>
          <cell r="J368">
            <v>0</v>
          </cell>
          <cell r="K368">
            <v>0</v>
          </cell>
          <cell r="L368">
            <v>0</v>
          </cell>
          <cell r="M368">
            <v>1195.5888</v>
          </cell>
          <cell r="N368">
            <v>0</v>
          </cell>
          <cell r="O368">
            <v>0</v>
          </cell>
        </row>
        <row r="369">
          <cell r="D369" t="str">
            <v>218a</v>
          </cell>
          <cell r="E369" t="str">
            <v>Acarreo adicional de material común (1 Km. libre de acarreo incluido, 1 Km. previsto de acarreo)</v>
          </cell>
          <cell r="F369" t="str">
            <v>M3 x KM</v>
          </cell>
          <cell r="G369">
            <v>0</v>
          </cell>
          <cell r="H369">
            <v>0</v>
          </cell>
          <cell r="I369">
            <v>0</v>
          </cell>
          <cell r="J369">
            <v>0</v>
          </cell>
          <cell r="K369">
            <v>0</v>
          </cell>
          <cell r="L369">
            <v>0</v>
          </cell>
          <cell r="M369">
            <v>0</v>
          </cell>
          <cell r="N369">
            <v>0</v>
          </cell>
          <cell r="O369">
            <v>0</v>
          </cell>
        </row>
        <row r="370">
          <cell r="D370">
            <v>219</v>
          </cell>
          <cell r="E370" t="str">
            <v>Excavación y acarreo de material común para eliminación a botadero (material común no apto para relleno) (ver nota 7)</v>
          </cell>
          <cell r="F370" t="str">
            <v>M3</v>
          </cell>
          <cell r="G370">
            <v>3480</v>
          </cell>
          <cell r="H370">
            <v>0</v>
          </cell>
          <cell r="I370">
            <v>0</v>
          </cell>
          <cell r="J370">
            <v>0</v>
          </cell>
          <cell r="K370">
            <v>0</v>
          </cell>
          <cell r="L370">
            <v>0</v>
          </cell>
          <cell r="M370">
            <v>344.17200000000003</v>
          </cell>
          <cell r="N370">
            <v>0</v>
          </cell>
          <cell r="O370">
            <v>0</v>
          </cell>
        </row>
        <row r="371">
          <cell r="D371" t="str">
            <v>219a</v>
          </cell>
          <cell r="E371" t="str">
            <v>Acarreo adicional de material inadecuado (1 Km. libre de acarreo incluido, 5.1 Km. previstos de acarreo)</v>
          </cell>
          <cell r="F371" t="str">
            <v>M3 x KM</v>
          </cell>
          <cell r="G371">
            <v>14268</v>
          </cell>
          <cell r="H371">
            <v>0</v>
          </cell>
          <cell r="I371">
            <v>0</v>
          </cell>
          <cell r="J371">
            <v>0</v>
          </cell>
          <cell r="K371">
            <v>0</v>
          </cell>
          <cell r="L371">
            <v>0</v>
          </cell>
          <cell r="M371">
            <v>214.01999999999998</v>
          </cell>
          <cell r="N371">
            <v>0</v>
          </cell>
          <cell r="O371">
            <v>0</v>
          </cell>
        </row>
        <row r="372">
          <cell r="D372" t="str">
            <v>220a</v>
          </cell>
          <cell r="E372" t="str">
            <v>Excavación y acarreo de roca, (no requiere voladura) hasta relleno común o botadero</v>
          </cell>
          <cell r="F372" t="str">
            <v>M3</v>
          </cell>
          <cell r="G372">
            <v>1010</v>
          </cell>
          <cell r="H372">
            <v>0</v>
          </cell>
          <cell r="I372">
            <v>0</v>
          </cell>
          <cell r="J372">
            <v>0</v>
          </cell>
          <cell r="K372">
            <v>0</v>
          </cell>
          <cell r="L372">
            <v>0</v>
          </cell>
          <cell r="M372">
            <v>135.95610000000002</v>
          </cell>
          <cell r="N372">
            <v>0</v>
          </cell>
          <cell r="O372">
            <v>0</v>
          </cell>
        </row>
        <row r="373">
          <cell r="D373" t="str">
            <v>220b</v>
          </cell>
          <cell r="E373" t="str">
            <v>Excavación y acarreo de roca, (requiere voladura) hasta relleno común o botadero</v>
          </cell>
          <cell r="F373" t="str">
            <v>M3</v>
          </cell>
          <cell r="G373">
            <v>0</v>
          </cell>
          <cell r="H373">
            <v>0</v>
          </cell>
          <cell r="I373">
            <v>0</v>
          </cell>
          <cell r="J373">
            <v>0</v>
          </cell>
          <cell r="K373">
            <v>0</v>
          </cell>
          <cell r="L373">
            <v>0</v>
          </cell>
          <cell r="M373">
            <v>0</v>
          </cell>
          <cell r="N373">
            <v>0</v>
          </cell>
          <cell r="O373">
            <v>0</v>
          </cell>
        </row>
        <row r="374">
          <cell r="D374" t="str">
            <v>220c</v>
          </cell>
          <cell r="E374" t="str">
            <v>Acarreo adicional de roca (1 Km. libre de acarreo incluido, 1 Km. previstos de acarreo)</v>
          </cell>
          <cell r="F374" t="str">
            <v>M3 x KM</v>
          </cell>
          <cell r="G374">
            <v>0</v>
          </cell>
          <cell r="H374">
            <v>0</v>
          </cell>
          <cell r="I374">
            <v>0</v>
          </cell>
          <cell r="J374">
            <v>0</v>
          </cell>
          <cell r="K374">
            <v>0</v>
          </cell>
          <cell r="L374">
            <v>0</v>
          </cell>
          <cell r="M374">
            <v>0</v>
          </cell>
          <cell r="N374">
            <v>0</v>
          </cell>
          <cell r="O374">
            <v>0</v>
          </cell>
        </row>
        <row r="375">
          <cell r="D375" t="str">
            <v>221a</v>
          </cell>
          <cell r="E375" t="str">
            <v>Instalación de subdrenes, tubería perforada CPT de 4" diám (incluye material para drenaje)</v>
          </cell>
          <cell r="F375" t="str">
            <v>M</v>
          </cell>
          <cell r="G375">
            <v>1340</v>
          </cell>
          <cell r="H375">
            <v>0</v>
          </cell>
          <cell r="I375">
            <v>0</v>
          </cell>
          <cell r="J375">
            <v>0</v>
          </cell>
          <cell r="K375">
            <v>0</v>
          </cell>
          <cell r="L375">
            <v>0</v>
          </cell>
          <cell r="M375">
            <v>2092.6110000000003</v>
          </cell>
          <cell r="N375">
            <v>0</v>
          </cell>
          <cell r="O375">
            <v>0</v>
          </cell>
        </row>
        <row r="376">
          <cell r="D376" t="str">
            <v>221b</v>
          </cell>
          <cell r="E376" t="str">
            <v>Instalación de colectores de drenaje en el talud del dique, tubería perforada CPT de 4" diám (incluye material para drenaje)</v>
          </cell>
          <cell r="F376" t="str">
            <v>M</v>
          </cell>
          <cell r="G376">
            <v>750</v>
          </cell>
          <cell r="H376">
            <v>0</v>
          </cell>
          <cell r="I376">
            <v>0</v>
          </cell>
          <cell r="J376">
            <v>0</v>
          </cell>
          <cell r="K376">
            <v>0</v>
          </cell>
          <cell r="L376">
            <v>0</v>
          </cell>
          <cell r="M376">
            <v>1171.2375000000002</v>
          </cell>
          <cell r="N376">
            <v>0</v>
          </cell>
          <cell r="O376">
            <v>0</v>
          </cell>
        </row>
        <row r="377">
          <cell r="D377" t="str">
            <v>221c</v>
          </cell>
          <cell r="E377" t="str">
            <v>Instalación de subdrenes, tubería perforada CPT de 8" diám (incluye material para drenaje)</v>
          </cell>
          <cell r="F377" t="str">
            <v>M</v>
          </cell>
          <cell r="G377">
            <v>720</v>
          </cell>
          <cell r="H377">
            <v>0</v>
          </cell>
          <cell r="I377">
            <v>0</v>
          </cell>
          <cell r="J377">
            <v>0</v>
          </cell>
          <cell r="K377">
            <v>0</v>
          </cell>
          <cell r="L377">
            <v>0</v>
          </cell>
          <cell r="M377">
            <v>1245.348</v>
          </cell>
          <cell r="N377">
            <v>0</v>
          </cell>
          <cell r="O377">
            <v>0</v>
          </cell>
        </row>
        <row r="378">
          <cell r="D378" t="str">
            <v>221d</v>
          </cell>
          <cell r="E378" t="str">
            <v>Instalación de colector de salida de subdrenes, tubería HDPE (SDR 17) de 8" diám</v>
          </cell>
          <cell r="F378" t="str">
            <v>M</v>
          </cell>
          <cell r="G378">
            <v>65</v>
          </cell>
          <cell r="H378">
            <v>0</v>
          </cell>
          <cell r="I378">
            <v>0</v>
          </cell>
          <cell r="J378">
            <v>0</v>
          </cell>
          <cell r="K378">
            <v>0</v>
          </cell>
          <cell r="L378">
            <v>0</v>
          </cell>
          <cell r="M378">
            <v>112.42725</v>
          </cell>
          <cell r="N378">
            <v>0</v>
          </cell>
          <cell r="O378">
            <v>0</v>
          </cell>
        </row>
        <row r="379">
          <cell r="D379">
            <v>222</v>
          </cell>
          <cell r="E379" t="str">
            <v>Preparación de la superficie de cimentación del dique de contención</v>
          </cell>
          <cell r="F379" t="str">
            <v>M2</v>
          </cell>
          <cell r="G379">
            <v>14160</v>
          </cell>
          <cell r="H379">
            <v>0</v>
          </cell>
          <cell r="I379">
            <v>0</v>
          </cell>
          <cell r="J379">
            <v>0</v>
          </cell>
          <cell r="K379">
            <v>0</v>
          </cell>
          <cell r="L379">
            <v>0</v>
          </cell>
          <cell r="M379">
            <v>376.23119999999994</v>
          </cell>
          <cell r="N379">
            <v>0</v>
          </cell>
          <cell r="O379">
            <v>0</v>
          </cell>
        </row>
        <row r="380">
          <cell r="D380">
            <v>223</v>
          </cell>
          <cell r="E380" t="str">
            <v>Importación de relleno común de áreas de préstamo</v>
          </cell>
          <cell r="F380" t="str">
            <v>M3</v>
          </cell>
          <cell r="G380">
            <v>120265</v>
          </cell>
          <cell r="H380">
            <v>0</v>
          </cell>
          <cell r="I380">
            <v>0</v>
          </cell>
          <cell r="J380">
            <v>0</v>
          </cell>
          <cell r="K380">
            <v>0</v>
          </cell>
          <cell r="L380">
            <v>0</v>
          </cell>
          <cell r="M380">
            <v>7407.1213499999994</v>
          </cell>
          <cell r="N380">
            <v>0</v>
          </cell>
          <cell r="O380">
            <v>0</v>
          </cell>
        </row>
        <row r="381">
          <cell r="D381" t="str">
            <v>223a</v>
          </cell>
          <cell r="E381" t="str">
            <v>Acarreo adicional de material de relleno común de áreas de préstamo (1 Km. libre de acarreo incluido, 1 Km. previsto de acarreo)</v>
          </cell>
          <cell r="F381" t="str">
            <v>M3 x KM</v>
          </cell>
          <cell r="G381">
            <v>0</v>
          </cell>
          <cell r="H381">
            <v>0</v>
          </cell>
          <cell r="I381">
            <v>0</v>
          </cell>
          <cell r="J381">
            <v>0</v>
          </cell>
          <cell r="K381">
            <v>0</v>
          </cell>
          <cell r="L381">
            <v>0</v>
          </cell>
          <cell r="M381">
            <v>0</v>
          </cell>
          <cell r="N381">
            <v>0</v>
          </cell>
          <cell r="O381">
            <v>0</v>
          </cell>
        </row>
        <row r="382">
          <cell r="D382">
            <v>224</v>
          </cell>
          <cell r="E382" t="str">
            <v>Colocación de material de relleno común compactado</v>
          </cell>
          <cell r="F382" t="str">
            <v>M3</v>
          </cell>
          <cell r="G382">
            <v>135195</v>
          </cell>
          <cell r="H382">
            <v>0</v>
          </cell>
          <cell r="I382">
            <v>0</v>
          </cell>
          <cell r="J382">
            <v>0</v>
          </cell>
          <cell r="K382">
            <v>0</v>
          </cell>
          <cell r="L382">
            <v>0</v>
          </cell>
          <cell r="M382">
            <v>2027.925</v>
          </cell>
          <cell r="N382">
            <v>0</v>
          </cell>
          <cell r="O382">
            <v>0</v>
          </cell>
        </row>
        <row r="383">
          <cell r="D383">
            <v>225</v>
          </cell>
          <cell r="E383" t="str">
            <v>Acarreo y colocación de la capa de rodadura en accesos de mantenimiento</v>
          </cell>
          <cell r="F383" t="str">
            <v>M3</v>
          </cell>
          <cell r="G383">
            <v>730</v>
          </cell>
          <cell r="H383">
            <v>0</v>
          </cell>
          <cell r="I383">
            <v>0</v>
          </cell>
          <cell r="J383">
            <v>0</v>
          </cell>
          <cell r="K383">
            <v>0</v>
          </cell>
          <cell r="L383">
            <v>0</v>
          </cell>
          <cell r="M383">
            <v>151.6283</v>
          </cell>
          <cell r="N383">
            <v>0</v>
          </cell>
          <cell r="O383">
            <v>0</v>
          </cell>
        </row>
        <row r="384">
          <cell r="D384" t="str">
            <v>225a</v>
          </cell>
          <cell r="E384" t="str">
            <v>Acarreo adicional de capa de rodadura (1 Km. libre de acarreo incluido, 1 Km. previsto de acarreo)</v>
          </cell>
          <cell r="F384" t="str">
            <v>M3 x KM</v>
          </cell>
          <cell r="G384">
            <v>0</v>
          </cell>
          <cell r="H384">
            <v>0</v>
          </cell>
          <cell r="I384">
            <v>0</v>
          </cell>
          <cell r="J384">
            <v>0</v>
          </cell>
          <cell r="K384">
            <v>0</v>
          </cell>
          <cell r="L384">
            <v>0</v>
          </cell>
          <cell r="M384">
            <v>0</v>
          </cell>
          <cell r="N384">
            <v>0</v>
          </cell>
          <cell r="O384">
            <v>0</v>
          </cell>
        </row>
        <row r="385">
          <cell r="D385">
            <v>226</v>
          </cell>
          <cell r="E385" t="str">
            <v>Acarreo y colocación de sub-base preparada para canales de derivación</v>
          </cell>
          <cell r="F385" t="str">
            <v>M3</v>
          </cell>
          <cell r="G385">
            <v>1500</v>
          </cell>
          <cell r="H385">
            <v>0</v>
          </cell>
          <cell r="I385">
            <v>0</v>
          </cell>
          <cell r="J385">
            <v>0</v>
          </cell>
          <cell r="K385">
            <v>0</v>
          </cell>
          <cell r="L385">
            <v>0</v>
          </cell>
          <cell r="M385">
            <v>1322.16</v>
          </cell>
          <cell r="N385">
            <v>0</v>
          </cell>
          <cell r="O385">
            <v>0</v>
          </cell>
        </row>
        <row r="386">
          <cell r="D386" t="str">
            <v>226a</v>
          </cell>
          <cell r="E386" t="str">
            <v>Acarreo adicional de sub-base preparada (1 Km. libre de acarreo incluido, 3.0 Km. previstos de acarreo)</v>
          </cell>
          <cell r="F386" t="str">
            <v>M3 x KM</v>
          </cell>
          <cell r="G386">
            <v>3000</v>
          </cell>
          <cell r="H386">
            <v>0</v>
          </cell>
          <cell r="I386">
            <v>0</v>
          </cell>
          <cell r="J386">
            <v>0</v>
          </cell>
          <cell r="K386">
            <v>0</v>
          </cell>
          <cell r="L386">
            <v>0</v>
          </cell>
          <cell r="M386">
            <v>45</v>
          </cell>
          <cell r="N386">
            <v>0</v>
          </cell>
          <cell r="O386">
            <v>0</v>
          </cell>
        </row>
        <row r="387">
          <cell r="D387">
            <v>227</v>
          </cell>
          <cell r="E387" t="str">
            <v>Excavación del dique de contención para conformación del aliviadero de demasías</v>
          </cell>
          <cell r="F387" t="str">
            <v>M3</v>
          </cell>
          <cell r="G387">
            <v>330</v>
          </cell>
          <cell r="H387">
            <v>0</v>
          </cell>
          <cell r="I387">
            <v>0</v>
          </cell>
          <cell r="J387">
            <v>0</v>
          </cell>
          <cell r="K387">
            <v>0</v>
          </cell>
          <cell r="L387">
            <v>0</v>
          </cell>
          <cell r="M387">
            <v>28.284299999999998</v>
          </cell>
          <cell r="N387">
            <v>0</v>
          </cell>
          <cell r="O387">
            <v>0</v>
          </cell>
        </row>
        <row r="388">
          <cell r="D388" t="str">
            <v>228a</v>
          </cell>
          <cell r="E388" t="str">
            <v>Acarreo y colocación de empedrado para aliviadero (d50 = 75 mm)</v>
          </cell>
          <cell r="F388" t="str">
            <v>M3</v>
          </cell>
          <cell r="G388">
            <v>12</v>
          </cell>
          <cell r="H388">
            <v>0</v>
          </cell>
          <cell r="I388">
            <v>0</v>
          </cell>
          <cell r="J388">
            <v>0</v>
          </cell>
          <cell r="K388">
            <v>0</v>
          </cell>
          <cell r="L388">
            <v>0</v>
          </cell>
          <cell r="M388">
            <v>38.835599999999999</v>
          </cell>
          <cell r="N388">
            <v>0</v>
          </cell>
          <cell r="O388">
            <v>0</v>
          </cell>
        </row>
        <row r="389">
          <cell r="D389" t="str">
            <v>228b</v>
          </cell>
          <cell r="E389" t="str">
            <v>Acarreo y colocación de empedrado para aliviadero (d50 = 300 mm)</v>
          </cell>
          <cell r="F389" t="str">
            <v>M3</v>
          </cell>
          <cell r="G389">
            <v>200</v>
          </cell>
          <cell r="H389">
            <v>0</v>
          </cell>
          <cell r="I389">
            <v>0</v>
          </cell>
          <cell r="J389">
            <v>0</v>
          </cell>
          <cell r="K389">
            <v>0</v>
          </cell>
          <cell r="L389">
            <v>0</v>
          </cell>
          <cell r="M389">
            <v>613.57599999999991</v>
          </cell>
          <cell r="N389">
            <v>0</v>
          </cell>
          <cell r="O389">
            <v>0</v>
          </cell>
        </row>
        <row r="390">
          <cell r="D390" t="str">
            <v>228c</v>
          </cell>
          <cell r="E390" t="str">
            <v>Acarreo y colocación de empedrado para canales de derivación (d50 = 75 mm)</v>
          </cell>
          <cell r="F390" t="str">
            <v>M3</v>
          </cell>
          <cell r="G390">
            <v>90</v>
          </cell>
          <cell r="H390">
            <v>0</v>
          </cell>
          <cell r="I390">
            <v>0</v>
          </cell>
          <cell r="J390">
            <v>0</v>
          </cell>
          <cell r="K390">
            <v>0</v>
          </cell>
          <cell r="L390">
            <v>0</v>
          </cell>
          <cell r="M390">
            <v>291.267</v>
          </cell>
          <cell r="N390">
            <v>0</v>
          </cell>
          <cell r="O390">
            <v>0</v>
          </cell>
        </row>
        <row r="391">
          <cell r="D391" t="str">
            <v>228d</v>
          </cell>
          <cell r="E391" t="str">
            <v>Acarreo y colocación de empedrado para canales de derivación (d50 = 100 mm)</v>
          </cell>
          <cell r="F391" t="str">
            <v>M3</v>
          </cell>
          <cell r="G391">
            <v>88</v>
          </cell>
          <cell r="H391">
            <v>0</v>
          </cell>
          <cell r="I391">
            <v>0</v>
          </cell>
          <cell r="J391">
            <v>0</v>
          </cell>
          <cell r="K391">
            <v>0</v>
          </cell>
          <cell r="L391">
            <v>0</v>
          </cell>
          <cell r="M391">
            <v>284.7944</v>
          </cell>
          <cell r="N391">
            <v>0</v>
          </cell>
          <cell r="O391">
            <v>0</v>
          </cell>
        </row>
        <row r="392">
          <cell r="D392" t="str">
            <v>228e</v>
          </cell>
          <cell r="E392" t="str">
            <v>Acarreo y colocación de empedrado para canales de derivación (d50 = 150 mm)</v>
          </cell>
          <cell r="F392" t="str">
            <v>M3</v>
          </cell>
          <cell r="G392">
            <v>197</v>
          </cell>
          <cell r="H392">
            <v>0</v>
          </cell>
          <cell r="I392">
            <v>0</v>
          </cell>
          <cell r="J392">
            <v>0</v>
          </cell>
          <cell r="K392">
            <v>0</v>
          </cell>
          <cell r="L392">
            <v>0</v>
          </cell>
          <cell r="M392">
            <v>637.55110000000002</v>
          </cell>
          <cell r="N392">
            <v>0</v>
          </cell>
          <cell r="O392">
            <v>0</v>
          </cell>
        </row>
        <row r="393">
          <cell r="D393" t="str">
            <v>228f</v>
          </cell>
          <cell r="E393" t="str">
            <v>Acarreo y colocación de empedrado para canales de derivación (d50 = 200 mm)</v>
          </cell>
          <cell r="F393" t="str">
            <v>M3</v>
          </cell>
          <cell r="G393">
            <v>620</v>
          </cell>
          <cell r="H393">
            <v>0</v>
          </cell>
          <cell r="I393">
            <v>0</v>
          </cell>
          <cell r="J393">
            <v>0</v>
          </cell>
          <cell r="K393">
            <v>0</v>
          </cell>
          <cell r="L393">
            <v>0</v>
          </cell>
          <cell r="M393">
            <v>2006.5059999999999</v>
          </cell>
          <cell r="N393">
            <v>0</v>
          </cell>
          <cell r="O393">
            <v>0</v>
          </cell>
        </row>
        <row r="394">
          <cell r="D394" t="str">
            <v>228g</v>
          </cell>
          <cell r="E394" t="str">
            <v>Acarreo y colocación de empedrado para canales de derivación (d50 = 300 mm)</v>
          </cell>
          <cell r="F394" t="str">
            <v>M3</v>
          </cell>
          <cell r="G394">
            <v>488</v>
          </cell>
          <cell r="H394">
            <v>0</v>
          </cell>
          <cell r="I394">
            <v>0</v>
          </cell>
          <cell r="J394">
            <v>0</v>
          </cell>
          <cell r="K394">
            <v>0</v>
          </cell>
          <cell r="L394">
            <v>0</v>
          </cell>
          <cell r="M394">
            <v>1579.3144</v>
          </cell>
          <cell r="N394">
            <v>0</v>
          </cell>
          <cell r="O394">
            <v>0</v>
          </cell>
        </row>
        <row r="395">
          <cell r="D395" t="str">
            <v>228h</v>
          </cell>
          <cell r="E395" t="str">
            <v>Acarreo y colocación de empedrado para canales de derivación (d50 = 450 mm)</v>
          </cell>
          <cell r="F395" t="str">
            <v>M3</v>
          </cell>
          <cell r="G395">
            <v>626</v>
          </cell>
          <cell r="H395">
            <v>0</v>
          </cell>
          <cell r="I395">
            <v>0</v>
          </cell>
          <cell r="J395">
            <v>0</v>
          </cell>
          <cell r="K395">
            <v>0</v>
          </cell>
          <cell r="L395">
            <v>0</v>
          </cell>
          <cell r="M395">
            <v>2025.9238</v>
          </cell>
          <cell r="N395">
            <v>0</v>
          </cell>
          <cell r="O395">
            <v>0</v>
          </cell>
        </row>
        <row r="396">
          <cell r="D396" t="str">
            <v>228i</v>
          </cell>
          <cell r="E396" t="str">
            <v>Acarreo y colocación de empedrado para canales de derivación (d50 = 600 mm)</v>
          </cell>
          <cell r="F396" t="str">
            <v>M3</v>
          </cell>
          <cell r="G396">
            <v>247</v>
          </cell>
          <cell r="H396">
            <v>0</v>
          </cell>
          <cell r="I396">
            <v>0</v>
          </cell>
          <cell r="J396">
            <v>0</v>
          </cell>
          <cell r="K396">
            <v>0</v>
          </cell>
          <cell r="L396">
            <v>0</v>
          </cell>
          <cell r="M396">
            <v>799.36609999999996</v>
          </cell>
          <cell r="N396">
            <v>0</v>
          </cell>
          <cell r="O396">
            <v>0</v>
          </cell>
        </row>
        <row r="397">
          <cell r="D397" t="str">
            <v>229a</v>
          </cell>
          <cell r="E397" t="str">
            <v>Acarreo y colocación de empedrado con concreto para cunetas de coronación (dnom = 150 mm)</v>
          </cell>
          <cell r="F397" t="str">
            <v>M3</v>
          </cell>
          <cell r="G397">
            <v>1060</v>
          </cell>
          <cell r="H397">
            <v>0</v>
          </cell>
          <cell r="I397">
            <v>0</v>
          </cell>
          <cell r="K397">
            <v>0</v>
          </cell>
          <cell r="L397">
            <v>0</v>
          </cell>
          <cell r="M397">
            <v>0</v>
          </cell>
          <cell r="N397">
            <v>0</v>
          </cell>
          <cell r="O397">
            <v>0</v>
          </cell>
        </row>
        <row r="398">
          <cell r="D398">
            <v>230</v>
          </cell>
          <cell r="E398" t="str">
            <v>Acarreo adicional de empedrado (1 Km. libre de acarreo incluido, 3.0 Km. previstos de acarreo)</v>
          </cell>
          <cell r="F398" t="str">
            <v>M3 x KM</v>
          </cell>
          <cell r="G398">
            <v>7256</v>
          </cell>
          <cell r="H398">
            <v>0</v>
          </cell>
          <cell r="I398">
            <v>0</v>
          </cell>
          <cell r="K398">
            <v>0</v>
          </cell>
          <cell r="L398">
            <v>0</v>
          </cell>
          <cell r="M398">
            <v>85.41167999999999</v>
          </cell>
          <cell r="N398">
            <v>0</v>
          </cell>
          <cell r="O398">
            <v>0</v>
          </cell>
        </row>
        <row r="399">
          <cell r="D399">
            <v>231</v>
          </cell>
          <cell r="E399" t="str">
            <v>Instalación de estructuras para control de sedimentos en canales de derivación</v>
          </cell>
          <cell r="F399" t="str">
            <v>C/U</v>
          </cell>
          <cell r="G399">
            <v>2</v>
          </cell>
          <cell r="H399">
            <v>0</v>
          </cell>
          <cell r="I399">
            <v>0</v>
          </cell>
          <cell r="J399">
            <v>0</v>
          </cell>
          <cell r="K399">
            <v>0</v>
          </cell>
          <cell r="L399">
            <v>0</v>
          </cell>
          <cell r="M399">
            <v>0</v>
          </cell>
          <cell r="N399">
            <v>0</v>
          </cell>
          <cell r="O399">
            <v>0</v>
          </cell>
        </row>
        <row r="400">
          <cell r="D400">
            <v>232</v>
          </cell>
          <cell r="E400" t="str">
            <v>Acarreo y colocación de bermas de seguridad con relleno común suelto</v>
          </cell>
          <cell r="F400" t="str">
            <v>M3</v>
          </cell>
          <cell r="G400">
            <v>765</v>
          </cell>
          <cell r="H400">
            <v>0</v>
          </cell>
          <cell r="I400">
            <v>0</v>
          </cell>
          <cell r="J400">
            <v>0</v>
          </cell>
          <cell r="K400">
            <v>0</v>
          </cell>
          <cell r="L400">
            <v>0</v>
          </cell>
          <cell r="M400">
            <v>164.98755</v>
          </cell>
          <cell r="N400">
            <v>0</v>
          </cell>
          <cell r="O400">
            <v>0</v>
          </cell>
        </row>
        <row r="401">
          <cell r="D401">
            <v>233</v>
          </cell>
          <cell r="E401" t="str">
            <v>Acarreo y colocación de material orgánico en geoceldas de HDPE para rehabilitación de taludes de corte/relleno permanentes (100 mm de espesor)</v>
          </cell>
          <cell r="F401" t="str">
            <v>M3</v>
          </cell>
          <cell r="G401">
            <v>1533</v>
          </cell>
          <cell r="H401">
            <v>0</v>
          </cell>
          <cell r="I401">
            <v>0</v>
          </cell>
          <cell r="J401">
            <v>0</v>
          </cell>
          <cell r="K401">
            <v>0</v>
          </cell>
          <cell r="L401">
            <v>0</v>
          </cell>
          <cell r="M401">
            <v>2611.2508800000005</v>
          </cell>
          <cell r="N401">
            <v>0</v>
          </cell>
          <cell r="O401">
            <v>0</v>
          </cell>
        </row>
        <row r="402">
          <cell r="D402">
            <v>234</v>
          </cell>
          <cell r="E402" t="str">
            <v>Instalación de alcantarilla, tubería CPT sólida (tipo S) de 48" diám</v>
          </cell>
          <cell r="F402" t="str">
            <v>M</v>
          </cell>
          <cell r="G402">
            <v>52</v>
          </cell>
          <cell r="H402">
            <v>0</v>
          </cell>
          <cell r="I402">
            <v>0</v>
          </cell>
          <cell r="J402">
            <v>0</v>
          </cell>
          <cell r="K402">
            <v>0</v>
          </cell>
          <cell r="L402">
            <v>0</v>
          </cell>
          <cell r="M402">
            <v>833.10239999999999</v>
          </cell>
          <cell r="N402">
            <v>0</v>
          </cell>
          <cell r="O402">
            <v>0</v>
          </cell>
        </row>
        <row r="403">
          <cell r="D403">
            <v>235</v>
          </cell>
          <cell r="E403" t="str">
            <v>Instalación del sedimentador en la salida del colector de subdrenes</v>
          </cell>
          <cell r="F403" t="str">
            <v>LS</v>
          </cell>
          <cell r="G403">
            <v>1</v>
          </cell>
          <cell r="H403">
            <v>0</v>
          </cell>
          <cell r="I403">
            <v>0</v>
          </cell>
          <cell r="J403">
            <v>0</v>
          </cell>
          <cell r="K403">
            <v>0</v>
          </cell>
          <cell r="L403">
            <v>0</v>
          </cell>
          <cell r="M403">
            <v>335.7568</v>
          </cell>
          <cell r="N403">
            <v>0</v>
          </cell>
          <cell r="O403">
            <v>0</v>
          </cell>
        </row>
        <row r="404">
          <cell r="H404">
            <v>0</v>
          </cell>
          <cell r="I404">
            <v>0</v>
          </cell>
          <cell r="J404">
            <v>0</v>
          </cell>
          <cell r="K404">
            <v>0</v>
          </cell>
          <cell r="L404">
            <v>0</v>
          </cell>
          <cell r="M404">
            <v>0</v>
          </cell>
          <cell r="N404">
            <v>0</v>
          </cell>
          <cell r="O404">
            <v>0</v>
          </cell>
        </row>
        <row r="405">
          <cell r="E405" t="str">
            <v>Instalación de Geosintéticos para el Área de Acumulación de Material Orgánico</v>
          </cell>
          <cell r="H405">
            <v>0</v>
          </cell>
          <cell r="I405">
            <v>0</v>
          </cell>
          <cell r="J405">
            <v>0</v>
          </cell>
          <cell r="K405">
            <v>0</v>
          </cell>
          <cell r="L405">
            <v>0</v>
          </cell>
          <cell r="M405">
            <v>0</v>
          </cell>
          <cell r="N405">
            <v>0</v>
          </cell>
          <cell r="O405">
            <v>0</v>
          </cell>
        </row>
        <row r="406">
          <cell r="D406">
            <v>240</v>
          </cell>
          <cell r="E406" t="str">
            <v>Instalación de geotextil no tejido de 8 oz/yd2 en cunetas de coronación</v>
          </cell>
          <cell r="F406" t="str">
            <v>M2</v>
          </cell>
          <cell r="G406">
            <v>3530</v>
          </cell>
          <cell r="H406">
            <v>0</v>
          </cell>
          <cell r="I406">
            <v>0</v>
          </cell>
          <cell r="J406">
            <v>0</v>
          </cell>
          <cell r="K406">
            <v>0</v>
          </cell>
          <cell r="L406">
            <v>0</v>
          </cell>
          <cell r="M406">
            <v>0</v>
          </cell>
          <cell r="N406">
            <v>0</v>
          </cell>
          <cell r="O406">
            <v>0</v>
          </cell>
        </row>
        <row r="407">
          <cell r="D407">
            <v>241</v>
          </cell>
          <cell r="E407" t="str">
            <v>Instalación de geotextil no tejido de 8 oz/yd2 para canales de derivación</v>
          </cell>
          <cell r="F407" t="str">
            <v>M2</v>
          </cell>
          <cell r="G407">
            <v>9895</v>
          </cell>
          <cell r="H407">
            <v>0</v>
          </cell>
          <cell r="I407">
            <v>0</v>
          </cell>
          <cell r="J407">
            <v>0</v>
          </cell>
          <cell r="K407">
            <v>0</v>
          </cell>
          <cell r="L407">
            <v>0</v>
          </cell>
          <cell r="M407">
            <v>980.09974999999997</v>
          </cell>
          <cell r="N407">
            <v>0</v>
          </cell>
          <cell r="O407">
            <v>0</v>
          </cell>
        </row>
        <row r="408">
          <cell r="D408">
            <v>242</v>
          </cell>
          <cell r="E408" t="str">
            <v>Instalación de geoceldas de 100 mm para control de erosión en taludes de corte/relleno</v>
          </cell>
          <cell r="F408" t="str">
            <v>M2</v>
          </cell>
          <cell r="G408">
            <v>15328</v>
          </cell>
          <cell r="H408">
            <v>0</v>
          </cell>
          <cell r="I408">
            <v>0</v>
          </cell>
          <cell r="J408">
            <v>0</v>
          </cell>
          <cell r="K408">
            <v>0</v>
          </cell>
          <cell r="L408">
            <v>0</v>
          </cell>
          <cell r="M408">
            <v>9810.5331200000001</v>
          </cell>
          <cell r="N408">
            <v>0</v>
          </cell>
          <cell r="O408">
            <v>0</v>
          </cell>
        </row>
        <row r="409">
          <cell r="H409">
            <v>0</v>
          </cell>
          <cell r="I409">
            <v>0</v>
          </cell>
          <cell r="J409">
            <v>0</v>
          </cell>
          <cell r="K409">
            <v>0</v>
          </cell>
          <cell r="L409">
            <v>0</v>
          </cell>
          <cell r="M409">
            <v>0</v>
          </cell>
          <cell r="N409">
            <v>0</v>
          </cell>
          <cell r="O409">
            <v>0</v>
          </cell>
        </row>
        <row r="410">
          <cell r="E410" t="str">
            <v>CHANCADO Y TAMIZADO</v>
          </cell>
          <cell r="H410">
            <v>0</v>
          </cell>
          <cell r="I410">
            <v>0</v>
          </cell>
          <cell r="J410">
            <v>0</v>
          </cell>
          <cell r="K410">
            <v>0</v>
          </cell>
          <cell r="L410">
            <v>0</v>
          </cell>
          <cell r="M410">
            <v>0</v>
          </cell>
          <cell r="N410">
            <v>0</v>
          </cell>
          <cell r="O410">
            <v>0</v>
          </cell>
        </row>
        <row r="411">
          <cell r="D411">
            <v>243</v>
          </cell>
          <cell r="E411" t="str">
            <v>Chancado y tamizado de material para drenaje para sub-drenes de la plataforma de lixiviación, pozas de procesos y área de acumulación de material orgánico (Incluye incremento de 200% donde es aplicable)</v>
          </cell>
          <cell r="F411" t="str">
            <v>M3</v>
          </cell>
          <cell r="G411">
            <v>14280</v>
          </cell>
          <cell r="H411">
            <v>14280</v>
          </cell>
          <cell r="I411">
            <v>14280</v>
          </cell>
          <cell r="J411">
            <v>6171.72</v>
          </cell>
          <cell r="K411">
            <v>0</v>
          </cell>
          <cell r="L411">
            <v>6171.72</v>
          </cell>
          <cell r="M411">
            <v>2985.3768000000005</v>
          </cell>
          <cell r="N411">
            <v>2985.3768000000005</v>
          </cell>
          <cell r="O411">
            <v>2985.3768000000005</v>
          </cell>
        </row>
        <row r="412">
          <cell r="D412">
            <v>244</v>
          </cell>
          <cell r="E412" t="str">
            <v>Chancado y tamizado de material para capa de protección (protective layer) (ver nota 9)</v>
          </cell>
          <cell r="F412" t="str">
            <v>M3</v>
          </cell>
          <cell r="G412">
            <v>128720</v>
          </cell>
          <cell r="H412">
            <v>57000</v>
          </cell>
          <cell r="I412">
            <v>57000</v>
          </cell>
          <cell r="J412">
            <v>10030.19</v>
          </cell>
          <cell r="K412">
            <v>0</v>
          </cell>
          <cell r="L412">
            <v>10030.19</v>
          </cell>
          <cell r="M412">
            <v>26910.203200000004</v>
          </cell>
          <cell r="N412">
            <v>11916.420000000002</v>
          </cell>
          <cell r="O412">
            <v>11916.420000000002</v>
          </cell>
        </row>
        <row r="413">
          <cell r="D413">
            <v>245</v>
          </cell>
          <cell r="E413" t="str">
            <v>Chancado y tamizado de material para capa de drenaje (drainage layer) para tuberías de colección de solución y perímetro del pad (ver nota 9)</v>
          </cell>
          <cell r="F413" t="str">
            <v>M3</v>
          </cell>
          <cell r="G413">
            <v>27930</v>
          </cell>
          <cell r="H413">
            <v>14250</v>
          </cell>
          <cell r="I413">
            <v>14250</v>
          </cell>
          <cell r="J413">
            <v>3939.33</v>
          </cell>
          <cell r="K413">
            <v>0</v>
          </cell>
          <cell r="L413">
            <v>3939.33</v>
          </cell>
          <cell r="M413">
            <v>5839.0458000000008</v>
          </cell>
          <cell r="N413">
            <v>2979.1050000000005</v>
          </cell>
          <cell r="O413">
            <v>2979.1050000000005</v>
          </cell>
        </row>
        <row r="414">
          <cell r="D414">
            <v>246</v>
          </cell>
          <cell r="E414" t="str">
            <v>Chancado y tamizado de agregado para drenaje para sumidero de subdrenes y sistemas de colección y recuperación de fugas (SCRF)</v>
          </cell>
          <cell r="F414" t="str">
            <v>M3</v>
          </cell>
          <cell r="G414">
            <v>2625</v>
          </cell>
          <cell r="H414">
            <v>2625</v>
          </cell>
          <cell r="I414">
            <v>2625</v>
          </cell>
          <cell r="J414">
            <v>0</v>
          </cell>
          <cell r="K414">
            <v>0</v>
          </cell>
          <cell r="L414">
            <v>0</v>
          </cell>
          <cell r="M414">
            <v>1802.2200000000003</v>
          </cell>
          <cell r="N414">
            <v>1802.2200000000003</v>
          </cell>
          <cell r="O414">
            <v>1802.2200000000003</v>
          </cell>
        </row>
        <row r="415">
          <cell r="D415">
            <v>247</v>
          </cell>
          <cell r="E415" t="str">
            <v>Chancado y tamizado de agregado para drenaje para el sistema de monitoreo de los colectores principales (SMCP)</v>
          </cell>
          <cell r="F415" t="str">
            <v>M3</v>
          </cell>
          <cell r="G415">
            <v>3120</v>
          </cell>
          <cell r="H415">
            <v>3120</v>
          </cell>
          <cell r="I415">
            <v>3120</v>
          </cell>
          <cell r="J415">
            <v>0</v>
          </cell>
          <cell r="K415">
            <v>0</v>
          </cell>
          <cell r="L415">
            <v>0</v>
          </cell>
          <cell r="M415">
            <v>2142.0672000000004</v>
          </cell>
          <cell r="N415">
            <v>2142.0672000000004</v>
          </cell>
          <cell r="O415">
            <v>2142.0672000000004</v>
          </cell>
        </row>
        <row r="416">
          <cell r="D416">
            <v>248</v>
          </cell>
          <cell r="E416" t="str">
            <v>Tamizado para empedrado (d50 = 75 mm diámetro)</v>
          </cell>
          <cell r="F416" t="str">
            <v>M3</v>
          </cell>
          <cell r="G416">
            <v>549</v>
          </cell>
          <cell r="H416">
            <v>0</v>
          </cell>
          <cell r="I416">
            <v>0</v>
          </cell>
          <cell r="J416">
            <v>0</v>
          </cell>
          <cell r="K416">
            <v>0</v>
          </cell>
          <cell r="L416">
            <v>0</v>
          </cell>
          <cell r="M416">
            <v>114.77394000000001</v>
          </cell>
          <cell r="N416">
            <v>0</v>
          </cell>
          <cell r="O416">
            <v>0</v>
          </cell>
        </row>
        <row r="417">
          <cell r="D417">
            <v>249</v>
          </cell>
          <cell r="E417" t="str">
            <v>Tamizado para empedrado (d50 = 100 mm diámetro)</v>
          </cell>
          <cell r="F417" t="str">
            <v>M3</v>
          </cell>
          <cell r="G417">
            <v>1403</v>
          </cell>
          <cell r="H417">
            <v>0</v>
          </cell>
          <cell r="I417">
            <v>0</v>
          </cell>
          <cell r="J417">
            <v>0</v>
          </cell>
          <cell r="K417">
            <v>0</v>
          </cell>
          <cell r="L417">
            <v>0</v>
          </cell>
          <cell r="M417">
            <v>293.31118000000004</v>
          </cell>
          <cell r="N417">
            <v>0</v>
          </cell>
          <cell r="O417">
            <v>0</v>
          </cell>
        </row>
        <row r="418">
          <cell r="D418">
            <v>250</v>
          </cell>
          <cell r="E418" t="str">
            <v>Tamizado para empedrado (d50 = 150 mm diámetro)</v>
          </cell>
          <cell r="F418" t="str">
            <v>M3</v>
          </cell>
          <cell r="G418">
            <v>6228</v>
          </cell>
          <cell r="H418">
            <v>0</v>
          </cell>
          <cell r="I418">
            <v>0</v>
          </cell>
          <cell r="J418">
            <v>0</v>
          </cell>
          <cell r="K418">
            <v>0</v>
          </cell>
          <cell r="L418">
            <v>0</v>
          </cell>
          <cell r="M418">
            <v>1302.0256800000002</v>
          </cell>
          <cell r="N418">
            <v>0</v>
          </cell>
          <cell r="O418">
            <v>0</v>
          </cell>
        </row>
        <row r="419">
          <cell r="D419">
            <v>251</v>
          </cell>
          <cell r="E419" t="str">
            <v>Tamizado para empedrado (d50 = 200 mm diámetro)</v>
          </cell>
          <cell r="F419" t="str">
            <v>M3</v>
          </cell>
          <cell r="G419">
            <v>625</v>
          </cell>
          <cell r="H419">
            <v>0</v>
          </cell>
          <cell r="I419">
            <v>0</v>
          </cell>
          <cell r="J419">
            <v>0</v>
          </cell>
          <cell r="K419">
            <v>0</v>
          </cell>
          <cell r="L419">
            <v>0</v>
          </cell>
          <cell r="M419">
            <v>130.66250000000002</v>
          </cell>
          <cell r="N419">
            <v>0</v>
          </cell>
          <cell r="O419">
            <v>0</v>
          </cell>
        </row>
        <row r="420">
          <cell r="D420">
            <v>252</v>
          </cell>
          <cell r="E420" t="str">
            <v>Tamizado para empedrado (d50 = 225 mm diámetro)</v>
          </cell>
          <cell r="F420" t="str">
            <v>M3</v>
          </cell>
          <cell r="G420">
            <v>7897</v>
          </cell>
          <cell r="H420">
            <v>0</v>
          </cell>
          <cell r="I420">
            <v>0</v>
          </cell>
          <cell r="J420">
            <v>0</v>
          </cell>
          <cell r="K420">
            <v>0</v>
          </cell>
          <cell r="L420">
            <v>0</v>
          </cell>
          <cell r="M420">
            <v>1650.9468200000001</v>
          </cell>
          <cell r="N420">
            <v>0</v>
          </cell>
          <cell r="O420">
            <v>0</v>
          </cell>
        </row>
        <row r="421">
          <cell r="D421">
            <v>253</v>
          </cell>
          <cell r="E421" t="str">
            <v>Tamizado para empedrado (d50 = 300 mm diámetro)</v>
          </cell>
          <cell r="F421" t="str">
            <v>M3</v>
          </cell>
          <cell r="G421">
            <v>780</v>
          </cell>
          <cell r="H421">
            <v>0</v>
          </cell>
          <cell r="I421">
            <v>0</v>
          </cell>
          <cell r="J421">
            <v>0</v>
          </cell>
          <cell r="K421">
            <v>0</v>
          </cell>
          <cell r="L421">
            <v>0</v>
          </cell>
          <cell r="M421">
            <v>163.06680000000003</v>
          </cell>
          <cell r="N421">
            <v>0</v>
          </cell>
          <cell r="O421">
            <v>0</v>
          </cell>
        </row>
        <row r="422">
          <cell r="D422">
            <v>254</v>
          </cell>
          <cell r="E422" t="str">
            <v>Tamizado para empedrado (d50 = 450 mm diámetro)</v>
          </cell>
          <cell r="F422" t="str">
            <v>M3</v>
          </cell>
          <cell r="G422">
            <v>6278</v>
          </cell>
          <cell r="H422">
            <v>0</v>
          </cell>
          <cell r="I422">
            <v>0</v>
          </cell>
          <cell r="J422">
            <v>0</v>
          </cell>
          <cell r="K422">
            <v>0</v>
          </cell>
          <cell r="L422">
            <v>0</v>
          </cell>
          <cell r="M422">
            <v>1312.4786800000002</v>
          </cell>
          <cell r="N422">
            <v>0</v>
          </cell>
          <cell r="O422">
            <v>0</v>
          </cell>
        </row>
        <row r="423">
          <cell r="D423">
            <v>255</v>
          </cell>
          <cell r="E423" t="str">
            <v>Tamizado para empedrado (d50 = 600 mm diámetro)</v>
          </cell>
          <cell r="F423" t="str">
            <v>M3</v>
          </cell>
          <cell r="G423">
            <v>247</v>
          </cell>
          <cell r="H423">
            <v>0</v>
          </cell>
          <cell r="I423">
            <v>0</v>
          </cell>
          <cell r="J423">
            <v>0</v>
          </cell>
          <cell r="K423">
            <v>0</v>
          </cell>
          <cell r="L423">
            <v>0</v>
          </cell>
          <cell r="M423">
            <v>51.637820000000005</v>
          </cell>
          <cell r="N423">
            <v>0</v>
          </cell>
          <cell r="O423">
            <v>0</v>
          </cell>
        </row>
        <row r="424">
          <cell r="H424">
            <v>0</v>
          </cell>
          <cell r="I424">
            <v>0</v>
          </cell>
          <cell r="J424">
            <v>0</v>
          </cell>
          <cell r="K424">
            <v>0</v>
          </cell>
          <cell r="L424">
            <v>0</v>
          </cell>
          <cell r="M424">
            <v>0</v>
          </cell>
          <cell r="N424">
            <v>0</v>
          </cell>
          <cell r="O424">
            <v>0</v>
          </cell>
        </row>
        <row r="425">
          <cell r="E425" t="str">
            <v>INSTALACION DE TUBERIAS</v>
          </cell>
          <cell r="H425">
            <v>0</v>
          </cell>
          <cell r="I425">
            <v>0</v>
          </cell>
          <cell r="J425">
            <v>0</v>
          </cell>
          <cell r="K425">
            <v>0</v>
          </cell>
          <cell r="L425">
            <v>0</v>
          </cell>
          <cell r="M425">
            <v>0</v>
          </cell>
          <cell r="N425">
            <v>0</v>
          </cell>
          <cell r="O425">
            <v>0</v>
          </cell>
        </row>
        <row r="426">
          <cell r="E426" t="str">
            <v>Tuberia de cianuro</v>
          </cell>
          <cell r="H426">
            <v>0</v>
          </cell>
          <cell r="I426">
            <v>0</v>
          </cell>
          <cell r="J426">
            <v>0</v>
          </cell>
          <cell r="K426">
            <v>0</v>
          </cell>
          <cell r="L426">
            <v>0</v>
          </cell>
          <cell r="M426">
            <v>0</v>
          </cell>
          <cell r="N426">
            <v>0</v>
          </cell>
          <cell r="O426">
            <v>0</v>
          </cell>
        </row>
        <row r="427">
          <cell r="D427">
            <v>256</v>
          </cell>
          <cell r="E427" t="str">
            <v>VALVULA DE BOLA 1" 1000# SW STL 3-PC LEVER OP</v>
          </cell>
          <cell r="F427" t="str">
            <v>C/U</v>
          </cell>
          <cell r="G427">
            <v>1</v>
          </cell>
          <cell r="H427">
            <v>1</v>
          </cell>
          <cell r="I427">
            <v>1</v>
          </cell>
          <cell r="J427">
            <v>0</v>
          </cell>
          <cell r="K427">
            <v>0</v>
          </cell>
          <cell r="L427">
            <v>0</v>
          </cell>
          <cell r="M427">
            <v>5.2</v>
          </cell>
          <cell r="N427">
            <v>5.2</v>
          </cell>
          <cell r="O427">
            <v>5.2</v>
          </cell>
        </row>
        <row r="428">
          <cell r="D428">
            <v>257</v>
          </cell>
          <cell r="E428" t="str">
            <v>VALVULA COMBINADA DE AIRE Y VACIO 1" 300# ORIFICE 5/64" CI BUNA-N FNPT</v>
          </cell>
          <cell r="F428" t="str">
            <v>C/U</v>
          </cell>
          <cell r="G428">
            <v>1</v>
          </cell>
          <cell r="H428">
            <v>1</v>
          </cell>
          <cell r="I428">
            <v>1</v>
          </cell>
          <cell r="J428">
            <v>0</v>
          </cell>
          <cell r="K428">
            <v>0</v>
          </cell>
          <cell r="L428">
            <v>0</v>
          </cell>
          <cell r="M428">
            <v>6.5</v>
          </cell>
          <cell r="N428">
            <v>6.5</v>
          </cell>
          <cell r="O428">
            <v>6.5</v>
          </cell>
        </row>
        <row r="429">
          <cell r="D429">
            <v>258</v>
          </cell>
          <cell r="E429" t="str">
            <v>ACOPLAMIENTO 2" 3000# SW STL A105</v>
          </cell>
          <cell r="F429" t="str">
            <v>C/U</v>
          </cell>
          <cell r="G429">
            <v>280</v>
          </cell>
          <cell r="H429">
            <v>280</v>
          </cell>
          <cell r="I429">
            <v>280</v>
          </cell>
          <cell r="J429">
            <v>0</v>
          </cell>
          <cell r="K429">
            <v>0</v>
          </cell>
          <cell r="L429">
            <v>0</v>
          </cell>
          <cell r="M429">
            <v>252</v>
          </cell>
          <cell r="N429">
            <v>252</v>
          </cell>
          <cell r="O429">
            <v>252</v>
          </cell>
        </row>
        <row r="430">
          <cell r="D430">
            <v>259</v>
          </cell>
          <cell r="E430" t="str">
            <v>CODO 2" 45 DEG 3000# SW STL A105</v>
          </cell>
          <cell r="F430" t="str">
            <v>C/U</v>
          </cell>
          <cell r="G430">
            <v>2</v>
          </cell>
          <cell r="H430">
            <v>2</v>
          </cell>
          <cell r="I430">
            <v>2</v>
          </cell>
          <cell r="J430">
            <v>0</v>
          </cell>
          <cell r="K430">
            <v>0</v>
          </cell>
          <cell r="L430">
            <v>0</v>
          </cell>
          <cell r="M430">
            <v>3.0000200000000001</v>
          </cell>
          <cell r="N430">
            <v>3.0000200000000001</v>
          </cell>
          <cell r="O430">
            <v>3.0000200000000001</v>
          </cell>
        </row>
        <row r="431">
          <cell r="D431">
            <v>260</v>
          </cell>
          <cell r="E431" t="str">
            <v>CODO 2" 90 DEG 3000# SW STL A105</v>
          </cell>
          <cell r="F431" t="str">
            <v>C/U</v>
          </cell>
          <cell r="G431">
            <v>4</v>
          </cell>
          <cell r="H431">
            <v>4</v>
          </cell>
          <cell r="I431">
            <v>4</v>
          </cell>
          <cell r="J431">
            <v>0</v>
          </cell>
          <cell r="K431">
            <v>0</v>
          </cell>
          <cell r="L431">
            <v>0</v>
          </cell>
          <cell r="M431">
            <v>6.0000400000000003</v>
          </cell>
          <cell r="N431">
            <v>6.0000400000000003</v>
          </cell>
          <cell r="O431">
            <v>6.0000400000000003</v>
          </cell>
        </row>
        <row r="432">
          <cell r="D432">
            <v>261</v>
          </cell>
          <cell r="E432" t="str">
            <v>NIPLE 1" X 4" XS STL A106-B PBE</v>
          </cell>
          <cell r="F432" t="str">
            <v>C/U</v>
          </cell>
          <cell r="G432">
            <v>1</v>
          </cell>
          <cell r="H432">
            <v>1</v>
          </cell>
          <cell r="I432">
            <v>1</v>
          </cell>
          <cell r="J432">
            <v>0</v>
          </cell>
          <cell r="K432">
            <v>0</v>
          </cell>
          <cell r="L432">
            <v>0</v>
          </cell>
          <cell r="M432">
            <v>2.25</v>
          </cell>
          <cell r="N432">
            <v>2.25</v>
          </cell>
          <cell r="O432">
            <v>2.25</v>
          </cell>
          <cell r="P432">
            <v>0</v>
          </cell>
        </row>
        <row r="433">
          <cell r="D433">
            <v>262</v>
          </cell>
          <cell r="E433" t="str">
            <v>NIPLE 1" x 4" XS STL A106-B TOE</v>
          </cell>
          <cell r="F433" t="str">
            <v>C/U</v>
          </cell>
          <cell r="G433">
            <v>1</v>
          </cell>
          <cell r="H433">
            <v>1</v>
          </cell>
          <cell r="I433">
            <v>1</v>
          </cell>
          <cell r="J433">
            <v>0</v>
          </cell>
          <cell r="K433">
            <v>0</v>
          </cell>
          <cell r="L433">
            <v>0</v>
          </cell>
          <cell r="M433">
            <v>2.25</v>
          </cell>
          <cell r="N433">
            <v>2.25</v>
          </cell>
          <cell r="O433">
            <v>2.25</v>
          </cell>
        </row>
        <row r="434">
          <cell r="D434">
            <v>263</v>
          </cell>
          <cell r="E434" t="str">
            <v>TUBERIA 2" XS SMLS STL A106-B</v>
          </cell>
          <cell r="F434" t="str">
            <v>M</v>
          </cell>
          <cell r="G434">
            <v>1700</v>
          </cell>
          <cell r="H434">
            <v>1700</v>
          </cell>
          <cell r="I434">
            <v>1700</v>
          </cell>
          <cell r="J434">
            <v>0</v>
          </cell>
          <cell r="K434">
            <v>0</v>
          </cell>
          <cell r="L434">
            <v>0</v>
          </cell>
          <cell r="M434">
            <v>1473.3390000000002</v>
          </cell>
          <cell r="N434">
            <v>1473.3390000000002</v>
          </cell>
          <cell r="O434">
            <v>1473.3390000000002</v>
          </cell>
        </row>
        <row r="435">
          <cell r="D435">
            <v>264</v>
          </cell>
          <cell r="E435" t="str">
            <v>TEE REDUCTORA 2" X 1" 3000# SW STL A105</v>
          </cell>
          <cell r="F435" t="str">
            <v>C/U</v>
          </cell>
          <cell r="G435">
            <v>1</v>
          </cell>
          <cell r="H435">
            <v>1</v>
          </cell>
          <cell r="I435">
            <v>1</v>
          </cell>
          <cell r="J435">
            <v>0</v>
          </cell>
          <cell r="K435">
            <v>0</v>
          </cell>
          <cell r="L435">
            <v>0</v>
          </cell>
          <cell r="M435">
            <v>1.5000100000000001</v>
          </cell>
          <cell r="N435">
            <v>1.5000100000000001</v>
          </cell>
          <cell r="O435">
            <v>1.5000100000000001</v>
          </cell>
        </row>
        <row r="436">
          <cell r="E436" t="str">
            <v>Tuberias de MQMQ</v>
          </cell>
          <cell r="H436">
            <v>0</v>
          </cell>
          <cell r="I436">
            <v>0</v>
          </cell>
          <cell r="J436">
            <v>0</v>
          </cell>
          <cell r="K436">
            <v>0</v>
          </cell>
          <cell r="L436">
            <v>0</v>
          </cell>
          <cell r="M436">
            <v>0</v>
          </cell>
          <cell r="N436">
            <v>0</v>
          </cell>
          <cell r="O436">
            <v>0</v>
          </cell>
        </row>
        <row r="437">
          <cell r="D437">
            <v>265</v>
          </cell>
          <cell r="E437" t="str">
            <v>VALVULA DE AIRE Y VACIO 1" 300# CI BUNA-N FNPT</v>
          </cell>
          <cell r="F437" t="str">
            <v>C/U</v>
          </cell>
          <cell r="G437">
            <v>1</v>
          </cell>
          <cell r="H437">
            <v>1</v>
          </cell>
          <cell r="I437">
            <v>1</v>
          </cell>
          <cell r="J437">
            <v>0</v>
          </cell>
          <cell r="K437">
            <v>0</v>
          </cell>
          <cell r="L437">
            <v>0</v>
          </cell>
          <cell r="M437">
            <v>6.5</v>
          </cell>
          <cell r="N437">
            <v>6.5</v>
          </cell>
          <cell r="O437">
            <v>6.5</v>
          </cell>
        </row>
        <row r="438">
          <cell r="D438">
            <v>266</v>
          </cell>
          <cell r="E438" t="str">
            <v>VALVULA DE AIRE Y VACIO 2" 300# CI BUNA-N FNPT</v>
          </cell>
          <cell r="F438" t="str">
            <v>C/U</v>
          </cell>
          <cell r="G438">
            <v>2</v>
          </cell>
          <cell r="H438">
            <v>2</v>
          </cell>
          <cell r="I438">
            <v>2</v>
          </cell>
          <cell r="J438">
            <v>0</v>
          </cell>
          <cell r="K438">
            <v>0</v>
          </cell>
          <cell r="L438">
            <v>0</v>
          </cell>
          <cell r="M438">
            <v>14.857119999999998</v>
          </cell>
          <cell r="N438">
            <v>14.857119999999998</v>
          </cell>
          <cell r="O438">
            <v>14.857119999999998</v>
          </cell>
          <cell r="P438">
            <v>0</v>
          </cell>
        </row>
        <row r="439">
          <cell r="D439">
            <v>267</v>
          </cell>
          <cell r="E439" t="str">
            <v>VALVULA BOLA 2" 1500# SCRD STL HNDL LEVER OP</v>
          </cell>
          <cell r="F439" t="str">
            <v>C/U</v>
          </cell>
          <cell r="G439">
            <v>12</v>
          </cell>
          <cell r="H439">
            <v>12</v>
          </cell>
          <cell r="I439">
            <v>12</v>
          </cell>
          <cell r="J439">
            <v>0</v>
          </cell>
          <cell r="K439">
            <v>0</v>
          </cell>
          <cell r="L439">
            <v>0</v>
          </cell>
          <cell r="M439">
            <v>62.400000000000006</v>
          </cell>
          <cell r="N439">
            <v>62.400000000000006</v>
          </cell>
          <cell r="O439">
            <v>62.400000000000006</v>
          </cell>
        </row>
        <row r="440">
          <cell r="D440">
            <v>268</v>
          </cell>
          <cell r="E440" t="str">
            <v>VALVULA BOLA 1" 2000# SCRD STL HNDL OP</v>
          </cell>
          <cell r="F440" t="str">
            <v>C/U</v>
          </cell>
          <cell r="G440">
            <v>3</v>
          </cell>
          <cell r="H440">
            <v>3</v>
          </cell>
          <cell r="I440">
            <v>3</v>
          </cell>
          <cell r="J440">
            <v>0</v>
          </cell>
          <cell r="K440">
            <v>0</v>
          </cell>
          <cell r="L440">
            <v>0</v>
          </cell>
          <cell r="M440">
            <v>15.600000000000001</v>
          </cell>
          <cell r="N440">
            <v>15.600000000000001</v>
          </cell>
          <cell r="O440">
            <v>15.600000000000001</v>
          </cell>
          <cell r="P440">
            <v>0</v>
          </cell>
        </row>
        <row r="441">
          <cell r="D441">
            <v>269</v>
          </cell>
          <cell r="E441" t="str">
            <v>VALVULA MARIPOSA 4" 300# RF STL LUG TRIM 104 GEAR OP</v>
          </cell>
          <cell r="F441" t="str">
            <v>C/U</v>
          </cell>
          <cell r="G441">
            <v>2</v>
          </cell>
          <cell r="H441">
            <v>2</v>
          </cell>
          <cell r="I441">
            <v>2</v>
          </cell>
          <cell r="J441">
            <v>0</v>
          </cell>
          <cell r="K441">
            <v>0</v>
          </cell>
          <cell r="L441">
            <v>0</v>
          </cell>
          <cell r="M441">
            <v>12.8</v>
          </cell>
          <cell r="N441">
            <v>12.8</v>
          </cell>
          <cell r="O441">
            <v>12.8</v>
          </cell>
        </row>
        <row r="442">
          <cell r="D442">
            <v>270</v>
          </cell>
          <cell r="E442" t="str">
            <v>CAP 10" STD WT STL A234 WPB</v>
          </cell>
          <cell r="F442" t="str">
            <v>C/U</v>
          </cell>
          <cell r="G442">
            <v>3</v>
          </cell>
          <cell r="H442">
            <v>3</v>
          </cell>
          <cell r="I442">
            <v>3</v>
          </cell>
          <cell r="J442">
            <v>0</v>
          </cell>
          <cell r="K442">
            <v>0</v>
          </cell>
          <cell r="L442">
            <v>0</v>
          </cell>
          <cell r="M442">
            <v>16.000019999999999</v>
          </cell>
          <cell r="N442">
            <v>16.000019999999999</v>
          </cell>
          <cell r="O442">
            <v>16.000019999999999</v>
          </cell>
        </row>
        <row r="443">
          <cell r="D443">
            <v>271</v>
          </cell>
          <cell r="E443" t="str">
            <v>VALVULA COMBINADA DE AIRE Y VACIO 2" 300# ORIFICE 3/32" CI BUNA-N FNPT</v>
          </cell>
          <cell r="F443" t="str">
            <v>C/U</v>
          </cell>
          <cell r="G443">
            <v>10</v>
          </cell>
          <cell r="H443">
            <v>10</v>
          </cell>
          <cell r="I443">
            <v>10</v>
          </cell>
          <cell r="J443">
            <v>0</v>
          </cell>
          <cell r="K443">
            <v>0</v>
          </cell>
          <cell r="L443">
            <v>0</v>
          </cell>
          <cell r="M443">
            <v>74.285599999999988</v>
          </cell>
          <cell r="N443">
            <v>74.285599999999988</v>
          </cell>
          <cell r="O443">
            <v>74.285599999999988</v>
          </cell>
        </row>
        <row r="444">
          <cell r="D444">
            <v>272</v>
          </cell>
          <cell r="E444" t="str">
            <v>VALVULA COMBINADA DE PURGA DE AIRE Y VACIO 1" 300# ORIFICE 5/64" CI BUNA-N FNPT</v>
          </cell>
          <cell r="F444" t="str">
            <v>C/U</v>
          </cell>
          <cell r="G444">
            <v>2</v>
          </cell>
          <cell r="H444">
            <v>2</v>
          </cell>
          <cell r="I444">
            <v>2</v>
          </cell>
          <cell r="J444">
            <v>0</v>
          </cell>
          <cell r="K444">
            <v>0</v>
          </cell>
          <cell r="L444">
            <v>0</v>
          </cell>
          <cell r="M444">
            <v>13</v>
          </cell>
          <cell r="N444">
            <v>13</v>
          </cell>
          <cell r="O444">
            <v>13</v>
          </cell>
          <cell r="P444">
            <v>0</v>
          </cell>
        </row>
        <row r="445">
          <cell r="D445">
            <v>273</v>
          </cell>
          <cell r="E445" t="str">
            <v>CODO 10" 45 DEG STD WT STL A234 GR WPB-W</v>
          </cell>
          <cell r="F445" t="str">
            <v>C/U</v>
          </cell>
          <cell r="G445">
            <v>6</v>
          </cell>
          <cell r="H445">
            <v>6</v>
          </cell>
          <cell r="I445">
            <v>6</v>
          </cell>
          <cell r="J445">
            <v>0</v>
          </cell>
          <cell r="K445">
            <v>0</v>
          </cell>
          <cell r="L445">
            <v>0</v>
          </cell>
          <cell r="M445">
            <v>76.000020000000006</v>
          </cell>
          <cell r="N445">
            <v>76.000020000000006</v>
          </cell>
          <cell r="O445">
            <v>76.000020000000006</v>
          </cell>
          <cell r="P445">
            <v>0</v>
          </cell>
        </row>
        <row r="446">
          <cell r="D446">
            <v>274</v>
          </cell>
          <cell r="E446" t="str">
            <v>CODO 4"  45 DEG STD WT STL A234 GR WPB-W</v>
          </cell>
          <cell r="F446" t="str">
            <v>C/U</v>
          </cell>
          <cell r="G446">
            <v>13</v>
          </cell>
          <cell r="H446">
            <v>13</v>
          </cell>
          <cell r="I446">
            <v>13</v>
          </cell>
          <cell r="J446">
            <v>0</v>
          </cell>
          <cell r="K446">
            <v>0</v>
          </cell>
          <cell r="L446">
            <v>0</v>
          </cell>
          <cell r="M446">
            <v>98.8</v>
          </cell>
          <cell r="N446">
            <v>98.8</v>
          </cell>
          <cell r="O446">
            <v>98.8</v>
          </cell>
        </row>
        <row r="447">
          <cell r="D447">
            <v>275</v>
          </cell>
          <cell r="E447" t="str">
            <v>CODO 10" 90 DEG LR STD WT STL A234 GR WPB-W</v>
          </cell>
          <cell r="F447" t="str">
            <v>C/U</v>
          </cell>
          <cell r="G447">
            <v>18</v>
          </cell>
          <cell r="H447">
            <v>18</v>
          </cell>
          <cell r="I447">
            <v>18</v>
          </cell>
          <cell r="J447">
            <v>0</v>
          </cell>
          <cell r="K447">
            <v>0</v>
          </cell>
          <cell r="L447">
            <v>0</v>
          </cell>
          <cell r="M447">
            <v>228.00005999999999</v>
          </cell>
          <cell r="N447">
            <v>228.00005999999999</v>
          </cell>
          <cell r="O447">
            <v>228.00005999999999</v>
          </cell>
        </row>
        <row r="448">
          <cell r="D448">
            <v>276</v>
          </cell>
          <cell r="E448" t="str">
            <v>CODO 4" 90 DEG LR STD WT STL A234 GR WPB-W</v>
          </cell>
          <cell r="F448" t="str">
            <v>C/U</v>
          </cell>
          <cell r="G448">
            <v>16</v>
          </cell>
          <cell r="H448">
            <v>16</v>
          </cell>
          <cell r="I448">
            <v>16</v>
          </cell>
          <cell r="J448">
            <v>0</v>
          </cell>
          <cell r="K448">
            <v>0</v>
          </cell>
          <cell r="L448">
            <v>0</v>
          </cell>
          <cell r="M448">
            <v>121.6</v>
          </cell>
          <cell r="N448">
            <v>121.6</v>
          </cell>
          <cell r="O448">
            <v>121.6</v>
          </cell>
        </row>
        <row r="449">
          <cell r="D449">
            <v>277</v>
          </cell>
          <cell r="E449" t="str">
            <v>BRIDA 4" SO 300# RF STL A105</v>
          </cell>
          <cell r="F449" t="str">
            <v>C/U</v>
          </cell>
          <cell r="G449">
            <v>6</v>
          </cell>
          <cell r="H449">
            <v>6</v>
          </cell>
          <cell r="I449">
            <v>6</v>
          </cell>
          <cell r="J449">
            <v>0</v>
          </cell>
          <cell r="K449">
            <v>0</v>
          </cell>
          <cell r="L449">
            <v>0</v>
          </cell>
          <cell r="M449">
            <v>33.999899999999997</v>
          </cell>
          <cell r="N449">
            <v>33.999899999999997</v>
          </cell>
          <cell r="O449">
            <v>33.999899999999997</v>
          </cell>
        </row>
        <row r="450">
          <cell r="D450">
            <v>278</v>
          </cell>
          <cell r="E450" t="str">
            <v>NIPLE 1" X 4"  XS STL A106-B TBE</v>
          </cell>
          <cell r="F450" t="str">
            <v>C/U</v>
          </cell>
          <cell r="G450">
            <v>6</v>
          </cell>
          <cell r="H450">
            <v>6</v>
          </cell>
          <cell r="I450">
            <v>6</v>
          </cell>
          <cell r="J450">
            <v>0</v>
          </cell>
          <cell r="K450">
            <v>0</v>
          </cell>
          <cell r="L450">
            <v>0</v>
          </cell>
          <cell r="M450">
            <v>13.5</v>
          </cell>
          <cell r="N450">
            <v>13.5</v>
          </cell>
          <cell r="O450">
            <v>13.5</v>
          </cell>
          <cell r="P450">
            <v>0</v>
          </cell>
        </row>
        <row r="451">
          <cell r="D451">
            <v>279</v>
          </cell>
          <cell r="E451" t="str">
            <v>NIPLE 2" X 6" XS STL A106-B TBE</v>
          </cell>
          <cell r="F451" t="str">
            <v>C/U</v>
          </cell>
          <cell r="G451">
            <v>24</v>
          </cell>
          <cell r="H451">
            <v>24</v>
          </cell>
          <cell r="I451">
            <v>24</v>
          </cell>
          <cell r="J451">
            <v>0</v>
          </cell>
          <cell r="K451">
            <v>0</v>
          </cell>
          <cell r="L451">
            <v>0</v>
          </cell>
          <cell r="M451">
            <v>54</v>
          </cell>
          <cell r="N451">
            <v>54</v>
          </cell>
          <cell r="O451">
            <v>54</v>
          </cell>
        </row>
        <row r="452">
          <cell r="D452">
            <v>280</v>
          </cell>
          <cell r="E452" t="str">
            <v>TUBERIA 12" SCH 40 ERW STL A53-B</v>
          </cell>
          <cell r="F452" t="str">
            <v>M</v>
          </cell>
          <cell r="G452">
            <v>1095</v>
          </cell>
          <cell r="H452">
            <v>1095</v>
          </cell>
          <cell r="I452">
            <v>1095</v>
          </cell>
          <cell r="J452">
            <v>0</v>
          </cell>
          <cell r="K452">
            <v>0</v>
          </cell>
          <cell r="L452">
            <v>0</v>
          </cell>
          <cell r="M452">
            <v>2108.8824</v>
          </cell>
          <cell r="N452">
            <v>2108.8824</v>
          </cell>
          <cell r="O452">
            <v>2108.8824</v>
          </cell>
        </row>
        <row r="453">
          <cell r="D453">
            <v>281</v>
          </cell>
          <cell r="E453" t="str">
            <v>TUBERIA 10" STD WT ERW STL API-5L-B / A53-B</v>
          </cell>
          <cell r="F453" t="str">
            <v>M</v>
          </cell>
          <cell r="G453">
            <v>4830</v>
          </cell>
          <cell r="H453">
            <v>4830</v>
          </cell>
          <cell r="I453">
            <v>4830</v>
          </cell>
          <cell r="J453">
            <v>0</v>
          </cell>
          <cell r="K453">
            <v>0</v>
          </cell>
          <cell r="L453">
            <v>0</v>
          </cell>
          <cell r="M453">
            <v>7176.0758999999998</v>
          </cell>
          <cell r="N453">
            <v>7176.0758999999998</v>
          </cell>
          <cell r="O453">
            <v>7176.0758999999998</v>
          </cell>
        </row>
        <row r="454">
          <cell r="D454">
            <v>282</v>
          </cell>
          <cell r="E454" t="str">
            <v>TUBERIA 4"  STD WT ERW STL API-5L-B / A53-B</v>
          </cell>
          <cell r="F454" t="str">
            <v>M</v>
          </cell>
          <cell r="G454">
            <v>3031</v>
          </cell>
          <cell r="H454">
            <v>3031</v>
          </cell>
          <cell r="I454">
            <v>3031</v>
          </cell>
          <cell r="J454">
            <v>0</v>
          </cell>
          <cell r="K454">
            <v>0</v>
          </cell>
          <cell r="L454">
            <v>0</v>
          </cell>
          <cell r="M454">
            <v>3752.6507900000006</v>
          </cell>
          <cell r="N454">
            <v>3752.6507900000006</v>
          </cell>
          <cell r="O454">
            <v>3752.6507900000006</v>
          </cell>
          <cell r="P454">
            <v>0</v>
          </cell>
        </row>
        <row r="455">
          <cell r="D455">
            <v>283</v>
          </cell>
          <cell r="E455" t="str">
            <v>REDUCCION  CONCENTRICA 12" X 10" SCH 40 STL A234 WPB</v>
          </cell>
          <cell r="F455" t="str">
            <v>C/U</v>
          </cell>
          <cell r="G455">
            <v>6</v>
          </cell>
          <cell r="H455">
            <v>6</v>
          </cell>
          <cell r="I455">
            <v>6</v>
          </cell>
          <cell r="J455">
            <v>0</v>
          </cell>
          <cell r="K455">
            <v>0</v>
          </cell>
          <cell r="L455">
            <v>0</v>
          </cell>
          <cell r="M455">
            <v>105.60000000000001</v>
          </cell>
          <cell r="N455">
            <v>105.60000000000001</v>
          </cell>
          <cell r="O455">
            <v>105.60000000000001</v>
          </cell>
          <cell r="P455">
            <v>0</v>
          </cell>
        </row>
        <row r="456">
          <cell r="D456">
            <v>284</v>
          </cell>
          <cell r="E456" t="str">
            <v>TE 4" STD WT STL A234 GR WPB-W</v>
          </cell>
          <cell r="F456" t="str">
            <v>C/U</v>
          </cell>
          <cell r="G456">
            <v>1</v>
          </cell>
          <cell r="H456">
            <v>1</v>
          </cell>
          <cell r="I456">
            <v>1</v>
          </cell>
          <cell r="J456">
            <v>0</v>
          </cell>
          <cell r="K456">
            <v>0</v>
          </cell>
          <cell r="L456">
            <v>0</v>
          </cell>
          <cell r="M456">
            <v>8.4444499999999998</v>
          </cell>
          <cell r="N456">
            <v>8.4444499999999998</v>
          </cell>
          <cell r="O456">
            <v>8.4444499999999998</v>
          </cell>
          <cell r="P456">
            <v>0</v>
          </cell>
        </row>
        <row r="457">
          <cell r="D457">
            <v>285</v>
          </cell>
          <cell r="E457" t="str">
            <v>THREDOLET 10" X 2" 3000# STL A105</v>
          </cell>
          <cell r="F457" t="str">
            <v>C/U</v>
          </cell>
          <cell r="G457">
            <v>9</v>
          </cell>
          <cell r="H457">
            <v>9</v>
          </cell>
          <cell r="I457">
            <v>9</v>
          </cell>
          <cell r="J457">
            <v>0</v>
          </cell>
          <cell r="K457">
            <v>0</v>
          </cell>
          <cell r="L457">
            <v>0</v>
          </cell>
          <cell r="M457">
            <v>27.692100000000003</v>
          </cell>
          <cell r="N457">
            <v>27.692100000000003</v>
          </cell>
          <cell r="O457">
            <v>27.692100000000003</v>
          </cell>
        </row>
        <row r="458">
          <cell r="D458">
            <v>286</v>
          </cell>
          <cell r="E458" t="str">
            <v>THREDOLET 12" X 2" 3000# STL A105</v>
          </cell>
          <cell r="F458" t="str">
            <v>C/U</v>
          </cell>
          <cell r="G458">
            <v>3</v>
          </cell>
          <cell r="H458">
            <v>3</v>
          </cell>
          <cell r="I458">
            <v>3</v>
          </cell>
          <cell r="J458">
            <v>0</v>
          </cell>
          <cell r="K458">
            <v>0</v>
          </cell>
          <cell r="L458">
            <v>0</v>
          </cell>
          <cell r="M458">
            <v>10.909049999999999</v>
          </cell>
          <cell r="N458">
            <v>10.909049999999999</v>
          </cell>
          <cell r="O458">
            <v>10.909049999999999</v>
          </cell>
          <cell r="P458">
            <v>0</v>
          </cell>
        </row>
        <row r="459">
          <cell r="D459">
            <v>287</v>
          </cell>
          <cell r="E459" t="str">
            <v>THREDOLET 4" X 1" 3000# STL A105</v>
          </cell>
          <cell r="F459" t="str">
            <v>C/U</v>
          </cell>
          <cell r="G459">
            <v>3</v>
          </cell>
          <cell r="H459">
            <v>3</v>
          </cell>
          <cell r="I459">
            <v>3</v>
          </cell>
          <cell r="J459">
            <v>0</v>
          </cell>
          <cell r="K459">
            <v>0</v>
          </cell>
          <cell r="L459">
            <v>0</v>
          </cell>
          <cell r="M459">
            <v>6</v>
          </cell>
          <cell r="N459">
            <v>6</v>
          </cell>
          <cell r="O459">
            <v>6</v>
          </cell>
          <cell r="P459">
            <v>0</v>
          </cell>
        </row>
        <row r="460">
          <cell r="D460">
            <v>288</v>
          </cell>
          <cell r="E460" t="str">
            <v>tie in (12")</v>
          </cell>
          <cell r="F460" t="str">
            <v>C/U</v>
          </cell>
          <cell r="G460">
            <v>3</v>
          </cell>
          <cell r="H460">
            <v>3</v>
          </cell>
          <cell r="I460">
            <v>3</v>
          </cell>
          <cell r="J460">
            <v>0</v>
          </cell>
          <cell r="K460">
            <v>0</v>
          </cell>
          <cell r="L460">
            <v>0</v>
          </cell>
          <cell r="M460">
            <v>0</v>
          </cell>
          <cell r="N460">
            <v>0</v>
          </cell>
          <cell r="O460">
            <v>0</v>
          </cell>
        </row>
        <row r="461">
          <cell r="D461">
            <v>289</v>
          </cell>
          <cell r="E461" t="str">
            <v>tie in (10")</v>
          </cell>
          <cell r="F461" t="str">
            <v>C/U</v>
          </cell>
          <cell r="G461">
            <v>3</v>
          </cell>
          <cell r="H461">
            <v>3</v>
          </cell>
          <cell r="I461">
            <v>3</v>
          </cell>
          <cell r="J461">
            <v>0</v>
          </cell>
          <cell r="K461">
            <v>0</v>
          </cell>
          <cell r="L461">
            <v>0</v>
          </cell>
          <cell r="M461">
            <v>0</v>
          </cell>
          <cell r="N461">
            <v>0</v>
          </cell>
          <cell r="O461">
            <v>0</v>
          </cell>
        </row>
        <row r="462">
          <cell r="D462">
            <v>290</v>
          </cell>
          <cell r="E462" t="str">
            <v>tie in (4")</v>
          </cell>
          <cell r="F462" t="str">
            <v>C/U</v>
          </cell>
          <cell r="G462">
            <v>3</v>
          </cell>
          <cell r="H462">
            <v>3</v>
          </cell>
          <cell r="I462">
            <v>3</v>
          </cell>
          <cell r="J462">
            <v>0</v>
          </cell>
          <cell r="K462">
            <v>0</v>
          </cell>
          <cell r="L462">
            <v>0</v>
          </cell>
          <cell r="M462">
            <v>0</v>
          </cell>
          <cell r="N462">
            <v>0</v>
          </cell>
          <cell r="O462">
            <v>0</v>
          </cell>
        </row>
        <row r="463">
          <cell r="E463" t="str">
            <v>Tuberia de recirculación</v>
          </cell>
          <cell r="H463">
            <v>0</v>
          </cell>
          <cell r="I463">
            <v>0</v>
          </cell>
          <cell r="J463">
            <v>0</v>
          </cell>
          <cell r="K463">
            <v>0</v>
          </cell>
          <cell r="L463">
            <v>0</v>
          </cell>
          <cell r="M463">
            <v>0</v>
          </cell>
          <cell r="N463">
            <v>0</v>
          </cell>
          <cell r="O463">
            <v>0</v>
          </cell>
        </row>
        <row r="464">
          <cell r="D464">
            <v>291</v>
          </cell>
          <cell r="E464" t="str">
            <v>VALVULA DE AIRE Y VACIO 3" 300# CI BUNA-N FNPT</v>
          </cell>
          <cell r="F464" t="str">
            <v>C/U</v>
          </cell>
          <cell r="G464">
            <v>2</v>
          </cell>
          <cell r="H464">
            <v>2</v>
          </cell>
          <cell r="I464">
            <v>2</v>
          </cell>
          <cell r="J464">
            <v>0</v>
          </cell>
          <cell r="K464">
            <v>0</v>
          </cell>
          <cell r="L464">
            <v>0</v>
          </cell>
          <cell r="M464">
            <v>13</v>
          </cell>
          <cell r="N464">
            <v>13</v>
          </cell>
          <cell r="O464">
            <v>13</v>
          </cell>
        </row>
        <row r="465">
          <cell r="D465">
            <v>292</v>
          </cell>
          <cell r="E465" t="str">
            <v>VALVULA DE PURGA DE AIRE 2" 300# ORIFICE 7/32" CI BUNA-N FNPT</v>
          </cell>
          <cell r="F465" t="str">
            <v>C/U</v>
          </cell>
          <cell r="G465">
            <v>1</v>
          </cell>
          <cell r="H465">
            <v>1</v>
          </cell>
          <cell r="I465">
            <v>1</v>
          </cell>
          <cell r="J465">
            <v>0</v>
          </cell>
          <cell r="K465">
            <v>0</v>
          </cell>
          <cell r="L465">
            <v>0</v>
          </cell>
          <cell r="M465">
            <v>6.5</v>
          </cell>
          <cell r="N465">
            <v>6.5</v>
          </cell>
          <cell r="O465">
            <v>6.5</v>
          </cell>
        </row>
        <row r="466">
          <cell r="D466">
            <v>293</v>
          </cell>
          <cell r="E466" t="str">
            <v>VALVULA DE BOLA 2" 1500# SCRD STL HNDL LEVER OP</v>
          </cell>
          <cell r="F466" t="str">
            <v>C/U</v>
          </cell>
          <cell r="G466">
            <v>1</v>
          </cell>
          <cell r="H466">
            <v>1</v>
          </cell>
          <cell r="I466">
            <v>1</v>
          </cell>
          <cell r="J466">
            <v>0</v>
          </cell>
          <cell r="K466">
            <v>0</v>
          </cell>
          <cell r="L466">
            <v>0</v>
          </cell>
          <cell r="M466">
            <v>5.2</v>
          </cell>
          <cell r="N466">
            <v>5.2</v>
          </cell>
          <cell r="O466">
            <v>5.2</v>
          </cell>
        </row>
        <row r="467">
          <cell r="D467">
            <v>294</v>
          </cell>
          <cell r="E467" t="str">
            <v>VALVULA DE BOLA 1/2"  2000# SCRD STL HNDL OP</v>
          </cell>
          <cell r="F467" t="str">
            <v>C/U</v>
          </cell>
          <cell r="G467">
            <v>1</v>
          </cell>
          <cell r="H467">
            <v>1</v>
          </cell>
          <cell r="I467">
            <v>1</v>
          </cell>
          <cell r="J467">
            <v>0</v>
          </cell>
          <cell r="K467">
            <v>0</v>
          </cell>
          <cell r="L467">
            <v>0</v>
          </cell>
          <cell r="M467">
            <v>4.3333199999999996</v>
          </cell>
          <cell r="N467">
            <v>4.3333199999999996</v>
          </cell>
          <cell r="O467">
            <v>4.3333199999999996</v>
          </cell>
          <cell r="P467">
            <v>0</v>
          </cell>
        </row>
        <row r="468">
          <cell r="D468">
            <v>295</v>
          </cell>
          <cell r="E468" t="str">
            <v>VALVULA DE MARIPOSA 3" 300# STL LUG TRIM 104 HNDL OP</v>
          </cell>
          <cell r="F468" t="str">
            <v>C/U</v>
          </cell>
          <cell r="G468">
            <v>3</v>
          </cell>
          <cell r="H468">
            <v>3</v>
          </cell>
          <cell r="I468">
            <v>3</v>
          </cell>
          <cell r="J468">
            <v>0</v>
          </cell>
          <cell r="K468">
            <v>0</v>
          </cell>
          <cell r="L468">
            <v>0</v>
          </cell>
          <cell r="M468">
            <v>19.200000000000003</v>
          </cell>
          <cell r="N468">
            <v>19.200000000000003</v>
          </cell>
          <cell r="O468">
            <v>19.200000000000003</v>
          </cell>
          <cell r="P468">
            <v>0</v>
          </cell>
        </row>
        <row r="469">
          <cell r="D469">
            <v>296</v>
          </cell>
          <cell r="E469" t="str">
            <v>VALVULA COMBINADA DE AIRE Y VACIO 3" 300# ORIFICE 3/32" CI BUNA-N FNPT</v>
          </cell>
          <cell r="F469" t="str">
            <v>C/U</v>
          </cell>
          <cell r="G469">
            <v>1</v>
          </cell>
          <cell r="H469">
            <v>1</v>
          </cell>
          <cell r="I469">
            <v>1</v>
          </cell>
          <cell r="J469">
            <v>0</v>
          </cell>
          <cell r="K469">
            <v>0</v>
          </cell>
          <cell r="L469">
            <v>0</v>
          </cell>
          <cell r="M469">
            <v>6.5</v>
          </cell>
          <cell r="N469">
            <v>6.5</v>
          </cell>
          <cell r="O469">
            <v>6.5</v>
          </cell>
          <cell r="P469">
            <v>0</v>
          </cell>
        </row>
        <row r="470">
          <cell r="D470">
            <v>297</v>
          </cell>
          <cell r="E470" t="str">
            <v>CODO 18" 45 DEG SCH 40 STL A234 WPB</v>
          </cell>
          <cell r="F470" t="str">
            <v>C/U</v>
          </cell>
          <cell r="G470">
            <v>2</v>
          </cell>
          <cell r="H470">
            <v>2</v>
          </cell>
          <cell r="I470">
            <v>2</v>
          </cell>
          <cell r="J470">
            <v>0</v>
          </cell>
          <cell r="K470">
            <v>0</v>
          </cell>
          <cell r="L470">
            <v>0</v>
          </cell>
          <cell r="M470">
            <v>53.33334</v>
          </cell>
          <cell r="N470">
            <v>53.33334</v>
          </cell>
          <cell r="O470">
            <v>53.33334</v>
          </cell>
        </row>
        <row r="471">
          <cell r="D471">
            <v>298</v>
          </cell>
          <cell r="E471" t="str">
            <v>CODO 18" 90 DEG LR SCH 40 STL A234 WPB</v>
          </cell>
          <cell r="F471" t="str">
            <v>C/U</v>
          </cell>
          <cell r="G471">
            <v>9</v>
          </cell>
          <cell r="H471">
            <v>9</v>
          </cell>
          <cell r="I471">
            <v>9</v>
          </cell>
          <cell r="J471">
            <v>0</v>
          </cell>
          <cell r="K471">
            <v>0</v>
          </cell>
          <cell r="L471">
            <v>0</v>
          </cell>
          <cell r="M471">
            <v>240.00003000000001</v>
          </cell>
          <cell r="N471">
            <v>240.00003000000001</v>
          </cell>
          <cell r="O471">
            <v>240.00003000000001</v>
          </cell>
        </row>
        <row r="472">
          <cell r="D472">
            <v>299</v>
          </cell>
          <cell r="E472" t="str">
            <v>BRIDA 18" SO 150# RF STL A105</v>
          </cell>
          <cell r="F472" t="str">
            <v>C/U</v>
          </cell>
          <cell r="G472">
            <v>1</v>
          </cell>
          <cell r="H472">
            <v>1</v>
          </cell>
          <cell r="I472">
            <v>1</v>
          </cell>
          <cell r="J472">
            <v>0</v>
          </cell>
          <cell r="K472">
            <v>0</v>
          </cell>
          <cell r="L472">
            <v>0</v>
          </cell>
          <cell r="M472">
            <v>14.78261</v>
          </cell>
          <cell r="N472">
            <v>14.78261</v>
          </cell>
          <cell r="O472">
            <v>14.78261</v>
          </cell>
        </row>
        <row r="473">
          <cell r="D473">
            <v>300</v>
          </cell>
          <cell r="E473" t="str">
            <v>BRIDA 18" SO 300# RF STL A105</v>
          </cell>
          <cell r="F473" t="str">
            <v>C/U</v>
          </cell>
          <cell r="G473">
            <v>5</v>
          </cell>
          <cell r="H473">
            <v>5</v>
          </cell>
          <cell r="I473">
            <v>5</v>
          </cell>
          <cell r="J473">
            <v>0</v>
          </cell>
          <cell r="K473">
            <v>0</v>
          </cell>
          <cell r="L473">
            <v>0</v>
          </cell>
          <cell r="M473">
            <v>85</v>
          </cell>
          <cell r="N473">
            <v>85</v>
          </cell>
          <cell r="O473">
            <v>85</v>
          </cell>
        </row>
        <row r="474">
          <cell r="D474">
            <v>301</v>
          </cell>
          <cell r="E474" t="str">
            <v>BRIDA 3" SO 300# RF STL A105</v>
          </cell>
          <cell r="F474" t="str">
            <v>C/U</v>
          </cell>
          <cell r="G474">
            <v>6</v>
          </cell>
          <cell r="H474">
            <v>6</v>
          </cell>
          <cell r="I474">
            <v>6</v>
          </cell>
          <cell r="J474">
            <v>0</v>
          </cell>
          <cell r="K474">
            <v>0</v>
          </cell>
          <cell r="L474">
            <v>0</v>
          </cell>
          <cell r="M474">
            <v>20.399999999999999</v>
          </cell>
          <cell r="N474">
            <v>20.399999999999999</v>
          </cell>
          <cell r="O474">
            <v>20.399999999999999</v>
          </cell>
        </row>
        <row r="475">
          <cell r="D475">
            <v>302</v>
          </cell>
          <cell r="E475" t="str">
            <v>NIPLE 2" X 6" XS STL A106-B TBE</v>
          </cell>
          <cell r="F475" t="str">
            <v>C/U</v>
          </cell>
          <cell r="G475">
            <v>2</v>
          </cell>
          <cell r="H475">
            <v>2</v>
          </cell>
          <cell r="I475">
            <v>2</v>
          </cell>
          <cell r="J475">
            <v>0</v>
          </cell>
          <cell r="K475">
            <v>0</v>
          </cell>
          <cell r="L475">
            <v>0</v>
          </cell>
          <cell r="M475">
            <v>4.5</v>
          </cell>
          <cell r="N475">
            <v>4.5</v>
          </cell>
          <cell r="O475">
            <v>4.5</v>
          </cell>
        </row>
        <row r="476">
          <cell r="D476">
            <v>303</v>
          </cell>
          <cell r="E476" t="str">
            <v>NIPLE 1/2" X 3" XS STL A106-B TOE</v>
          </cell>
          <cell r="F476" t="str">
            <v>C/U</v>
          </cell>
          <cell r="G476">
            <v>2</v>
          </cell>
          <cell r="H476">
            <v>2</v>
          </cell>
          <cell r="I476">
            <v>2</v>
          </cell>
          <cell r="J476">
            <v>0</v>
          </cell>
          <cell r="K476">
            <v>0</v>
          </cell>
          <cell r="L476">
            <v>0</v>
          </cell>
          <cell r="M476">
            <v>4.5</v>
          </cell>
          <cell r="N476">
            <v>4.5</v>
          </cell>
          <cell r="O476">
            <v>4.5</v>
          </cell>
          <cell r="P476">
            <v>0</v>
          </cell>
        </row>
        <row r="477">
          <cell r="D477">
            <v>304</v>
          </cell>
          <cell r="E477" t="str">
            <v>NIPLE 3" X 8" XS STL A106-B TOE</v>
          </cell>
          <cell r="F477" t="str">
            <v>C/U</v>
          </cell>
          <cell r="G477">
            <v>3</v>
          </cell>
          <cell r="H477">
            <v>3</v>
          </cell>
          <cell r="I477">
            <v>3</v>
          </cell>
          <cell r="J477">
            <v>0</v>
          </cell>
          <cell r="K477">
            <v>0</v>
          </cell>
          <cell r="L477">
            <v>0</v>
          </cell>
          <cell r="M477">
            <v>6.75</v>
          </cell>
          <cell r="N477">
            <v>6.75</v>
          </cell>
          <cell r="O477">
            <v>6.75</v>
          </cell>
          <cell r="P477">
            <v>0</v>
          </cell>
        </row>
        <row r="478">
          <cell r="D478">
            <v>305</v>
          </cell>
          <cell r="E478" t="str">
            <v>TUBERIA 18" SCH 40 ERW STL A53-B</v>
          </cell>
          <cell r="F478" t="str">
            <v>M</v>
          </cell>
          <cell r="G478">
            <v>1396</v>
          </cell>
          <cell r="H478">
            <v>1396</v>
          </cell>
          <cell r="I478">
            <v>1396</v>
          </cell>
          <cell r="J478">
            <v>0</v>
          </cell>
          <cell r="K478">
            <v>0</v>
          </cell>
          <cell r="L478">
            <v>0</v>
          </cell>
          <cell r="M478">
            <v>6452.6470400000007</v>
          </cell>
          <cell r="N478">
            <v>6452.6470400000007</v>
          </cell>
          <cell r="O478">
            <v>6452.6470400000007</v>
          </cell>
          <cell r="P478">
            <v>0</v>
          </cell>
        </row>
        <row r="479">
          <cell r="D479">
            <v>306</v>
          </cell>
          <cell r="E479" t="str">
            <v>TUBERIA 18" STD WT ERW STL API-5L-B / A53-B</v>
          </cell>
          <cell r="F479" t="str">
            <v>M</v>
          </cell>
          <cell r="G479">
            <v>350</v>
          </cell>
          <cell r="H479">
            <v>350</v>
          </cell>
          <cell r="I479">
            <v>350</v>
          </cell>
          <cell r="J479">
            <v>0</v>
          </cell>
          <cell r="K479">
            <v>0</v>
          </cell>
          <cell r="L479">
            <v>0</v>
          </cell>
          <cell r="M479">
            <v>1617.7840000000001</v>
          </cell>
          <cell r="N479">
            <v>1617.7840000000001</v>
          </cell>
          <cell r="O479">
            <v>1617.7840000000001</v>
          </cell>
          <cell r="P479">
            <v>0</v>
          </cell>
        </row>
        <row r="480">
          <cell r="D480">
            <v>307</v>
          </cell>
          <cell r="E480" t="str">
            <v>TUBERIA 3" STD WT ERW STL API-5L-B / A53-B</v>
          </cell>
          <cell r="F480" t="str">
            <v>M</v>
          </cell>
          <cell r="G480">
            <v>1.5</v>
          </cell>
          <cell r="H480">
            <v>1.5</v>
          </cell>
          <cell r="I480">
            <v>1.5</v>
          </cell>
          <cell r="J480">
            <v>0</v>
          </cell>
          <cell r="K480">
            <v>0</v>
          </cell>
          <cell r="L480">
            <v>0</v>
          </cell>
          <cell r="M480">
            <v>1.6249950000000002</v>
          </cell>
          <cell r="N480">
            <v>1.6249950000000002</v>
          </cell>
          <cell r="O480">
            <v>1.6249950000000002</v>
          </cell>
          <cell r="P480">
            <v>0</v>
          </cell>
        </row>
        <row r="481">
          <cell r="D481">
            <v>308</v>
          </cell>
          <cell r="E481" t="str">
            <v>SOCKOLET 14" X 1/2" 3000# STL A105</v>
          </cell>
          <cell r="F481" t="str">
            <v>C/U</v>
          </cell>
          <cell r="G481">
            <v>1</v>
          </cell>
          <cell r="H481">
            <v>1</v>
          </cell>
          <cell r="I481">
            <v>1</v>
          </cell>
          <cell r="J481">
            <v>0</v>
          </cell>
          <cell r="K481">
            <v>0</v>
          </cell>
          <cell r="L481">
            <v>0</v>
          </cell>
          <cell r="M481">
            <v>2.9999899999999995</v>
          </cell>
          <cell r="N481">
            <v>2.9999899999999995</v>
          </cell>
          <cell r="O481">
            <v>2.9999899999999995</v>
          </cell>
          <cell r="P481">
            <v>0</v>
          </cell>
        </row>
        <row r="482">
          <cell r="D482">
            <v>309</v>
          </cell>
          <cell r="E482" t="str">
            <v>THREDOLET 18" X 2" 3000# STL A105</v>
          </cell>
          <cell r="F482" t="str">
            <v>C/U</v>
          </cell>
          <cell r="G482">
            <v>1</v>
          </cell>
          <cell r="H482">
            <v>1</v>
          </cell>
          <cell r="I482">
            <v>1</v>
          </cell>
          <cell r="J482">
            <v>0</v>
          </cell>
          <cell r="K482">
            <v>0</v>
          </cell>
          <cell r="L482">
            <v>0</v>
          </cell>
          <cell r="M482">
            <v>6.4</v>
          </cell>
          <cell r="N482">
            <v>6.4</v>
          </cell>
          <cell r="O482">
            <v>6.4</v>
          </cell>
          <cell r="P482">
            <v>0</v>
          </cell>
        </row>
        <row r="483">
          <cell r="D483">
            <v>310</v>
          </cell>
          <cell r="E483" t="str">
            <v>WELDOLET 18" X 3" SCH 40 X STD STL A105</v>
          </cell>
          <cell r="F483" t="str">
            <v>C/U</v>
          </cell>
          <cell r="G483">
            <v>3</v>
          </cell>
          <cell r="H483">
            <v>3</v>
          </cell>
          <cell r="I483">
            <v>3</v>
          </cell>
          <cell r="J483">
            <v>0</v>
          </cell>
          <cell r="K483">
            <v>0</v>
          </cell>
          <cell r="L483">
            <v>0</v>
          </cell>
          <cell r="M483">
            <v>19.200000000000003</v>
          </cell>
          <cell r="N483">
            <v>19.200000000000003</v>
          </cell>
          <cell r="O483">
            <v>19.200000000000003</v>
          </cell>
          <cell r="P483">
            <v>0</v>
          </cell>
        </row>
        <row r="484">
          <cell r="E484" t="str">
            <v>Tuberia alrededor del pad</v>
          </cell>
          <cell r="H484">
            <v>0</v>
          </cell>
          <cell r="I484">
            <v>0</v>
          </cell>
          <cell r="J484">
            <v>0</v>
          </cell>
          <cell r="K484">
            <v>0</v>
          </cell>
          <cell r="L484">
            <v>0</v>
          </cell>
          <cell r="M484">
            <v>0</v>
          </cell>
          <cell r="N484">
            <v>0</v>
          </cell>
          <cell r="O484">
            <v>0</v>
          </cell>
          <cell r="P484">
            <v>0</v>
          </cell>
        </row>
        <row r="485">
          <cell r="D485">
            <v>311</v>
          </cell>
          <cell r="E485" t="str">
            <v>VALVULA DE PURGA DE AIRE 2" 300# ORIFICE 7/32" CI BUNA-N FNPT</v>
          </cell>
          <cell r="F485" t="str">
            <v>C/U</v>
          </cell>
          <cell r="G485">
            <v>1</v>
          </cell>
          <cell r="H485">
            <v>1</v>
          </cell>
          <cell r="I485">
            <v>1</v>
          </cell>
          <cell r="J485">
            <v>0</v>
          </cell>
          <cell r="K485">
            <v>0</v>
          </cell>
          <cell r="L485">
            <v>0</v>
          </cell>
          <cell r="M485">
            <v>6.5</v>
          </cell>
          <cell r="N485">
            <v>6.5</v>
          </cell>
          <cell r="O485">
            <v>6.5</v>
          </cell>
          <cell r="P485">
            <v>0</v>
          </cell>
        </row>
        <row r="486">
          <cell r="D486">
            <v>312</v>
          </cell>
          <cell r="E486" t="str">
            <v>VALVULA BOLA 2" 1500# SCRD STL HNDL LEVER OP</v>
          </cell>
          <cell r="F486" t="str">
            <v>C/U</v>
          </cell>
          <cell r="G486">
            <v>1</v>
          </cell>
          <cell r="H486">
            <v>1</v>
          </cell>
          <cell r="I486">
            <v>1</v>
          </cell>
          <cell r="J486">
            <v>0</v>
          </cell>
          <cell r="K486">
            <v>0</v>
          </cell>
          <cell r="L486">
            <v>0</v>
          </cell>
          <cell r="M486">
            <v>5.2</v>
          </cell>
          <cell r="N486">
            <v>5.2</v>
          </cell>
          <cell r="O486">
            <v>5.2</v>
          </cell>
        </row>
        <row r="487">
          <cell r="D487">
            <v>313</v>
          </cell>
          <cell r="E487" t="str">
            <v>VALVULA MARIPOSA 3" 300# STL LUG TRIM 104 HNDL OP</v>
          </cell>
          <cell r="F487" t="str">
            <v>C/U</v>
          </cell>
          <cell r="G487">
            <v>5</v>
          </cell>
          <cell r="H487">
            <v>5</v>
          </cell>
          <cell r="I487">
            <v>5</v>
          </cell>
          <cell r="J487">
            <v>0</v>
          </cell>
          <cell r="K487">
            <v>0</v>
          </cell>
          <cell r="L487">
            <v>0</v>
          </cell>
          <cell r="M487">
            <v>32</v>
          </cell>
          <cell r="N487">
            <v>32</v>
          </cell>
          <cell r="O487">
            <v>32</v>
          </cell>
        </row>
        <row r="488">
          <cell r="D488">
            <v>314</v>
          </cell>
          <cell r="E488" t="str">
            <v>VALVULA COMBINADA AIRE Y VACIO 3" 300# ORIFICE 3/32" CI BUNA-N FNPT</v>
          </cell>
          <cell r="F488" t="str">
            <v>C/U</v>
          </cell>
          <cell r="G488">
            <v>5</v>
          </cell>
          <cell r="H488">
            <v>5</v>
          </cell>
          <cell r="I488">
            <v>5</v>
          </cell>
          <cell r="J488">
            <v>0</v>
          </cell>
          <cell r="K488">
            <v>0</v>
          </cell>
          <cell r="L488">
            <v>0</v>
          </cell>
          <cell r="M488">
            <v>32.5</v>
          </cell>
          <cell r="N488">
            <v>32.5</v>
          </cell>
          <cell r="O488">
            <v>32.5</v>
          </cell>
        </row>
        <row r="489">
          <cell r="D489">
            <v>315</v>
          </cell>
          <cell r="E489" t="str">
            <v>CODO 18" 45 DEG SCH 40 STL A234 WPB</v>
          </cell>
          <cell r="F489" t="str">
            <v>C/U</v>
          </cell>
          <cell r="G489">
            <v>2</v>
          </cell>
          <cell r="H489">
            <v>2</v>
          </cell>
          <cell r="I489">
            <v>2</v>
          </cell>
          <cell r="J489">
            <v>0</v>
          </cell>
          <cell r="K489">
            <v>0</v>
          </cell>
          <cell r="L489">
            <v>0</v>
          </cell>
          <cell r="M489">
            <v>53.33334</v>
          </cell>
          <cell r="N489">
            <v>53.33334</v>
          </cell>
          <cell r="O489">
            <v>53.33334</v>
          </cell>
        </row>
        <row r="490">
          <cell r="D490">
            <v>316</v>
          </cell>
          <cell r="E490" t="str">
            <v>CODO 18" 90 DEG LR SCH 40 STL A234 WPB</v>
          </cell>
          <cell r="F490" t="str">
            <v>C/U</v>
          </cell>
          <cell r="G490">
            <v>5</v>
          </cell>
          <cell r="H490">
            <v>5</v>
          </cell>
          <cell r="I490">
            <v>5</v>
          </cell>
          <cell r="J490">
            <v>0</v>
          </cell>
          <cell r="K490">
            <v>0</v>
          </cell>
          <cell r="L490">
            <v>0</v>
          </cell>
          <cell r="M490">
            <v>133.33335</v>
          </cell>
          <cell r="N490">
            <v>133.33335</v>
          </cell>
          <cell r="O490">
            <v>133.33335</v>
          </cell>
          <cell r="P490">
            <v>0</v>
          </cell>
        </row>
        <row r="491">
          <cell r="D491">
            <v>317</v>
          </cell>
          <cell r="E491" t="str">
            <v>BRIDA CIEGA 18" 300# RF STL A105</v>
          </cell>
          <cell r="F491" t="str">
            <v>C/U</v>
          </cell>
          <cell r="G491">
            <v>3</v>
          </cell>
          <cell r="H491">
            <v>3</v>
          </cell>
          <cell r="I491">
            <v>3</v>
          </cell>
          <cell r="J491">
            <v>0</v>
          </cell>
          <cell r="K491">
            <v>0</v>
          </cell>
          <cell r="L491">
            <v>0</v>
          </cell>
          <cell r="M491">
            <v>10.8</v>
          </cell>
          <cell r="N491">
            <v>10.8</v>
          </cell>
          <cell r="O491">
            <v>10.8</v>
          </cell>
          <cell r="P491">
            <v>0</v>
          </cell>
        </row>
        <row r="492">
          <cell r="D492">
            <v>318</v>
          </cell>
          <cell r="E492" t="str">
            <v>BRIDA  18" SO 300# RF STL A105</v>
          </cell>
          <cell r="F492" t="str">
            <v>C/U</v>
          </cell>
          <cell r="G492">
            <v>3</v>
          </cell>
          <cell r="H492">
            <v>3</v>
          </cell>
          <cell r="I492">
            <v>3</v>
          </cell>
          <cell r="J492">
            <v>0</v>
          </cell>
          <cell r="K492">
            <v>0</v>
          </cell>
          <cell r="L492">
            <v>0</v>
          </cell>
          <cell r="M492">
            <v>51</v>
          </cell>
          <cell r="N492">
            <v>51</v>
          </cell>
          <cell r="O492">
            <v>51</v>
          </cell>
        </row>
        <row r="493">
          <cell r="D493">
            <v>319</v>
          </cell>
          <cell r="E493" t="str">
            <v>BRIDA  3" SO 300# RF STL A105</v>
          </cell>
          <cell r="F493" t="str">
            <v>C/U</v>
          </cell>
          <cell r="G493">
            <v>10</v>
          </cell>
          <cell r="H493">
            <v>10</v>
          </cell>
          <cell r="I493">
            <v>10</v>
          </cell>
          <cell r="J493">
            <v>0</v>
          </cell>
          <cell r="K493">
            <v>0</v>
          </cell>
          <cell r="L493">
            <v>0</v>
          </cell>
          <cell r="M493">
            <v>34</v>
          </cell>
          <cell r="N493">
            <v>34</v>
          </cell>
          <cell r="O493">
            <v>34</v>
          </cell>
        </row>
        <row r="494">
          <cell r="D494">
            <v>320</v>
          </cell>
          <cell r="E494" t="str">
            <v>BRIDA 18" WN 300# RF STL 40 BORE A105</v>
          </cell>
          <cell r="F494" t="str">
            <v>C/U</v>
          </cell>
          <cell r="G494">
            <v>2</v>
          </cell>
          <cell r="H494">
            <v>2</v>
          </cell>
          <cell r="I494">
            <v>2</v>
          </cell>
          <cell r="J494">
            <v>0</v>
          </cell>
          <cell r="K494">
            <v>0</v>
          </cell>
          <cell r="L494">
            <v>0</v>
          </cell>
          <cell r="M494">
            <v>74.666680000000014</v>
          </cell>
          <cell r="N494">
            <v>74.666680000000014</v>
          </cell>
          <cell r="O494">
            <v>74.666680000000014</v>
          </cell>
          <cell r="P494">
            <v>0</v>
          </cell>
        </row>
        <row r="495">
          <cell r="D495">
            <v>321</v>
          </cell>
          <cell r="E495" t="str">
            <v>NIPLE 2" X 6" XS STL A106-B TBE</v>
          </cell>
          <cell r="F495" t="str">
            <v>C/U</v>
          </cell>
          <cell r="G495">
            <v>2</v>
          </cell>
          <cell r="H495">
            <v>2</v>
          </cell>
          <cell r="I495">
            <v>2</v>
          </cell>
          <cell r="J495">
            <v>0</v>
          </cell>
          <cell r="K495">
            <v>0</v>
          </cell>
          <cell r="L495">
            <v>0</v>
          </cell>
          <cell r="M495">
            <v>4.5</v>
          </cell>
          <cell r="N495">
            <v>4.5</v>
          </cell>
          <cell r="O495">
            <v>4.5</v>
          </cell>
          <cell r="P495">
            <v>0</v>
          </cell>
        </row>
        <row r="496">
          <cell r="D496">
            <v>322</v>
          </cell>
          <cell r="E496" t="str">
            <v>NIPLE 3" X 8" XS STL A106-B TOE</v>
          </cell>
          <cell r="F496" t="str">
            <v>C/U</v>
          </cell>
          <cell r="G496">
            <v>5</v>
          </cell>
          <cell r="H496">
            <v>5</v>
          </cell>
          <cell r="I496">
            <v>5</v>
          </cell>
          <cell r="J496">
            <v>0</v>
          </cell>
          <cell r="K496">
            <v>0</v>
          </cell>
          <cell r="L496">
            <v>0</v>
          </cell>
          <cell r="M496">
            <v>11.25</v>
          </cell>
          <cell r="N496">
            <v>11.25</v>
          </cell>
          <cell r="O496">
            <v>11.25</v>
          </cell>
          <cell r="P496">
            <v>0</v>
          </cell>
        </row>
        <row r="497">
          <cell r="D497">
            <v>323</v>
          </cell>
          <cell r="E497" t="str">
            <v>TUBERIA 18" SCH 40 ERW STL A53-B</v>
          </cell>
          <cell r="F497" t="str">
            <v>M</v>
          </cell>
          <cell r="G497">
            <v>3065</v>
          </cell>
          <cell r="H497">
            <v>3065</v>
          </cell>
          <cell r="I497">
            <v>3065</v>
          </cell>
          <cell r="J497">
            <v>0</v>
          </cell>
          <cell r="K497">
            <v>0</v>
          </cell>
          <cell r="L497">
            <v>0</v>
          </cell>
          <cell r="M497">
            <v>14167.165600000002</v>
          </cell>
          <cell r="N497">
            <v>14167.165600000002</v>
          </cell>
          <cell r="O497">
            <v>14167.165600000002</v>
          </cell>
        </row>
        <row r="498">
          <cell r="D498">
            <v>324</v>
          </cell>
          <cell r="E498" t="str">
            <v>TUBERIA 3" STD WT ERW STL API-5L-B / A53-B</v>
          </cell>
          <cell r="F498" t="str">
            <v>M</v>
          </cell>
          <cell r="G498">
            <v>2.5</v>
          </cell>
          <cell r="H498">
            <v>2.5</v>
          </cell>
          <cell r="I498">
            <v>2.5</v>
          </cell>
          <cell r="J498">
            <v>0</v>
          </cell>
          <cell r="K498">
            <v>0</v>
          </cell>
          <cell r="L498">
            <v>0</v>
          </cell>
          <cell r="M498">
            <v>2.7083250000000003</v>
          </cell>
          <cell r="N498">
            <v>2.7083250000000003</v>
          </cell>
          <cell r="O498">
            <v>2.7083250000000003</v>
          </cell>
          <cell r="P498">
            <v>0</v>
          </cell>
        </row>
        <row r="499">
          <cell r="D499">
            <v>325</v>
          </cell>
          <cell r="E499" t="str">
            <v>TE 18" SCH 40 STL A234 WPB</v>
          </cell>
          <cell r="F499" t="str">
            <v>C/U</v>
          </cell>
          <cell r="G499">
            <v>1</v>
          </cell>
          <cell r="H499">
            <v>1</v>
          </cell>
          <cell r="I499">
            <v>1</v>
          </cell>
          <cell r="J499">
            <v>0</v>
          </cell>
          <cell r="K499">
            <v>0</v>
          </cell>
          <cell r="L499">
            <v>0</v>
          </cell>
          <cell r="M499">
            <v>30.76923</v>
          </cell>
          <cell r="N499">
            <v>30.76923</v>
          </cell>
          <cell r="O499">
            <v>30.76923</v>
          </cell>
          <cell r="P499">
            <v>0</v>
          </cell>
        </row>
        <row r="500">
          <cell r="D500">
            <v>326</v>
          </cell>
          <cell r="E500" t="str">
            <v>THREDOLET 18" X 2" 3000# STL A105</v>
          </cell>
          <cell r="F500" t="str">
            <v>C/U</v>
          </cell>
          <cell r="G500">
            <v>1</v>
          </cell>
          <cell r="H500">
            <v>1</v>
          </cell>
          <cell r="I500">
            <v>1</v>
          </cell>
          <cell r="J500">
            <v>0</v>
          </cell>
          <cell r="K500">
            <v>0</v>
          </cell>
          <cell r="L500">
            <v>0</v>
          </cell>
          <cell r="M500">
            <v>6.4</v>
          </cell>
          <cell r="N500">
            <v>6.4</v>
          </cell>
          <cell r="O500">
            <v>6.4</v>
          </cell>
          <cell r="P500">
            <v>0</v>
          </cell>
        </row>
        <row r="501">
          <cell r="D501">
            <v>327</v>
          </cell>
          <cell r="E501" t="str">
            <v>WELDOLET 18" X 10" SCH 40 X STD STL A105</v>
          </cell>
          <cell r="F501" t="str">
            <v>C/U</v>
          </cell>
          <cell r="G501">
            <v>8</v>
          </cell>
          <cell r="H501">
            <v>8</v>
          </cell>
          <cell r="I501">
            <v>8</v>
          </cell>
          <cell r="J501">
            <v>0</v>
          </cell>
          <cell r="K501">
            <v>0</v>
          </cell>
          <cell r="L501">
            <v>0</v>
          </cell>
          <cell r="M501">
            <v>102.4</v>
          </cell>
          <cell r="N501">
            <v>102.4</v>
          </cell>
          <cell r="O501">
            <v>102.4</v>
          </cell>
          <cell r="P501">
            <v>0</v>
          </cell>
        </row>
        <row r="502">
          <cell r="D502">
            <v>328</v>
          </cell>
          <cell r="E502" t="str">
            <v>WELDOLET 18" X 3" SCH 40 X STD STL A105</v>
          </cell>
          <cell r="F502" t="str">
            <v>C/U</v>
          </cell>
          <cell r="G502">
            <v>5</v>
          </cell>
          <cell r="H502">
            <v>5</v>
          </cell>
          <cell r="I502">
            <v>5</v>
          </cell>
          <cell r="J502">
            <v>0</v>
          </cell>
          <cell r="K502">
            <v>0</v>
          </cell>
          <cell r="L502">
            <v>0</v>
          </cell>
          <cell r="M502">
            <v>32</v>
          </cell>
          <cell r="N502">
            <v>32</v>
          </cell>
          <cell r="O502">
            <v>32</v>
          </cell>
          <cell r="P502">
            <v>0</v>
          </cell>
        </row>
        <row r="503">
          <cell r="D503">
            <v>329</v>
          </cell>
          <cell r="E503" t="str">
            <v>WELDOLET 18" X 10" STD WT STL A105</v>
          </cell>
          <cell r="F503" t="str">
            <v>C/U</v>
          </cell>
          <cell r="G503">
            <v>8</v>
          </cell>
          <cell r="H503">
            <v>8</v>
          </cell>
          <cell r="I503">
            <v>8</v>
          </cell>
          <cell r="J503">
            <v>0</v>
          </cell>
          <cell r="K503">
            <v>0</v>
          </cell>
          <cell r="L503">
            <v>0</v>
          </cell>
          <cell r="M503">
            <v>102.4</v>
          </cell>
          <cell r="N503">
            <v>102.4</v>
          </cell>
          <cell r="O503">
            <v>102.4</v>
          </cell>
          <cell r="P503">
            <v>0</v>
          </cell>
        </row>
        <row r="504">
          <cell r="E504" t="str">
            <v>Risers</v>
          </cell>
          <cell r="H504">
            <v>0</v>
          </cell>
          <cell r="I504">
            <v>0</v>
          </cell>
          <cell r="J504">
            <v>0</v>
          </cell>
          <cell r="K504">
            <v>0</v>
          </cell>
          <cell r="L504">
            <v>0</v>
          </cell>
          <cell r="M504">
            <v>0</v>
          </cell>
          <cell r="N504">
            <v>0</v>
          </cell>
          <cell r="O504">
            <v>0</v>
          </cell>
          <cell r="P504">
            <v>0</v>
          </cell>
        </row>
        <row r="505">
          <cell r="D505">
            <v>330</v>
          </cell>
          <cell r="E505" t="str">
            <v>VALVULA BOLA 1 1/2" 1500# SCRD STL HNDL LEVER OP</v>
          </cell>
          <cell r="F505" t="str">
            <v>C/U</v>
          </cell>
          <cell r="G505">
            <v>8</v>
          </cell>
          <cell r="H505">
            <v>8</v>
          </cell>
          <cell r="I505">
            <v>8</v>
          </cell>
          <cell r="J505">
            <v>0</v>
          </cell>
          <cell r="K505">
            <v>0</v>
          </cell>
          <cell r="L505">
            <v>0</v>
          </cell>
          <cell r="M505">
            <v>41.6</v>
          </cell>
          <cell r="N505">
            <v>41.6</v>
          </cell>
          <cell r="O505">
            <v>41.6</v>
          </cell>
          <cell r="P505">
            <v>0</v>
          </cell>
        </row>
        <row r="506">
          <cell r="D506">
            <v>331</v>
          </cell>
          <cell r="E506" t="str">
            <v>VALVULA BOLA 1/2" 2000# SCRD STL HNDL OP</v>
          </cell>
          <cell r="F506" t="str">
            <v>C/U</v>
          </cell>
          <cell r="G506">
            <v>24</v>
          </cell>
          <cell r="H506">
            <v>24</v>
          </cell>
          <cell r="I506">
            <v>24</v>
          </cell>
          <cell r="J506">
            <v>0</v>
          </cell>
          <cell r="K506">
            <v>0</v>
          </cell>
          <cell r="L506">
            <v>0</v>
          </cell>
          <cell r="M506">
            <v>124.80000000000001</v>
          </cell>
          <cell r="N506">
            <v>124.80000000000001</v>
          </cell>
          <cell r="O506">
            <v>124.80000000000001</v>
          </cell>
          <cell r="P506">
            <v>0</v>
          </cell>
        </row>
        <row r="507">
          <cell r="D507">
            <v>332</v>
          </cell>
          <cell r="E507" t="str">
            <v>VALVULA MARIPOSA 8" 150# CI LUG BUNA-N GEAR OP</v>
          </cell>
          <cell r="F507" t="str">
            <v>C/U</v>
          </cell>
          <cell r="G507">
            <v>32</v>
          </cell>
          <cell r="H507">
            <v>32</v>
          </cell>
          <cell r="I507">
            <v>32</v>
          </cell>
          <cell r="J507">
            <v>0</v>
          </cell>
          <cell r="K507">
            <v>0</v>
          </cell>
          <cell r="L507">
            <v>0</v>
          </cell>
          <cell r="M507">
            <v>430.08</v>
          </cell>
          <cell r="N507">
            <v>430.08</v>
          </cell>
          <cell r="O507">
            <v>430.08</v>
          </cell>
          <cell r="P507">
            <v>0</v>
          </cell>
        </row>
        <row r="508">
          <cell r="D508">
            <v>333</v>
          </cell>
          <cell r="E508" t="str">
            <v>VALVULA MARIPOSA 10" 300# RF STL LUG TRIM 104 GEAR OP</v>
          </cell>
          <cell r="F508" t="str">
            <v>C/U</v>
          </cell>
          <cell r="G508">
            <v>16</v>
          </cell>
          <cell r="H508">
            <v>16</v>
          </cell>
          <cell r="I508">
            <v>16</v>
          </cell>
          <cell r="J508">
            <v>0</v>
          </cell>
          <cell r="K508">
            <v>0</v>
          </cell>
          <cell r="L508">
            <v>0</v>
          </cell>
          <cell r="M508">
            <v>262.39999999999998</v>
          </cell>
          <cell r="N508">
            <v>262.39999999999998</v>
          </cell>
          <cell r="O508">
            <v>262.39999999999998</v>
          </cell>
          <cell r="P508">
            <v>0</v>
          </cell>
        </row>
        <row r="509">
          <cell r="D509">
            <v>334</v>
          </cell>
          <cell r="E509" t="str">
            <v>CAP 8" STD WT STL A234 WPB</v>
          </cell>
          <cell r="F509" t="str">
            <v>C/U</v>
          </cell>
          <cell r="G509">
            <v>8</v>
          </cell>
          <cell r="H509">
            <v>8</v>
          </cell>
          <cell r="I509">
            <v>8</v>
          </cell>
          <cell r="J509">
            <v>0</v>
          </cell>
          <cell r="K509">
            <v>0</v>
          </cell>
          <cell r="L509">
            <v>0</v>
          </cell>
          <cell r="M509">
            <v>87.333359999999999</v>
          </cell>
          <cell r="N509">
            <v>87.333359999999999</v>
          </cell>
          <cell r="O509">
            <v>87.333359999999999</v>
          </cell>
          <cell r="P509">
            <v>0</v>
          </cell>
        </row>
        <row r="510">
          <cell r="D510">
            <v>335</v>
          </cell>
          <cell r="E510" t="str">
            <v>CODO 1/2" 90 DEG 3000# SW STL A105</v>
          </cell>
          <cell r="F510" t="str">
            <v>C/U</v>
          </cell>
          <cell r="G510">
            <v>8</v>
          </cell>
          <cell r="H510">
            <v>8</v>
          </cell>
          <cell r="I510">
            <v>8</v>
          </cell>
          <cell r="J510">
            <v>0</v>
          </cell>
          <cell r="K510">
            <v>0</v>
          </cell>
          <cell r="L510">
            <v>0</v>
          </cell>
          <cell r="M510">
            <v>18</v>
          </cell>
          <cell r="N510">
            <v>18</v>
          </cell>
          <cell r="O510">
            <v>18</v>
          </cell>
          <cell r="P510">
            <v>0</v>
          </cell>
        </row>
        <row r="511">
          <cell r="D511">
            <v>336</v>
          </cell>
          <cell r="E511" t="str">
            <v>CODO 10" 90 DEG LR STD WT STL A234 GR WPB-W</v>
          </cell>
          <cell r="F511" t="str">
            <v>C/U</v>
          </cell>
          <cell r="G511">
            <v>48</v>
          </cell>
          <cell r="H511">
            <v>48</v>
          </cell>
          <cell r="I511">
            <v>48</v>
          </cell>
          <cell r="J511">
            <v>0</v>
          </cell>
          <cell r="K511">
            <v>0</v>
          </cell>
          <cell r="L511">
            <v>0</v>
          </cell>
          <cell r="M511">
            <v>608.00016000000005</v>
          </cell>
          <cell r="N511">
            <v>608.00016000000005</v>
          </cell>
          <cell r="O511">
            <v>608.00016000000005</v>
          </cell>
          <cell r="P511">
            <v>0</v>
          </cell>
        </row>
        <row r="512">
          <cell r="D512">
            <v>337</v>
          </cell>
          <cell r="E512" t="str">
            <v>FLANGE ADAPTER NIPPLE 8" 150# FF STL VG END</v>
          </cell>
          <cell r="F512" t="str">
            <v>C/U</v>
          </cell>
          <cell r="G512">
            <v>32</v>
          </cell>
          <cell r="H512">
            <v>32</v>
          </cell>
          <cell r="I512">
            <v>32</v>
          </cell>
          <cell r="J512">
            <v>0</v>
          </cell>
          <cell r="K512">
            <v>0</v>
          </cell>
          <cell r="L512">
            <v>0</v>
          </cell>
          <cell r="M512">
            <v>252.8</v>
          </cell>
          <cell r="N512">
            <v>252.8</v>
          </cell>
          <cell r="O512">
            <v>252.8</v>
          </cell>
          <cell r="P512">
            <v>0</v>
          </cell>
        </row>
        <row r="513">
          <cell r="D513">
            <v>338</v>
          </cell>
          <cell r="E513" t="str">
            <v>BRIDA CIEGA 8" 300# RF STL A105</v>
          </cell>
          <cell r="F513" t="str">
            <v>C/U</v>
          </cell>
          <cell r="G513">
            <v>8</v>
          </cell>
          <cell r="H513">
            <v>8</v>
          </cell>
          <cell r="I513">
            <v>8</v>
          </cell>
          <cell r="J513">
            <v>0</v>
          </cell>
          <cell r="K513">
            <v>0</v>
          </cell>
          <cell r="L513">
            <v>0</v>
          </cell>
          <cell r="M513">
            <v>60</v>
          </cell>
          <cell r="N513">
            <v>60</v>
          </cell>
          <cell r="O513">
            <v>60</v>
          </cell>
          <cell r="P513">
            <v>0</v>
          </cell>
        </row>
        <row r="514">
          <cell r="D514">
            <v>339</v>
          </cell>
          <cell r="E514" t="str">
            <v>BRIDA 12" SO 150# FF STL A105</v>
          </cell>
          <cell r="F514" t="str">
            <v>C/U</v>
          </cell>
          <cell r="G514">
            <v>48</v>
          </cell>
          <cell r="H514">
            <v>48</v>
          </cell>
          <cell r="I514">
            <v>48</v>
          </cell>
          <cell r="J514">
            <v>0</v>
          </cell>
          <cell r="K514">
            <v>0</v>
          </cell>
          <cell r="L514">
            <v>0</v>
          </cell>
          <cell r="M514">
            <v>544.00080000000003</v>
          </cell>
          <cell r="N514">
            <v>544.00080000000003</v>
          </cell>
          <cell r="O514">
            <v>544.00080000000003</v>
          </cell>
          <cell r="P514">
            <v>0</v>
          </cell>
        </row>
        <row r="515">
          <cell r="D515">
            <v>340</v>
          </cell>
          <cell r="E515" t="str">
            <v>BRIDA 8" SO 150# RF STL A105</v>
          </cell>
          <cell r="F515" t="str">
            <v>C/U</v>
          </cell>
          <cell r="G515">
            <v>32</v>
          </cell>
          <cell r="H515">
            <v>32</v>
          </cell>
          <cell r="I515">
            <v>32</v>
          </cell>
          <cell r="J515">
            <v>0</v>
          </cell>
          <cell r="K515">
            <v>0</v>
          </cell>
          <cell r="L515">
            <v>0</v>
          </cell>
          <cell r="M515">
            <v>272</v>
          </cell>
          <cell r="N515">
            <v>272</v>
          </cell>
          <cell r="O515">
            <v>272</v>
          </cell>
          <cell r="P515">
            <v>0</v>
          </cell>
        </row>
        <row r="516">
          <cell r="D516">
            <v>341</v>
          </cell>
          <cell r="E516" t="str">
            <v>BIRDA 10" SO 300# RF STL A105</v>
          </cell>
          <cell r="F516" t="str">
            <v>C/U</v>
          </cell>
          <cell r="G516">
            <v>80</v>
          </cell>
          <cell r="H516">
            <v>80</v>
          </cell>
          <cell r="I516">
            <v>80</v>
          </cell>
          <cell r="J516">
            <v>0</v>
          </cell>
          <cell r="K516">
            <v>0</v>
          </cell>
          <cell r="L516">
            <v>0</v>
          </cell>
          <cell r="M516">
            <v>836.92319999999995</v>
          </cell>
          <cell r="N516">
            <v>836.92319999999995</v>
          </cell>
          <cell r="O516">
            <v>836.92319999999995</v>
          </cell>
          <cell r="P516">
            <v>0</v>
          </cell>
        </row>
        <row r="517">
          <cell r="D517">
            <v>342</v>
          </cell>
          <cell r="E517" t="str">
            <v>NIPLE 1/2" X 4" XS STL A106-B PBE</v>
          </cell>
          <cell r="F517" t="str">
            <v>C/U</v>
          </cell>
          <cell r="G517">
            <v>8</v>
          </cell>
          <cell r="H517">
            <v>8</v>
          </cell>
          <cell r="I517">
            <v>8</v>
          </cell>
          <cell r="J517">
            <v>0</v>
          </cell>
          <cell r="K517">
            <v>0</v>
          </cell>
          <cell r="L517">
            <v>0</v>
          </cell>
          <cell r="M517">
            <v>18</v>
          </cell>
          <cell r="N517">
            <v>18</v>
          </cell>
          <cell r="O517">
            <v>18</v>
          </cell>
          <cell r="P517">
            <v>0</v>
          </cell>
        </row>
        <row r="518">
          <cell r="D518">
            <v>343</v>
          </cell>
          <cell r="E518" t="str">
            <v>NIPLE  1/2" X 4" XS STL A106-B TBE</v>
          </cell>
          <cell r="F518" t="str">
            <v>C/U</v>
          </cell>
          <cell r="G518">
            <v>24</v>
          </cell>
          <cell r="H518">
            <v>24</v>
          </cell>
          <cell r="I518">
            <v>24</v>
          </cell>
          <cell r="J518">
            <v>0</v>
          </cell>
          <cell r="K518">
            <v>0</v>
          </cell>
          <cell r="L518">
            <v>0</v>
          </cell>
          <cell r="M518">
            <v>54</v>
          </cell>
          <cell r="N518">
            <v>54</v>
          </cell>
          <cell r="O518">
            <v>54</v>
          </cell>
          <cell r="P518">
            <v>0</v>
          </cell>
        </row>
        <row r="519">
          <cell r="D519">
            <v>344</v>
          </cell>
          <cell r="E519" t="str">
            <v>NIPPLE 1 1/2" X 4" XS STL A106-B TOE</v>
          </cell>
          <cell r="F519" t="str">
            <v>C/U</v>
          </cell>
          <cell r="G519">
            <v>8</v>
          </cell>
          <cell r="H519">
            <v>8</v>
          </cell>
          <cell r="I519">
            <v>8</v>
          </cell>
          <cell r="J519">
            <v>0</v>
          </cell>
          <cell r="K519">
            <v>0</v>
          </cell>
          <cell r="L519">
            <v>0</v>
          </cell>
          <cell r="M519">
            <v>18</v>
          </cell>
          <cell r="N519">
            <v>18</v>
          </cell>
          <cell r="O519">
            <v>18</v>
          </cell>
          <cell r="P519">
            <v>0</v>
          </cell>
        </row>
        <row r="520">
          <cell r="D520">
            <v>345</v>
          </cell>
          <cell r="E520" t="str">
            <v>NIPPLE 1/2" X 4" XS STL A106-B TOE</v>
          </cell>
          <cell r="F520" t="str">
            <v>C/U</v>
          </cell>
          <cell r="G520">
            <v>8</v>
          </cell>
          <cell r="H520">
            <v>8</v>
          </cell>
          <cell r="I520">
            <v>8</v>
          </cell>
          <cell r="J520">
            <v>0</v>
          </cell>
          <cell r="K520">
            <v>0</v>
          </cell>
          <cell r="L520">
            <v>0</v>
          </cell>
          <cell r="M520">
            <v>18</v>
          </cell>
          <cell r="N520">
            <v>18</v>
          </cell>
          <cell r="O520">
            <v>18</v>
          </cell>
          <cell r="P520">
            <v>0</v>
          </cell>
        </row>
        <row r="521">
          <cell r="D521">
            <v>346</v>
          </cell>
          <cell r="E521" t="str">
            <v>TUBERIA 10" STD WT ERW STL API-5L-B / A53-B</v>
          </cell>
          <cell r="F521" t="str">
            <v>M</v>
          </cell>
          <cell r="G521">
            <v>12</v>
          </cell>
          <cell r="H521">
            <v>12</v>
          </cell>
          <cell r="I521">
            <v>12</v>
          </cell>
          <cell r="J521">
            <v>0</v>
          </cell>
          <cell r="K521">
            <v>0</v>
          </cell>
          <cell r="L521">
            <v>0</v>
          </cell>
          <cell r="M521">
            <v>38.000039999999991</v>
          </cell>
          <cell r="N521">
            <v>38.000039999999991</v>
          </cell>
          <cell r="O521">
            <v>38.000039999999991</v>
          </cell>
          <cell r="P521">
            <v>0</v>
          </cell>
        </row>
        <row r="522">
          <cell r="D522">
            <v>347</v>
          </cell>
          <cell r="E522" t="str">
            <v>TUBERIA 12" STD WT ERW STL API-5L-B / A53-B</v>
          </cell>
          <cell r="F522" t="str">
            <v>M</v>
          </cell>
          <cell r="G522">
            <v>2580</v>
          </cell>
          <cell r="H522">
            <v>2580</v>
          </cell>
          <cell r="I522">
            <v>2580</v>
          </cell>
          <cell r="J522">
            <v>0</v>
          </cell>
          <cell r="K522">
            <v>0</v>
          </cell>
          <cell r="L522">
            <v>0</v>
          </cell>
          <cell r="M522">
            <v>4968.8735999999999</v>
          </cell>
          <cell r="N522">
            <v>4968.8735999999999</v>
          </cell>
          <cell r="O522">
            <v>4968.8735999999999</v>
          </cell>
          <cell r="P522">
            <v>0</v>
          </cell>
        </row>
        <row r="523">
          <cell r="D523">
            <v>348</v>
          </cell>
          <cell r="E523" t="str">
            <v>TUBERIA 8" STD WT ERW STL API-5L-B / A53-B</v>
          </cell>
          <cell r="F523" t="str">
            <v>M</v>
          </cell>
          <cell r="G523">
            <v>12</v>
          </cell>
          <cell r="H523">
            <v>12</v>
          </cell>
          <cell r="I523">
            <v>12</v>
          </cell>
          <cell r="J523">
            <v>0</v>
          </cell>
          <cell r="K523">
            <v>0</v>
          </cell>
          <cell r="L523">
            <v>0</v>
          </cell>
          <cell r="M523">
            <v>38.000039999999991</v>
          </cell>
          <cell r="N523">
            <v>38.000039999999991</v>
          </cell>
          <cell r="O523">
            <v>38.000039999999991</v>
          </cell>
          <cell r="P523">
            <v>0</v>
          </cell>
        </row>
        <row r="524">
          <cell r="D524">
            <v>349</v>
          </cell>
          <cell r="E524" t="str">
            <v>REDUCCION  CONCENTRICA 12" X 10" STD WT STL A234 GR WPB-W</v>
          </cell>
          <cell r="F524" t="str">
            <v>C/U</v>
          </cell>
          <cell r="G524">
            <v>8</v>
          </cell>
          <cell r="H524">
            <v>8</v>
          </cell>
          <cell r="I524">
            <v>8</v>
          </cell>
          <cell r="J524">
            <v>0</v>
          </cell>
          <cell r="K524">
            <v>0</v>
          </cell>
          <cell r="L524">
            <v>0</v>
          </cell>
          <cell r="M524">
            <v>140.80000000000001</v>
          </cell>
          <cell r="N524">
            <v>140.80000000000001</v>
          </cell>
          <cell r="O524">
            <v>140.80000000000001</v>
          </cell>
          <cell r="P524">
            <v>0</v>
          </cell>
        </row>
        <row r="525">
          <cell r="D525">
            <v>350</v>
          </cell>
          <cell r="E525" t="str">
            <v>SOCKOLET 12" X 1 1/2" 3000# STL A105</v>
          </cell>
          <cell r="F525" t="str">
            <v>C/U</v>
          </cell>
          <cell r="G525">
            <v>8</v>
          </cell>
          <cell r="H525">
            <v>8</v>
          </cell>
          <cell r="I525">
            <v>8</v>
          </cell>
          <cell r="J525">
            <v>0</v>
          </cell>
          <cell r="K525">
            <v>0</v>
          </cell>
          <cell r="L525">
            <v>0</v>
          </cell>
          <cell r="M525">
            <v>23.999919999999996</v>
          </cell>
          <cell r="N525">
            <v>23.999919999999996</v>
          </cell>
          <cell r="O525">
            <v>23.999919999999996</v>
          </cell>
          <cell r="P525">
            <v>0</v>
          </cell>
        </row>
        <row r="526">
          <cell r="D526">
            <v>351</v>
          </cell>
          <cell r="E526" t="str">
            <v>SOCKOLET 12" X 1/2" 3000# STL A105</v>
          </cell>
          <cell r="F526" t="str">
            <v>C/U</v>
          </cell>
          <cell r="G526">
            <v>8</v>
          </cell>
          <cell r="H526">
            <v>8</v>
          </cell>
          <cell r="I526">
            <v>8</v>
          </cell>
          <cell r="J526">
            <v>0</v>
          </cell>
          <cell r="K526">
            <v>0</v>
          </cell>
          <cell r="L526">
            <v>0</v>
          </cell>
          <cell r="M526">
            <v>23.999919999999996</v>
          </cell>
          <cell r="N526">
            <v>23.999919999999996</v>
          </cell>
          <cell r="O526">
            <v>23.999919999999996</v>
          </cell>
          <cell r="P526">
            <v>0</v>
          </cell>
        </row>
        <row r="527">
          <cell r="D527">
            <v>352</v>
          </cell>
          <cell r="E527" t="str">
            <v>TE 1/2" 300# SCRD MI A197</v>
          </cell>
          <cell r="F527" t="str">
            <v>C/U</v>
          </cell>
          <cell r="G527">
            <v>8</v>
          </cell>
          <cell r="H527">
            <v>8</v>
          </cell>
          <cell r="I527">
            <v>8</v>
          </cell>
          <cell r="J527">
            <v>0</v>
          </cell>
          <cell r="K527">
            <v>0</v>
          </cell>
          <cell r="L527">
            <v>0</v>
          </cell>
          <cell r="M527">
            <v>12.000080000000001</v>
          </cell>
          <cell r="N527">
            <v>12.000080000000001</v>
          </cell>
          <cell r="O527">
            <v>12.000080000000001</v>
          </cell>
          <cell r="P527">
            <v>0</v>
          </cell>
        </row>
        <row r="528">
          <cell r="D528">
            <v>353</v>
          </cell>
          <cell r="E528" t="str">
            <v>TE REDUCTORA 10" X8" STD WT STL A234 GR WPB-W</v>
          </cell>
          <cell r="F528" t="str">
            <v>C/U</v>
          </cell>
          <cell r="G528">
            <v>8</v>
          </cell>
          <cell r="H528">
            <v>8</v>
          </cell>
          <cell r="I528">
            <v>8</v>
          </cell>
          <cell r="J528">
            <v>0</v>
          </cell>
          <cell r="K528">
            <v>0</v>
          </cell>
          <cell r="L528">
            <v>0</v>
          </cell>
          <cell r="M528">
            <v>152</v>
          </cell>
          <cell r="N528">
            <v>152</v>
          </cell>
          <cell r="O528">
            <v>152</v>
          </cell>
          <cell r="P528">
            <v>0</v>
          </cell>
        </row>
        <row r="529">
          <cell r="D529">
            <v>354</v>
          </cell>
          <cell r="E529" t="str">
            <v>TE 10"  STD WT STL A234 GR WPB-W</v>
          </cell>
          <cell r="F529" t="str">
            <v>C/U</v>
          </cell>
          <cell r="G529">
            <v>8</v>
          </cell>
          <cell r="H529">
            <v>8</v>
          </cell>
          <cell r="I529">
            <v>8</v>
          </cell>
          <cell r="J529">
            <v>0</v>
          </cell>
          <cell r="K529">
            <v>0</v>
          </cell>
          <cell r="L529">
            <v>0</v>
          </cell>
          <cell r="M529">
            <v>202.66664</v>
          </cell>
          <cell r="N529">
            <v>202.66664</v>
          </cell>
          <cell r="O529">
            <v>202.66664</v>
          </cell>
          <cell r="P529">
            <v>0</v>
          </cell>
        </row>
        <row r="530">
          <cell r="D530">
            <v>355</v>
          </cell>
          <cell r="E530" t="str">
            <v>VALVULA REGULADORA DE PRESION  10" 300# RF TIPO GLOBO</v>
          </cell>
          <cell r="F530" t="str">
            <v>C/U</v>
          </cell>
          <cell r="G530">
            <v>16</v>
          </cell>
          <cell r="H530">
            <v>16</v>
          </cell>
          <cell r="I530">
            <v>16</v>
          </cell>
          <cell r="J530">
            <v>0</v>
          </cell>
          <cell r="K530">
            <v>0</v>
          </cell>
          <cell r="L530">
            <v>0</v>
          </cell>
          <cell r="M530">
            <v>1024</v>
          </cell>
          <cell r="N530">
            <v>1024</v>
          </cell>
          <cell r="O530">
            <v>1024</v>
          </cell>
          <cell r="P530">
            <v>0</v>
          </cell>
        </row>
        <row r="531">
          <cell r="D531">
            <v>356</v>
          </cell>
          <cell r="E531" t="str">
            <v>MEDIDOR DE PRESION</v>
          </cell>
          <cell r="F531" t="str">
            <v>C/U</v>
          </cell>
          <cell r="G531">
            <v>8</v>
          </cell>
          <cell r="H531">
            <v>8</v>
          </cell>
          <cell r="I531">
            <v>8</v>
          </cell>
          <cell r="J531">
            <v>0</v>
          </cell>
          <cell r="K531">
            <v>0</v>
          </cell>
          <cell r="L531">
            <v>0</v>
          </cell>
          <cell r="M531">
            <v>40</v>
          </cell>
          <cell r="N531">
            <v>40</v>
          </cell>
          <cell r="O531">
            <v>40</v>
          </cell>
          <cell r="P531">
            <v>0</v>
          </cell>
        </row>
        <row r="532">
          <cell r="E532" t="str">
            <v>Movimiento de tierras asociados a las tuberías</v>
          </cell>
          <cell r="H532">
            <v>0</v>
          </cell>
          <cell r="I532">
            <v>0</v>
          </cell>
          <cell r="J532">
            <v>0</v>
          </cell>
          <cell r="K532">
            <v>0</v>
          </cell>
          <cell r="L532">
            <v>0</v>
          </cell>
          <cell r="M532">
            <v>0</v>
          </cell>
          <cell r="N532">
            <v>0</v>
          </cell>
          <cell r="O532">
            <v>0</v>
          </cell>
          <cell r="P532">
            <v>0</v>
          </cell>
        </row>
        <row r="533">
          <cell r="D533">
            <v>357</v>
          </cell>
          <cell r="E533" t="str">
            <v>MOVIMIENTO DE TIERRAS (INCLUYE EXCAVACION, RELLENO Y COMPACTACION)</v>
          </cell>
          <cell r="F533" t="str">
            <v>M3</v>
          </cell>
          <cell r="G533">
            <v>25.2</v>
          </cell>
          <cell r="H533">
            <v>25.2</v>
          </cell>
          <cell r="I533">
            <v>25.2</v>
          </cell>
          <cell r="J533">
            <v>0</v>
          </cell>
          <cell r="K533">
            <v>0</v>
          </cell>
          <cell r="L533">
            <v>0</v>
          </cell>
          <cell r="M533">
            <v>142.79983200000001</v>
          </cell>
          <cell r="N533">
            <v>142.79983200000001</v>
          </cell>
          <cell r="O533">
            <v>142.79983200000001</v>
          </cell>
          <cell r="P533">
            <v>0</v>
          </cell>
        </row>
        <row r="534">
          <cell r="D534">
            <v>358</v>
          </cell>
          <cell r="E534" t="str">
            <v>CIVIL ITEM 2.2.1</v>
          </cell>
          <cell r="F534" t="str">
            <v>M3</v>
          </cell>
          <cell r="G534">
            <v>14</v>
          </cell>
          <cell r="H534">
            <v>14</v>
          </cell>
          <cell r="I534">
            <v>14</v>
          </cell>
          <cell r="J534">
            <v>0</v>
          </cell>
          <cell r="K534">
            <v>0</v>
          </cell>
          <cell r="L534">
            <v>0</v>
          </cell>
          <cell r="M534">
            <v>39.666759999999996</v>
          </cell>
          <cell r="N534">
            <v>39.666759999999996</v>
          </cell>
          <cell r="O534">
            <v>39.666759999999996</v>
          </cell>
          <cell r="P534">
            <v>0</v>
          </cell>
        </row>
        <row r="535">
          <cell r="D535">
            <v>359</v>
          </cell>
          <cell r="E535" t="str">
            <v>CIVIL ITEM 2.2.2</v>
          </cell>
          <cell r="F535" t="str">
            <v>M3</v>
          </cell>
          <cell r="G535">
            <v>63</v>
          </cell>
          <cell r="H535">
            <v>63</v>
          </cell>
          <cell r="I535">
            <v>63</v>
          </cell>
          <cell r="J535">
            <v>0</v>
          </cell>
          <cell r="K535">
            <v>0</v>
          </cell>
          <cell r="L535">
            <v>0</v>
          </cell>
          <cell r="M535">
            <v>931.07637000000011</v>
          </cell>
          <cell r="N535">
            <v>931.07637000000011</v>
          </cell>
          <cell r="O535">
            <v>931.07637000000011</v>
          </cell>
          <cell r="P535">
            <v>0</v>
          </cell>
        </row>
        <row r="536">
          <cell r="D536">
            <v>360</v>
          </cell>
          <cell r="E536" t="str">
            <v>CIVIL ITEM 2.2.3</v>
          </cell>
          <cell r="F536" t="str">
            <v>M</v>
          </cell>
          <cell r="G536">
            <v>120</v>
          </cell>
          <cell r="H536">
            <v>120</v>
          </cell>
          <cell r="I536">
            <v>120</v>
          </cell>
          <cell r="J536">
            <v>0</v>
          </cell>
          <cell r="K536">
            <v>0</v>
          </cell>
          <cell r="L536">
            <v>0</v>
          </cell>
          <cell r="M536">
            <v>180</v>
          </cell>
          <cell r="N536">
            <v>180</v>
          </cell>
          <cell r="O536">
            <v>180</v>
          </cell>
          <cell r="P536">
            <v>0</v>
          </cell>
        </row>
        <row r="537">
          <cell r="D537">
            <v>361</v>
          </cell>
          <cell r="E537" t="str">
            <v>CIVIL ITEM 2.2.4</v>
          </cell>
          <cell r="F537" t="str">
            <v>KG</v>
          </cell>
          <cell r="G537">
            <v>50</v>
          </cell>
          <cell r="H537">
            <v>50</v>
          </cell>
          <cell r="I537">
            <v>50</v>
          </cell>
          <cell r="J537">
            <v>0</v>
          </cell>
          <cell r="K537">
            <v>0</v>
          </cell>
          <cell r="L537">
            <v>0</v>
          </cell>
          <cell r="M537">
            <v>16</v>
          </cell>
          <cell r="N537">
            <v>16</v>
          </cell>
          <cell r="O537">
            <v>16</v>
          </cell>
          <cell r="P537">
            <v>0</v>
          </cell>
        </row>
        <row r="538">
          <cell r="D538">
            <v>362</v>
          </cell>
          <cell r="E538" t="str">
            <v>CIVIL ITEM 2.2.5</v>
          </cell>
          <cell r="F538" t="str">
            <v>M2</v>
          </cell>
          <cell r="G538">
            <v>24</v>
          </cell>
          <cell r="H538">
            <v>24</v>
          </cell>
          <cell r="I538">
            <v>24</v>
          </cell>
          <cell r="J538">
            <v>0</v>
          </cell>
          <cell r="K538">
            <v>0</v>
          </cell>
          <cell r="L538">
            <v>0</v>
          </cell>
          <cell r="M538">
            <v>10.847999999999999</v>
          </cell>
          <cell r="N538">
            <v>10.847999999999999</v>
          </cell>
          <cell r="O538">
            <v>10.847999999999999</v>
          </cell>
          <cell r="P538">
            <v>0</v>
          </cell>
        </row>
      </sheetData>
      <sheetData sheetId="4"/>
      <sheetData sheetId="5"/>
      <sheetData sheetId="6"/>
      <sheetData sheetId="7"/>
      <sheetData sheetId="8"/>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Costo"/>
      <sheetName val="Gráfico Desc Costo Diret."/>
      <sheetName val="Gráfico Desc Costo Total"/>
      <sheetName val="Gráfico Desc Costo Indirecto"/>
      <sheetName val="Datos Venta"/>
      <sheetName val="Gráfico-Venta FinalOK"/>
      <sheetName val="RESUMEN"/>
      <sheetName val="Partidas Analizadas"/>
      <sheetName val="Partidas que crecieronOK"/>
      <sheetName val="Partidas más Incidentes"/>
      <sheetName val="Relacion de Recursos"/>
      <sheetName val="3.04.00 Base Asfáltica"/>
      <sheetName val="2.01.01 y 2.01.02 Corte Suelto"/>
      <sheetName val="2.01.03 Corte Roca Fija"/>
      <sheetName val="2.02.02Conformación Terraplenes"/>
      <sheetName val="2.03.00 Reemplazo de Material"/>
      <sheetName val="3.01.00 Sub-Base Granular"/>
      <sheetName val="3.02.00 Base Granular"/>
      <sheetName val="3.03.00 Carpeta Asfáltica"/>
      <sheetName val="3.08.00 Asfalto Sólido"/>
      <sheetName val="4.01.00 Transporte Material Sel"/>
      <sheetName val="4.02.00 Transporte de Mezcla As"/>
      <sheetName val="4.03.00 Transporte Excedentes"/>
      <sheetName val="5.03.03 Concreto 175 kgm2+30%"/>
      <sheetName val="5.04.00 Encofrado y desencofrad"/>
      <sheetName val="5.08.01 Cunetas Revestidas"/>
      <sheetName val="5.16.01 Sub-drenaje"/>
      <sheetName val="Plan Fases"/>
      <sheetName val="Turno"/>
      <sheetName val="Observaciones"/>
    </sheetNames>
    <sheetDataSet>
      <sheetData sheetId="0"/>
      <sheetData sheetId="1" refreshError="1"/>
      <sheetData sheetId="2" refreshError="1"/>
      <sheetData sheetId="3" refreshError="1"/>
      <sheetData sheetId="4"/>
      <sheetData sheetId="5" refreshError="1"/>
      <sheetData sheetId="6"/>
      <sheetData sheetId="7"/>
      <sheetData sheetId="8"/>
      <sheetData sheetId="9"/>
      <sheetData sheetId="10" refreshError="1">
        <row r="4">
          <cell r="C4" t="str">
            <v>Cemento Tipo I</v>
          </cell>
          <cell r="D4">
            <v>15.97</v>
          </cell>
        </row>
        <row r="5">
          <cell r="C5" t="str">
            <v>Sika Aer</v>
          </cell>
          <cell r="D5">
            <v>4.2</v>
          </cell>
        </row>
        <row r="6">
          <cell r="C6" t="str">
            <v>Antisol</v>
          </cell>
          <cell r="D6">
            <v>5.57</v>
          </cell>
        </row>
        <row r="7">
          <cell r="C7" t="str">
            <v>Mezcla asfáltica</v>
          </cell>
          <cell r="D7">
            <v>0.54</v>
          </cell>
        </row>
        <row r="8">
          <cell r="C8" t="str">
            <v>Tub PVC 6"</v>
          </cell>
          <cell r="D8">
            <v>20.81</v>
          </cell>
        </row>
        <row r="9">
          <cell r="C9" t="str">
            <v>Accesorios Tub PVC 6"</v>
          </cell>
          <cell r="D9">
            <v>47.856677524429969</v>
          </cell>
        </row>
        <row r="10">
          <cell r="C10" t="str">
            <v>Geotextil 200 gr/m2</v>
          </cell>
          <cell r="D10">
            <v>2.97</v>
          </cell>
        </row>
        <row r="15">
          <cell r="C15" t="str">
            <v>Madera para encofrados</v>
          </cell>
          <cell r="D15">
            <v>2</v>
          </cell>
        </row>
        <row r="16">
          <cell r="C16" t="str">
            <v>Triplay de 19 mm</v>
          </cell>
          <cell r="D16">
            <v>69.790000000000006</v>
          </cell>
        </row>
        <row r="17">
          <cell r="C17" t="str">
            <v>Clavos</v>
          </cell>
          <cell r="D17">
            <v>1.8</v>
          </cell>
        </row>
        <row r="18">
          <cell r="C18" t="str">
            <v>Alambre negro #16</v>
          </cell>
          <cell r="D18">
            <v>1.87</v>
          </cell>
        </row>
        <row r="19">
          <cell r="C19" t="str">
            <v>Alambre negro # 8</v>
          </cell>
          <cell r="D19">
            <v>1.8</v>
          </cell>
        </row>
        <row r="20">
          <cell r="C20" t="str">
            <v>Dinamita Semexa 65</v>
          </cell>
          <cell r="D20">
            <v>5.61</v>
          </cell>
        </row>
        <row r="21">
          <cell r="C21" t="str">
            <v>Examón P</v>
          </cell>
          <cell r="D21">
            <v>2.11</v>
          </cell>
        </row>
        <row r="22">
          <cell r="C22" t="str">
            <v>Fulminante Común Nº06</v>
          </cell>
          <cell r="D22">
            <v>0.31</v>
          </cell>
        </row>
        <row r="23">
          <cell r="C23" t="str">
            <v>Guía Blanca</v>
          </cell>
          <cell r="D23">
            <v>0.28999999999999998</v>
          </cell>
        </row>
        <row r="24">
          <cell r="C24" t="str">
            <v>Cordon Detonante</v>
          </cell>
          <cell r="D24">
            <v>0.48</v>
          </cell>
        </row>
        <row r="25">
          <cell r="C25" t="str">
            <v>Barreno de 7/8 x 7'</v>
          </cell>
          <cell r="D25">
            <v>240</v>
          </cell>
        </row>
        <row r="26">
          <cell r="C26" t="str">
            <v>Toldera de Lona</v>
          </cell>
          <cell r="D26">
            <v>0.03</v>
          </cell>
        </row>
        <row r="27">
          <cell r="C27" t="str">
            <v>Zaranda Metálica</v>
          </cell>
          <cell r="D27">
            <v>0.15</v>
          </cell>
        </row>
        <row r="28">
          <cell r="C28" t="str">
            <v>Laca Protectora para encofrado</v>
          </cell>
          <cell r="D28">
            <v>57.6</v>
          </cell>
        </row>
        <row r="29">
          <cell r="C29" t="str">
            <v>Disolvente</v>
          </cell>
          <cell r="D29">
            <v>21.6</v>
          </cell>
        </row>
        <row r="49">
          <cell r="C49" t="str">
            <v>Operador de equipo</v>
          </cell>
          <cell r="D49">
            <v>10.050000000000001</v>
          </cell>
        </row>
        <row r="50">
          <cell r="C50" t="str">
            <v>Ayudante (zona)</v>
          </cell>
          <cell r="D50">
            <v>7.98</v>
          </cell>
        </row>
        <row r="51">
          <cell r="C51" t="str">
            <v>Operario</v>
          </cell>
          <cell r="D51">
            <v>9.64</v>
          </cell>
        </row>
        <row r="52">
          <cell r="C52" t="str">
            <v>Capataz</v>
          </cell>
          <cell r="D52">
            <v>10.45</v>
          </cell>
        </row>
        <row r="53">
          <cell r="C53" t="str">
            <v>Oficial (zona)</v>
          </cell>
          <cell r="D53">
            <v>6.84</v>
          </cell>
        </row>
        <row r="60">
          <cell r="C60" t="str">
            <v>Camión concretero 6m3</v>
          </cell>
          <cell r="D60">
            <v>76.8</v>
          </cell>
        </row>
        <row r="61">
          <cell r="C61" t="str">
            <v>Cargaretroexcavadora CAT 426 62 HP</v>
          </cell>
          <cell r="D61">
            <v>48</v>
          </cell>
        </row>
        <row r="62">
          <cell r="C62" t="str">
            <v>Cargador Frontal 170 HP 4yardas3</v>
          </cell>
          <cell r="D62">
            <v>91.2</v>
          </cell>
        </row>
        <row r="63">
          <cell r="C63" t="str">
            <v>Compresora 445 pcm</v>
          </cell>
          <cell r="D63">
            <v>48</v>
          </cell>
        </row>
        <row r="64">
          <cell r="C64" t="str">
            <v>Compresora 750 pcm</v>
          </cell>
          <cell r="D64">
            <v>48</v>
          </cell>
        </row>
        <row r="65">
          <cell r="C65" t="str">
            <v>Grupo Electrógeno 83KW</v>
          </cell>
          <cell r="D65">
            <v>28.8</v>
          </cell>
        </row>
        <row r="66">
          <cell r="C66" t="str">
            <v>Grupo Electrógeno 440KW</v>
          </cell>
          <cell r="D66">
            <v>96</v>
          </cell>
        </row>
        <row r="67">
          <cell r="C67" t="str">
            <v>Grupo Electrógeno 56KW</v>
          </cell>
          <cell r="D67">
            <v>24</v>
          </cell>
        </row>
        <row r="68">
          <cell r="C68" t="str">
            <v>Grupo Electrógeno 350KW</v>
          </cell>
          <cell r="D68">
            <v>72</v>
          </cell>
        </row>
        <row r="69">
          <cell r="C69" t="str">
            <v>Planta de Asfalto</v>
          </cell>
          <cell r="D69">
            <v>228</v>
          </cell>
        </row>
        <row r="70">
          <cell r="C70" t="str">
            <v>Planta Trituración</v>
          </cell>
          <cell r="D70">
            <v>240</v>
          </cell>
        </row>
        <row r="71">
          <cell r="C71" t="str">
            <v>Planta Zarandeo Finlay</v>
          </cell>
          <cell r="D71">
            <v>147</v>
          </cell>
        </row>
        <row r="72">
          <cell r="C72" t="str">
            <v>Retroexcavadora CAT325 168HP</v>
          </cell>
          <cell r="D72">
            <v>156</v>
          </cell>
        </row>
        <row r="73">
          <cell r="C73" t="str">
            <v>Tanque Térmico de 8000 gal</v>
          </cell>
          <cell r="D73">
            <v>7.68</v>
          </cell>
        </row>
        <row r="74">
          <cell r="C74" t="str">
            <v>Caldero para tanques térmicos</v>
          </cell>
          <cell r="D74">
            <v>20</v>
          </cell>
        </row>
        <row r="75">
          <cell r="C75" t="str">
            <v>Cargador Frontal Tipo Cat950</v>
          </cell>
          <cell r="D75">
            <v>74.400000000000006</v>
          </cell>
        </row>
        <row r="76">
          <cell r="C76" t="str">
            <v>Pavimentadora de Asfalto</v>
          </cell>
          <cell r="D76">
            <v>103.2</v>
          </cell>
        </row>
        <row r="77">
          <cell r="C77" t="str">
            <v>Rodillo Vibratorio Tandem Tipo CC-43</v>
          </cell>
          <cell r="D77">
            <v>60</v>
          </cell>
        </row>
        <row r="78">
          <cell r="C78" t="str">
            <v>Rodillo Neumático Tipo CP-30</v>
          </cell>
          <cell r="D78">
            <v>60</v>
          </cell>
        </row>
        <row r="79">
          <cell r="C79" t="str">
            <v>Perforadora AC BBC 16 W</v>
          </cell>
          <cell r="D79">
            <v>6</v>
          </cell>
        </row>
        <row r="80">
          <cell r="C80" t="str">
            <v>Track Drill Atlas Copco</v>
          </cell>
          <cell r="D80">
            <v>180</v>
          </cell>
        </row>
        <row r="81">
          <cell r="C81" t="str">
            <v>Rodillo Neumático Tipo CP-22</v>
          </cell>
          <cell r="D81">
            <v>50</v>
          </cell>
        </row>
        <row r="82">
          <cell r="C82" t="str">
            <v>Rodillo Vibratorio Tipo CC102</v>
          </cell>
          <cell r="D82">
            <v>28.8</v>
          </cell>
        </row>
        <row r="83">
          <cell r="C83" t="str">
            <v>Motoniveladora 150 HP</v>
          </cell>
          <cell r="D83">
            <v>86.4</v>
          </cell>
        </row>
        <row r="84">
          <cell r="C84" t="str">
            <v>Rodillo Vibratorio tipo CA-25</v>
          </cell>
          <cell r="D84">
            <v>60</v>
          </cell>
        </row>
        <row r="85">
          <cell r="C85" t="str">
            <v>Tractor D8N</v>
          </cell>
          <cell r="D85">
            <v>192</v>
          </cell>
        </row>
        <row r="86">
          <cell r="C86" t="str">
            <v>Tractor D6D</v>
          </cell>
          <cell r="D86">
            <v>72</v>
          </cell>
        </row>
        <row r="87">
          <cell r="C87" t="str">
            <v>Planta Dosificadora</v>
          </cell>
          <cell r="D87">
            <v>72</v>
          </cell>
        </row>
        <row r="88">
          <cell r="C88" t="str">
            <v>Volquete 10 m3</v>
          </cell>
          <cell r="D88">
            <v>30</v>
          </cell>
        </row>
        <row r="89">
          <cell r="C89" t="str">
            <v>Volquete 15m3</v>
          </cell>
          <cell r="D89">
            <v>62.4</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ORIZACION 10"/>
      <sheetName val="Presupuestos"/>
      <sheetName val="Metrados"/>
      <sheetName val="2.01"/>
      <sheetName val="REAJUSTE"/>
      <sheetName val="deducc mat. val 10"/>
      <sheetName val="reg deduc mat. val 09"/>
      <sheetName val="REGULAR. REAJUSTE"/>
      <sheetName val="REGULAR DEDUC"/>
      <sheetName val="DEDUCCION"/>
      <sheetName val="AMORTIZACION"/>
      <sheetName val="RESUMEN"/>
      <sheetName val="Hoja5"/>
      <sheetName val="Hoja6"/>
      <sheetName val="Hoja7"/>
      <sheetName val="Hoja8"/>
      <sheetName val="Hoja9"/>
      <sheetName val="Hoja10"/>
      <sheetName val="RES-TRAM"/>
      <sheetName val="PRESUPUESTO INICIAL"/>
      <sheetName val="RESUM CAO"/>
      <sheetName val="metr-avance"/>
      <sheetName val="VAL-MENSUALES"/>
      <sheetName val="VAL-MES"/>
      <sheetName val="RES-TRAMIT"/>
      <sheetName val="3 01 PAGOS A CUENTA"/>
      <sheetName val="IND-UNIF"/>
      <sheetName val="FACT-K"/>
      <sheetName val="REAJUST V"/>
      <sheetName val="DRNC-AE"/>
      <sheetName val="retencion por atraso"/>
      <sheetName val="AMORT-AE"/>
      <sheetName val="AM-ADELANTOS"/>
      <sheetName val="RESUM ADELANT"/>
      <sheetName val="Hoja1"/>
      <sheetName val="andrade"/>
    </sheetNames>
    <sheetDataSet>
      <sheetData sheetId="0" refreshError="1">
        <row r="90">
          <cell r="J90">
            <v>1109209.17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n Cant10"/>
      <sheetName val="Proc_Cant10"/>
      <sheetName val="Gran 0+235"/>
      <sheetName val="Proct 0+235"/>
      <sheetName val="Limit_0+235"/>
      <sheetName val="Gran _ACC_A"/>
      <sheetName val="Proc_ACC_A"/>
      <sheetName val="Limit_ACC_A"/>
    </sheetNames>
    <sheetDataSet>
      <sheetData sheetId="0"/>
      <sheetData sheetId="1"/>
      <sheetData sheetId="2"/>
      <sheetData sheetId="3"/>
      <sheetData sheetId="4"/>
      <sheetData sheetId="5"/>
      <sheetData sheetId="6"/>
      <sheetData sheetId="7">
        <row r="11">
          <cell r="F11">
            <v>31</v>
          </cell>
          <cell r="G11">
            <v>20</v>
          </cell>
          <cell r="H11">
            <v>15</v>
          </cell>
        </row>
        <row r="17">
          <cell r="F17">
            <v>0.24800000000000039</v>
          </cell>
          <cell r="G17">
            <v>0.26640926640926693</v>
          </cell>
          <cell r="H17">
            <v>0.27339901477832484</v>
          </cell>
        </row>
      </sheetData>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
      <sheetName val="t2"/>
      <sheetName val="t3"/>
      <sheetName val="t4"/>
      <sheetName val="t5"/>
      <sheetName val="t6"/>
      <sheetName val="t7"/>
      <sheetName val="t8"/>
      <sheetName val="t9"/>
      <sheetName val="p1"/>
      <sheetName val="p2"/>
      <sheetName val="p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n Cant10"/>
      <sheetName val="Proc_Cant10"/>
      <sheetName val="Gran 0+235"/>
      <sheetName val="Proct 0+235"/>
      <sheetName val="Limit_0+235"/>
      <sheetName val="Gran _ACC_A"/>
      <sheetName val="Proc_ACC_A"/>
      <sheetName val="Limit_ACC_A"/>
    </sheetNames>
    <sheetDataSet>
      <sheetData sheetId="0"/>
      <sheetData sheetId="1"/>
      <sheetData sheetId="2"/>
      <sheetData sheetId="3"/>
      <sheetData sheetId="4"/>
      <sheetData sheetId="5"/>
      <sheetData sheetId="6"/>
      <sheetData sheetId="7">
        <row r="11">
          <cell r="F11">
            <v>31</v>
          </cell>
          <cell r="G11">
            <v>20</v>
          </cell>
          <cell r="H11">
            <v>15</v>
          </cell>
        </row>
        <row r="17">
          <cell r="F17">
            <v>0.24800000000000039</v>
          </cell>
          <cell r="G17">
            <v>0.26640926640926693</v>
          </cell>
          <cell r="H17">
            <v>0.27339901477832484</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
      <sheetName val="MºSº"/>
      <sheetName val="VAL ADIC 02"/>
      <sheetName val="SR ADIC 02"/>
      <sheetName val="R-ARTE ADIC-02"/>
      <sheetName val="alcant ADIC-02"/>
      <sheetName val="CºCº ADIC-02"/>
      <sheetName val="ex rell CºCº ADIC 02"/>
      <sheetName val="conc encofr CºCº cd ADIC 02"/>
      <sheetName val="SUB-CIM MURO CºAº"/>
      <sheetName val="MM-PN"/>
      <sheetName val="ADIC TERR"/>
      <sheetName val="VAL-MM"/>
      <sheetName val="VAL"/>
      <sheetName val="Mov"/>
      <sheetName val="cartel"/>
      <sheetName val="topog"/>
      <sheetName val="mtsv"/>
      <sheetName val="limp"/>
      <sheetName val="perf"/>
      <sheetName val="rm-perf"/>
      <sheetName val="ctrl-perf"/>
      <sheetName val="EXP"/>
      <sheetName val="RM EXP"/>
      <sheetName val="ctrl-exp"/>
      <sheetName val="EXP MM"/>
      <sheetName val="TERRA"/>
      <sheetName val="RES terra"/>
      <sheetName val="ctrl-terr"/>
      <sheetName val="Base"/>
      <sheetName val="RM base"/>
      <sheetName val="TRANSP MAT GR"/>
      <sheetName val="IMP"/>
      <sheetName val="RM imp"/>
      <sheetName val="TSB"/>
      <sheetName val="RM tsb"/>
      <sheetName val="S-A"/>
      <sheetName val="RC-250"/>
      <sheetName val="R-ARTE"/>
      <sheetName val="alcant"/>
      <sheetName val="alcant36"/>
      <sheetName val="alcant48"/>
      <sheetName val="Emboq"/>
      <sheetName val="BADEN"/>
      <sheetName val="mur CºCº"/>
      <sheetName val="dow"/>
      <sheetName val="mur mp"/>
      <sheetName val="excav rell CºCº"/>
      <sheetName val="conc encofr CºCº cd"/>
      <sheetName val="excav rell MP"/>
      <sheetName val="MM Mamp Pd"/>
      <sheetName val="MM mp"/>
      <sheetName val="MM excav rell MP"/>
      <sheetName val="mur CºAº"/>
      <sheetName val="Muro H9"/>
      <sheetName val="MM pircas"/>
      <sheetName val="RM pircas"/>
      <sheetName val="PINT ALC"/>
      <sheetName val="SEÑAL 01"/>
      <sheetName val="SEÑAL 02"/>
      <sheetName val="s-amb"/>
      <sheetName val="p-co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7">
          <cell r="C7">
            <v>75000</v>
          </cell>
          <cell r="D7">
            <v>0.24</v>
          </cell>
        </row>
        <row r="8">
          <cell r="C8">
            <v>75010</v>
          </cell>
          <cell r="D8">
            <v>2.41</v>
          </cell>
          <cell r="E8">
            <v>10</v>
          </cell>
          <cell r="F8">
            <v>13.25</v>
          </cell>
          <cell r="G8">
            <v>0</v>
          </cell>
          <cell r="H8">
            <v>0</v>
          </cell>
          <cell r="I8">
            <v>13.25</v>
          </cell>
        </row>
        <row r="9">
          <cell r="C9">
            <v>75020</v>
          </cell>
          <cell r="D9">
            <v>13.73</v>
          </cell>
          <cell r="E9">
            <v>10</v>
          </cell>
          <cell r="F9">
            <v>80.7</v>
          </cell>
          <cell r="G9">
            <v>0</v>
          </cell>
          <cell r="H9">
            <v>0</v>
          </cell>
          <cell r="I9">
            <v>80.7</v>
          </cell>
        </row>
        <row r="10">
          <cell r="C10">
            <v>75023</v>
          </cell>
          <cell r="D10">
            <v>0.08</v>
          </cell>
          <cell r="E10">
            <v>3</v>
          </cell>
          <cell r="F10">
            <v>20.72</v>
          </cell>
          <cell r="G10">
            <v>0</v>
          </cell>
          <cell r="H10">
            <v>0</v>
          </cell>
          <cell r="I10">
            <v>20.72</v>
          </cell>
        </row>
        <row r="11">
          <cell r="C11">
            <v>75040</v>
          </cell>
          <cell r="D11">
            <v>0.05</v>
          </cell>
          <cell r="E11">
            <v>17</v>
          </cell>
          <cell r="F11">
            <v>1.1100000000000001</v>
          </cell>
          <cell r="G11">
            <v>0</v>
          </cell>
          <cell r="H11">
            <v>0</v>
          </cell>
          <cell r="I11">
            <v>1.1100000000000001</v>
          </cell>
        </row>
        <row r="12">
          <cell r="C12">
            <v>75060</v>
          </cell>
          <cell r="D12">
            <v>0</v>
          </cell>
          <cell r="E12">
            <v>20</v>
          </cell>
          <cell r="F12">
            <v>0.25</v>
          </cell>
          <cell r="G12">
            <v>0</v>
          </cell>
          <cell r="H12">
            <v>0</v>
          </cell>
          <cell r="I12">
            <v>0.25</v>
          </cell>
        </row>
        <row r="13">
          <cell r="C13">
            <v>75061</v>
          </cell>
          <cell r="D13">
            <v>0.03</v>
          </cell>
          <cell r="E13">
            <v>1</v>
          </cell>
          <cell r="F13">
            <v>0.01</v>
          </cell>
          <cell r="G13">
            <v>0</v>
          </cell>
          <cell r="H13">
            <v>0</v>
          </cell>
          <cell r="I13">
            <v>0.01</v>
          </cell>
        </row>
        <row r="14">
          <cell r="C14">
            <v>75070</v>
          </cell>
          <cell r="D14">
            <v>22.32</v>
          </cell>
          <cell r="E14">
            <v>9</v>
          </cell>
          <cell r="F14">
            <v>100.58</v>
          </cell>
          <cell r="G14">
            <v>30.17</v>
          </cell>
          <cell r="H14">
            <v>0</v>
          </cell>
          <cell r="I14">
            <v>70.41</v>
          </cell>
        </row>
        <row r="15">
          <cell r="C15">
            <v>75080</v>
          </cell>
          <cell r="D15">
            <v>11.95</v>
          </cell>
          <cell r="E15">
            <v>10</v>
          </cell>
          <cell r="F15">
            <v>171.35</v>
          </cell>
          <cell r="G15">
            <v>51.41</v>
          </cell>
          <cell r="H15">
            <v>0</v>
          </cell>
          <cell r="I15">
            <v>119.95</v>
          </cell>
        </row>
        <row r="16">
          <cell r="C16">
            <v>75100</v>
          </cell>
          <cell r="D16">
            <v>2.95</v>
          </cell>
          <cell r="E16">
            <v>20</v>
          </cell>
          <cell r="F16">
            <v>149</v>
          </cell>
          <cell r="G16">
            <v>44.7</v>
          </cell>
          <cell r="H16">
            <v>0</v>
          </cell>
          <cell r="I16">
            <v>104.3</v>
          </cell>
        </row>
        <row r="17">
          <cell r="C17">
            <v>75110</v>
          </cell>
          <cell r="D17">
            <v>19.420000000000002</v>
          </cell>
          <cell r="E17">
            <v>10</v>
          </cell>
          <cell r="F17">
            <v>111.85</v>
          </cell>
          <cell r="G17">
            <v>33.56</v>
          </cell>
          <cell r="H17">
            <v>0</v>
          </cell>
          <cell r="I17">
            <v>78.3</v>
          </cell>
        </row>
        <row r="18">
          <cell r="C18">
            <v>75120</v>
          </cell>
          <cell r="D18">
            <v>2.98</v>
          </cell>
          <cell r="E18">
            <v>10</v>
          </cell>
          <cell r="F18">
            <v>112</v>
          </cell>
          <cell r="G18">
            <v>33.6</v>
          </cell>
          <cell r="H18">
            <v>0</v>
          </cell>
          <cell r="I18">
            <v>78.400000000000006</v>
          </cell>
        </row>
        <row r="19">
          <cell r="C19">
            <v>75140</v>
          </cell>
          <cell r="D19">
            <v>3.1</v>
          </cell>
          <cell r="E19">
            <v>20</v>
          </cell>
          <cell r="F19">
            <v>60.8</v>
          </cell>
          <cell r="G19">
            <v>18.239999999999998</v>
          </cell>
          <cell r="H19">
            <v>0</v>
          </cell>
          <cell r="I19">
            <v>42.56</v>
          </cell>
        </row>
        <row r="20">
          <cell r="C20">
            <v>75150</v>
          </cell>
          <cell r="D20">
            <v>1.99</v>
          </cell>
          <cell r="E20">
            <v>10</v>
          </cell>
          <cell r="F20">
            <v>25.45</v>
          </cell>
          <cell r="G20">
            <v>7.64</v>
          </cell>
          <cell r="H20">
            <v>0</v>
          </cell>
          <cell r="I20">
            <v>17.82</v>
          </cell>
        </row>
        <row r="21">
          <cell r="C21">
            <v>75160</v>
          </cell>
          <cell r="D21">
            <v>1.53</v>
          </cell>
          <cell r="E21">
            <v>10</v>
          </cell>
          <cell r="F21">
            <v>17.600000000000001</v>
          </cell>
          <cell r="G21">
            <v>5.28</v>
          </cell>
          <cell r="H21">
            <v>0</v>
          </cell>
          <cell r="I21">
            <v>12.32</v>
          </cell>
        </row>
        <row r="22">
          <cell r="C22">
            <v>75170</v>
          </cell>
          <cell r="D22">
            <v>2.14</v>
          </cell>
          <cell r="E22">
            <v>10</v>
          </cell>
          <cell r="F22">
            <v>18.350000000000001</v>
          </cell>
          <cell r="G22">
            <v>5.51</v>
          </cell>
          <cell r="H22">
            <v>0</v>
          </cell>
          <cell r="I22">
            <v>12.85</v>
          </cell>
        </row>
        <row r="23">
          <cell r="C23">
            <v>75180</v>
          </cell>
          <cell r="D23">
            <v>2.31</v>
          </cell>
          <cell r="E23">
            <v>10</v>
          </cell>
          <cell r="F23">
            <v>22.25</v>
          </cell>
          <cell r="G23">
            <v>6.68</v>
          </cell>
          <cell r="H23">
            <v>0</v>
          </cell>
          <cell r="I23">
            <v>15.58</v>
          </cell>
        </row>
        <row r="24">
          <cell r="C24">
            <v>75200</v>
          </cell>
          <cell r="D24">
            <v>6.72</v>
          </cell>
          <cell r="E24">
            <v>20</v>
          </cell>
          <cell r="F24">
            <v>90.3</v>
          </cell>
          <cell r="G24">
            <v>27.09</v>
          </cell>
          <cell r="H24">
            <v>0</v>
          </cell>
          <cell r="I24">
            <v>63.21</v>
          </cell>
        </row>
        <row r="25">
          <cell r="C25">
            <v>75220</v>
          </cell>
          <cell r="D25">
            <v>5.45</v>
          </cell>
          <cell r="E25">
            <v>20</v>
          </cell>
          <cell r="F25">
            <v>121.7</v>
          </cell>
          <cell r="G25">
            <v>0</v>
          </cell>
          <cell r="H25">
            <v>0</v>
          </cell>
          <cell r="I25">
            <v>121.7</v>
          </cell>
        </row>
        <row r="26">
          <cell r="C26">
            <v>75240</v>
          </cell>
          <cell r="D26">
            <v>6.31</v>
          </cell>
          <cell r="E26">
            <v>20</v>
          </cell>
          <cell r="F26">
            <v>117.6</v>
          </cell>
          <cell r="G26">
            <v>0</v>
          </cell>
          <cell r="H26">
            <v>0</v>
          </cell>
          <cell r="I26">
            <v>117.6</v>
          </cell>
        </row>
        <row r="27">
          <cell r="C27">
            <v>75260</v>
          </cell>
          <cell r="D27">
            <v>0.18</v>
          </cell>
          <cell r="E27">
            <v>20</v>
          </cell>
          <cell r="F27">
            <v>64.900000000000006</v>
          </cell>
          <cell r="G27">
            <v>0</v>
          </cell>
          <cell r="H27">
            <v>0</v>
          </cell>
          <cell r="I27">
            <v>64.900000000000006</v>
          </cell>
        </row>
        <row r="28">
          <cell r="C28">
            <v>75270</v>
          </cell>
          <cell r="D28">
            <v>2.12</v>
          </cell>
          <cell r="E28">
            <v>10</v>
          </cell>
          <cell r="F28">
            <v>11.5</v>
          </cell>
          <cell r="G28">
            <v>0</v>
          </cell>
          <cell r="H28">
            <v>0</v>
          </cell>
          <cell r="I28">
            <v>11.5</v>
          </cell>
        </row>
        <row r="29">
          <cell r="C29">
            <v>75280</v>
          </cell>
          <cell r="D29">
            <v>3.57</v>
          </cell>
          <cell r="E29">
            <v>10</v>
          </cell>
          <cell r="F29">
            <v>28.45</v>
          </cell>
          <cell r="G29">
            <v>0</v>
          </cell>
          <cell r="H29">
            <v>0</v>
          </cell>
          <cell r="I29">
            <v>28.45</v>
          </cell>
        </row>
        <row r="30">
          <cell r="C30">
            <v>75290</v>
          </cell>
          <cell r="D30">
            <v>4.46</v>
          </cell>
          <cell r="E30">
            <v>10</v>
          </cell>
          <cell r="F30">
            <v>40.15</v>
          </cell>
          <cell r="G30">
            <v>0</v>
          </cell>
          <cell r="H30">
            <v>0</v>
          </cell>
          <cell r="I30">
            <v>40.15</v>
          </cell>
        </row>
        <row r="31">
          <cell r="C31">
            <v>75300</v>
          </cell>
          <cell r="D31">
            <v>12.33</v>
          </cell>
          <cell r="E31">
            <v>10</v>
          </cell>
          <cell r="F31">
            <v>83.95</v>
          </cell>
          <cell r="G31">
            <v>0</v>
          </cell>
          <cell r="H31">
            <v>0</v>
          </cell>
          <cell r="I31">
            <v>83.95</v>
          </cell>
        </row>
        <row r="32">
          <cell r="C32">
            <v>75320</v>
          </cell>
          <cell r="D32">
            <v>4.47</v>
          </cell>
          <cell r="E32">
            <v>20</v>
          </cell>
          <cell r="F32">
            <v>168</v>
          </cell>
          <cell r="G32">
            <v>0</v>
          </cell>
          <cell r="H32">
            <v>0</v>
          </cell>
          <cell r="I32">
            <v>168</v>
          </cell>
        </row>
        <row r="33">
          <cell r="C33">
            <v>75340</v>
          </cell>
          <cell r="D33">
            <v>2.99</v>
          </cell>
          <cell r="E33">
            <v>20</v>
          </cell>
          <cell r="F33">
            <v>74.599999999999994</v>
          </cell>
          <cell r="G33">
            <v>0</v>
          </cell>
          <cell r="H33">
            <v>0</v>
          </cell>
          <cell r="I33">
            <v>74.599999999999994</v>
          </cell>
        </row>
        <row r="34">
          <cell r="C34">
            <v>75360</v>
          </cell>
          <cell r="D34">
            <v>1.32</v>
          </cell>
          <cell r="E34">
            <v>20</v>
          </cell>
          <cell r="F34">
            <v>43.1</v>
          </cell>
          <cell r="G34">
            <v>0</v>
          </cell>
          <cell r="H34">
            <v>0</v>
          </cell>
          <cell r="I34">
            <v>43.1</v>
          </cell>
        </row>
        <row r="35">
          <cell r="C35">
            <v>75380</v>
          </cell>
          <cell r="D35">
            <v>1.97</v>
          </cell>
          <cell r="E35">
            <v>20</v>
          </cell>
          <cell r="F35">
            <v>32.9</v>
          </cell>
          <cell r="G35">
            <v>0</v>
          </cell>
          <cell r="H35">
            <v>0</v>
          </cell>
          <cell r="I35">
            <v>32.9</v>
          </cell>
        </row>
        <row r="36">
          <cell r="C36">
            <v>75390</v>
          </cell>
          <cell r="D36">
            <v>1.84</v>
          </cell>
          <cell r="E36">
            <v>10</v>
          </cell>
          <cell r="F36">
            <v>19.05</v>
          </cell>
          <cell r="G36">
            <v>0</v>
          </cell>
          <cell r="H36">
            <v>0</v>
          </cell>
          <cell r="I36">
            <v>19.05</v>
          </cell>
        </row>
        <row r="37">
          <cell r="C37">
            <v>75400</v>
          </cell>
          <cell r="D37">
            <v>1.5</v>
          </cell>
          <cell r="E37">
            <v>10</v>
          </cell>
          <cell r="F37">
            <v>16.7</v>
          </cell>
          <cell r="G37">
            <v>0</v>
          </cell>
          <cell r="H37">
            <v>0</v>
          </cell>
          <cell r="I37">
            <v>16.7</v>
          </cell>
        </row>
        <row r="38">
          <cell r="C38">
            <v>75420</v>
          </cell>
          <cell r="D38">
            <v>8.25</v>
          </cell>
          <cell r="E38">
            <v>20</v>
          </cell>
          <cell r="F38">
            <v>97.5</v>
          </cell>
          <cell r="G38">
            <v>0</v>
          </cell>
          <cell r="H38">
            <v>0</v>
          </cell>
          <cell r="I38">
            <v>97.5</v>
          </cell>
        </row>
        <row r="39">
          <cell r="C39">
            <v>75440</v>
          </cell>
          <cell r="D39">
            <v>10.54</v>
          </cell>
          <cell r="E39">
            <v>20</v>
          </cell>
          <cell r="F39">
            <v>187.9</v>
          </cell>
          <cell r="G39">
            <v>0</v>
          </cell>
          <cell r="H39">
            <v>0</v>
          </cell>
          <cell r="I39">
            <v>187.9</v>
          </cell>
        </row>
        <row r="40">
          <cell r="C40">
            <v>75450</v>
          </cell>
          <cell r="D40">
            <v>4.13</v>
          </cell>
          <cell r="E40">
            <v>10</v>
          </cell>
          <cell r="F40">
            <v>73.349999999999994</v>
          </cell>
          <cell r="G40">
            <v>0</v>
          </cell>
          <cell r="H40">
            <v>0</v>
          </cell>
          <cell r="I40">
            <v>73.349999999999994</v>
          </cell>
        </row>
        <row r="41">
          <cell r="C41">
            <v>75460</v>
          </cell>
          <cell r="D41">
            <v>4.3</v>
          </cell>
          <cell r="E41">
            <v>10</v>
          </cell>
          <cell r="F41">
            <v>42.15</v>
          </cell>
          <cell r="G41">
            <v>0</v>
          </cell>
          <cell r="H41">
            <v>0</v>
          </cell>
          <cell r="I41">
            <v>42.15</v>
          </cell>
        </row>
        <row r="42">
          <cell r="C42">
            <v>75470</v>
          </cell>
          <cell r="D42">
            <v>6.48</v>
          </cell>
          <cell r="E42">
            <v>10</v>
          </cell>
          <cell r="F42">
            <v>53.9</v>
          </cell>
          <cell r="G42">
            <v>0</v>
          </cell>
          <cell r="H42">
            <v>0</v>
          </cell>
          <cell r="I42">
            <v>53.9</v>
          </cell>
        </row>
        <row r="43">
          <cell r="C43">
            <v>75480</v>
          </cell>
          <cell r="D43">
            <v>9.6999999999999993</v>
          </cell>
          <cell r="E43">
            <v>10</v>
          </cell>
          <cell r="F43">
            <v>80.900000000000006</v>
          </cell>
          <cell r="G43">
            <v>0</v>
          </cell>
          <cell r="H43">
            <v>0</v>
          </cell>
          <cell r="I43">
            <v>80.900000000000006</v>
          </cell>
        </row>
        <row r="44">
          <cell r="C44">
            <v>75490</v>
          </cell>
          <cell r="D44">
            <v>0.53</v>
          </cell>
          <cell r="E44">
            <v>10</v>
          </cell>
          <cell r="F44">
            <v>51.15</v>
          </cell>
          <cell r="G44">
            <v>0</v>
          </cell>
          <cell r="H44">
            <v>0</v>
          </cell>
          <cell r="I44">
            <v>51.15</v>
          </cell>
        </row>
        <row r="45">
          <cell r="C45">
            <v>75500</v>
          </cell>
          <cell r="D45">
            <v>1.71</v>
          </cell>
          <cell r="E45">
            <v>10</v>
          </cell>
          <cell r="F45">
            <v>11.2</v>
          </cell>
          <cell r="G45">
            <v>0</v>
          </cell>
          <cell r="H45">
            <v>0</v>
          </cell>
          <cell r="I45">
            <v>11.2</v>
          </cell>
        </row>
        <row r="46">
          <cell r="C46">
            <v>75520</v>
          </cell>
          <cell r="D46">
            <v>12.29</v>
          </cell>
          <cell r="E46">
            <v>20</v>
          </cell>
          <cell r="F46">
            <v>140</v>
          </cell>
          <cell r="G46">
            <v>0</v>
          </cell>
          <cell r="H46">
            <v>0</v>
          </cell>
          <cell r="I46">
            <v>140</v>
          </cell>
        </row>
        <row r="47">
          <cell r="C47">
            <v>75530</v>
          </cell>
          <cell r="D47">
            <v>8.4600000000000009</v>
          </cell>
          <cell r="E47">
            <v>10</v>
          </cell>
          <cell r="F47">
            <v>103.75</v>
          </cell>
          <cell r="G47">
            <v>0</v>
          </cell>
          <cell r="H47">
            <v>0</v>
          </cell>
          <cell r="I47">
            <v>103.75</v>
          </cell>
        </row>
        <row r="48">
          <cell r="C48">
            <v>75540</v>
          </cell>
          <cell r="D48">
            <v>3.14</v>
          </cell>
          <cell r="E48">
            <v>10</v>
          </cell>
          <cell r="F48">
            <v>58</v>
          </cell>
          <cell r="G48">
            <v>0</v>
          </cell>
          <cell r="H48">
            <v>0</v>
          </cell>
          <cell r="I48">
            <v>58</v>
          </cell>
        </row>
        <row r="49">
          <cell r="C49">
            <v>75550</v>
          </cell>
          <cell r="D49">
            <v>4.08</v>
          </cell>
          <cell r="E49">
            <v>10</v>
          </cell>
          <cell r="F49">
            <v>36.1</v>
          </cell>
          <cell r="G49">
            <v>0</v>
          </cell>
          <cell r="H49">
            <v>0</v>
          </cell>
          <cell r="I49">
            <v>36.1</v>
          </cell>
        </row>
        <row r="50">
          <cell r="C50">
            <v>75560</v>
          </cell>
          <cell r="D50">
            <v>4.97</v>
          </cell>
          <cell r="E50">
            <v>10</v>
          </cell>
          <cell r="F50">
            <v>45.25</v>
          </cell>
          <cell r="G50">
            <v>0</v>
          </cell>
          <cell r="H50">
            <v>0</v>
          </cell>
          <cell r="I50">
            <v>45.25</v>
          </cell>
        </row>
        <row r="51">
          <cell r="C51">
            <v>75570</v>
          </cell>
          <cell r="D51">
            <v>18.64</v>
          </cell>
          <cell r="E51">
            <v>10</v>
          </cell>
          <cell r="F51">
            <v>118.05</v>
          </cell>
          <cell r="G51">
            <v>0</v>
          </cell>
          <cell r="H51">
            <v>0</v>
          </cell>
          <cell r="I51">
            <v>118.05</v>
          </cell>
        </row>
        <row r="52">
          <cell r="C52">
            <v>75580</v>
          </cell>
          <cell r="D52">
            <v>7.75</v>
          </cell>
          <cell r="E52">
            <v>10</v>
          </cell>
          <cell r="F52">
            <v>131.94999999999999</v>
          </cell>
          <cell r="G52">
            <v>0</v>
          </cell>
          <cell r="H52">
            <v>0</v>
          </cell>
          <cell r="I52">
            <v>131.94999999999999</v>
          </cell>
        </row>
        <row r="53">
          <cell r="C53">
            <v>75600</v>
          </cell>
          <cell r="D53">
            <v>2.5</v>
          </cell>
          <cell r="E53">
            <v>20</v>
          </cell>
          <cell r="F53">
            <v>102.5</v>
          </cell>
          <cell r="G53">
            <v>0</v>
          </cell>
          <cell r="H53">
            <v>0</v>
          </cell>
          <cell r="I53">
            <v>102.5</v>
          </cell>
        </row>
        <row r="54">
          <cell r="C54">
            <v>75620</v>
          </cell>
          <cell r="D54">
            <v>5.97</v>
          </cell>
          <cell r="E54">
            <v>20</v>
          </cell>
          <cell r="F54">
            <v>84.7</v>
          </cell>
          <cell r="G54">
            <v>0</v>
          </cell>
          <cell r="H54">
            <v>0</v>
          </cell>
          <cell r="I54">
            <v>84.7</v>
          </cell>
        </row>
        <row r="55">
          <cell r="C55">
            <v>75640</v>
          </cell>
          <cell r="D55">
            <v>5.12</v>
          </cell>
          <cell r="E55">
            <v>20</v>
          </cell>
          <cell r="F55">
            <v>110.9</v>
          </cell>
          <cell r="G55">
            <v>0</v>
          </cell>
          <cell r="H55">
            <v>0</v>
          </cell>
          <cell r="I55">
            <v>110.9</v>
          </cell>
        </row>
        <row r="56">
          <cell r="C56">
            <v>75650</v>
          </cell>
          <cell r="D56">
            <v>3.9</v>
          </cell>
          <cell r="E56">
            <v>10</v>
          </cell>
          <cell r="F56">
            <v>45.1</v>
          </cell>
          <cell r="G56">
            <v>0</v>
          </cell>
          <cell r="H56">
            <v>0</v>
          </cell>
          <cell r="I56">
            <v>45.1</v>
          </cell>
        </row>
        <row r="57">
          <cell r="C57">
            <v>75660</v>
          </cell>
          <cell r="D57">
            <v>1.44</v>
          </cell>
          <cell r="E57">
            <v>10</v>
          </cell>
          <cell r="F57">
            <v>26.7</v>
          </cell>
          <cell r="G57">
            <v>0</v>
          </cell>
          <cell r="H57">
            <v>0</v>
          </cell>
          <cell r="I57">
            <v>26.7</v>
          </cell>
        </row>
        <row r="58">
          <cell r="C58">
            <v>75670</v>
          </cell>
          <cell r="D58">
            <v>2.2400000000000002</v>
          </cell>
          <cell r="E58">
            <v>10</v>
          </cell>
          <cell r="F58">
            <v>18.399999999999999</v>
          </cell>
          <cell r="G58">
            <v>0</v>
          </cell>
          <cell r="H58">
            <v>0</v>
          </cell>
          <cell r="I58">
            <v>18.399999999999999</v>
          </cell>
        </row>
        <row r="59">
          <cell r="C59">
            <v>75680</v>
          </cell>
          <cell r="D59">
            <v>1.24</v>
          </cell>
          <cell r="E59">
            <v>10</v>
          </cell>
          <cell r="F59">
            <v>17.399999999999999</v>
          </cell>
          <cell r="G59">
            <v>0</v>
          </cell>
          <cell r="H59">
            <v>0</v>
          </cell>
          <cell r="I59">
            <v>17.399999999999999</v>
          </cell>
        </row>
        <row r="60">
          <cell r="C60">
            <v>75700</v>
          </cell>
          <cell r="D60">
            <v>4.03</v>
          </cell>
          <cell r="E60">
            <v>20</v>
          </cell>
          <cell r="F60">
            <v>52.7</v>
          </cell>
          <cell r="G60">
            <v>0</v>
          </cell>
          <cell r="H60">
            <v>0</v>
          </cell>
          <cell r="I60">
            <v>52.7</v>
          </cell>
        </row>
        <row r="61">
          <cell r="C61">
            <v>75720</v>
          </cell>
          <cell r="D61">
            <v>2.19</v>
          </cell>
          <cell r="E61">
            <v>20</v>
          </cell>
          <cell r="F61">
            <v>62.2</v>
          </cell>
          <cell r="G61">
            <v>0</v>
          </cell>
          <cell r="H61">
            <v>0</v>
          </cell>
          <cell r="I61">
            <v>62.2</v>
          </cell>
        </row>
        <row r="62">
          <cell r="C62">
            <v>75740</v>
          </cell>
          <cell r="D62">
            <v>0.42</v>
          </cell>
          <cell r="E62">
            <v>20</v>
          </cell>
          <cell r="F62">
            <v>26.1</v>
          </cell>
          <cell r="G62">
            <v>0</v>
          </cell>
          <cell r="H62">
            <v>0</v>
          </cell>
          <cell r="I62">
            <v>26.1</v>
          </cell>
        </row>
        <row r="63">
          <cell r="C63">
            <v>75750</v>
          </cell>
          <cell r="D63">
            <v>0.62</v>
          </cell>
          <cell r="E63">
            <v>10</v>
          </cell>
          <cell r="F63">
            <v>5.2</v>
          </cell>
          <cell r="G63">
            <v>0</v>
          </cell>
          <cell r="H63">
            <v>0</v>
          </cell>
          <cell r="I63">
            <v>5.2</v>
          </cell>
        </row>
        <row r="64">
          <cell r="C64">
            <v>75760</v>
          </cell>
          <cell r="D64">
            <v>0.36</v>
          </cell>
          <cell r="E64">
            <v>10</v>
          </cell>
          <cell r="F64">
            <v>4.9000000000000004</v>
          </cell>
          <cell r="G64">
            <v>4.41</v>
          </cell>
          <cell r="H64">
            <v>0.49</v>
          </cell>
          <cell r="I64">
            <v>0</v>
          </cell>
        </row>
        <row r="65">
          <cell r="C65">
            <v>75770</v>
          </cell>
          <cell r="D65">
            <v>3.72</v>
          </cell>
          <cell r="E65">
            <v>10</v>
          </cell>
          <cell r="F65">
            <v>20.399999999999999</v>
          </cell>
          <cell r="G65">
            <v>18.36</v>
          </cell>
          <cell r="H65">
            <v>2.04</v>
          </cell>
          <cell r="I65">
            <v>0</v>
          </cell>
        </row>
        <row r="66">
          <cell r="C66">
            <v>75780</v>
          </cell>
          <cell r="D66">
            <v>5.81</v>
          </cell>
          <cell r="E66">
            <v>10</v>
          </cell>
          <cell r="F66">
            <v>47.65</v>
          </cell>
          <cell r="G66">
            <v>42.89</v>
          </cell>
          <cell r="H66">
            <v>4.7699999999999996</v>
          </cell>
          <cell r="I66">
            <v>0</v>
          </cell>
        </row>
        <row r="67">
          <cell r="C67">
            <v>75790</v>
          </cell>
          <cell r="D67">
            <v>0.76</v>
          </cell>
          <cell r="E67">
            <v>10</v>
          </cell>
          <cell r="F67">
            <v>32.85</v>
          </cell>
          <cell r="G67">
            <v>29.57</v>
          </cell>
          <cell r="H67">
            <v>3.29</v>
          </cell>
          <cell r="I67">
            <v>0</v>
          </cell>
        </row>
        <row r="68">
          <cell r="C68">
            <v>75800</v>
          </cell>
          <cell r="D68">
            <v>0.94</v>
          </cell>
          <cell r="E68">
            <v>10</v>
          </cell>
          <cell r="F68">
            <v>8.5</v>
          </cell>
          <cell r="G68">
            <v>7.65</v>
          </cell>
          <cell r="H68">
            <v>0.85</v>
          </cell>
          <cell r="I68">
            <v>0</v>
          </cell>
        </row>
        <row r="69">
          <cell r="C69">
            <v>75810</v>
          </cell>
          <cell r="D69">
            <v>7.48</v>
          </cell>
          <cell r="E69">
            <v>10</v>
          </cell>
          <cell r="F69">
            <v>42.1</v>
          </cell>
          <cell r="G69">
            <v>37.89</v>
          </cell>
          <cell r="H69">
            <v>4.21</v>
          </cell>
          <cell r="I69">
            <v>0</v>
          </cell>
        </row>
        <row r="70">
          <cell r="C70">
            <v>75820</v>
          </cell>
          <cell r="D70">
            <v>0.4</v>
          </cell>
          <cell r="E70">
            <v>10</v>
          </cell>
          <cell r="F70">
            <v>39.4</v>
          </cell>
          <cell r="G70">
            <v>35.46</v>
          </cell>
          <cell r="H70">
            <v>3.94</v>
          </cell>
          <cell r="I70">
            <v>0</v>
          </cell>
        </row>
        <row r="71">
          <cell r="C71">
            <v>75830</v>
          </cell>
          <cell r="D71">
            <v>0.5</v>
          </cell>
          <cell r="E71">
            <v>10</v>
          </cell>
          <cell r="F71">
            <v>4.5</v>
          </cell>
          <cell r="G71">
            <v>4.05</v>
          </cell>
          <cell r="H71">
            <v>0.45</v>
          </cell>
          <cell r="I71">
            <v>0</v>
          </cell>
        </row>
        <row r="72">
          <cell r="C72">
            <v>75840</v>
          </cell>
          <cell r="D72">
            <v>1.02</v>
          </cell>
          <cell r="E72">
            <v>10</v>
          </cell>
          <cell r="F72">
            <v>7.6</v>
          </cell>
          <cell r="G72">
            <v>6.84</v>
          </cell>
          <cell r="H72">
            <v>0.76</v>
          </cell>
          <cell r="I72">
            <v>0</v>
          </cell>
        </row>
        <row r="73">
          <cell r="C73">
            <v>75850</v>
          </cell>
          <cell r="D73">
            <v>3.92</v>
          </cell>
          <cell r="E73">
            <v>10</v>
          </cell>
          <cell r="F73">
            <v>24.7</v>
          </cell>
          <cell r="G73">
            <v>22.23</v>
          </cell>
          <cell r="H73">
            <v>2.4700000000000002</v>
          </cell>
          <cell r="I73">
            <v>0</v>
          </cell>
        </row>
        <row r="74">
          <cell r="C74">
            <v>75860</v>
          </cell>
          <cell r="D74">
            <v>4.9800000000000004</v>
          </cell>
          <cell r="E74">
            <v>10</v>
          </cell>
          <cell r="F74">
            <v>44.5</v>
          </cell>
          <cell r="G74">
            <v>40.049999999999997</v>
          </cell>
          <cell r="H74">
            <v>4.45</v>
          </cell>
          <cell r="I74">
            <v>0</v>
          </cell>
        </row>
        <row r="75">
          <cell r="C75">
            <v>75870</v>
          </cell>
          <cell r="D75">
            <v>6.39</v>
          </cell>
          <cell r="E75">
            <v>10</v>
          </cell>
          <cell r="F75">
            <v>56.85</v>
          </cell>
          <cell r="G75">
            <v>51.17</v>
          </cell>
          <cell r="H75">
            <v>5.69</v>
          </cell>
          <cell r="I75">
            <v>0</v>
          </cell>
        </row>
        <row r="76">
          <cell r="C76">
            <v>75880</v>
          </cell>
          <cell r="D76">
            <v>2.86</v>
          </cell>
          <cell r="E76">
            <v>10</v>
          </cell>
          <cell r="F76">
            <v>46.25</v>
          </cell>
          <cell r="G76">
            <v>41.63</v>
          </cell>
          <cell r="H76">
            <v>4.63</v>
          </cell>
          <cell r="I76">
            <v>0</v>
          </cell>
        </row>
        <row r="77">
          <cell r="C77">
            <v>75890</v>
          </cell>
          <cell r="D77">
            <v>1.95</v>
          </cell>
          <cell r="E77">
            <v>10</v>
          </cell>
          <cell r="F77">
            <v>24.05</v>
          </cell>
          <cell r="G77">
            <v>21.65</v>
          </cell>
          <cell r="H77">
            <v>2.41</v>
          </cell>
          <cell r="I77">
            <v>0</v>
          </cell>
        </row>
        <row r="78">
          <cell r="C78">
            <v>75900</v>
          </cell>
          <cell r="D78">
            <v>4.8499999999999996</v>
          </cell>
          <cell r="E78">
            <v>10</v>
          </cell>
          <cell r="F78">
            <v>34</v>
          </cell>
          <cell r="G78">
            <v>30.6</v>
          </cell>
          <cell r="H78">
            <v>3.4</v>
          </cell>
          <cell r="I78">
            <v>0</v>
          </cell>
        </row>
        <row r="79">
          <cell r="C79">
            <v>75910</v>
          </cell>
          <cell r="D79">
            <v>5.65</v>
          </cell>
          <cell r="E79">
            <v>10</v>
          </cell>
          <cell r="F79">
            <v>52.5</v>
          </cell>
          <cell r="G79">
            <v>47.25</v>
          </cell>
          <cell r="H79">
            <v>5.25</v>
          </cell>
          <cell r="I79">
            <v>0</v>
          </cell>
        </row>
        <row r="80">
          <cell r="C80">
            <v>75920</v>
          </cell>
          <cell r="D80">
            <v>8.1</v>
          </cell>
          <cell r="E80">
            <v>10</v>
          </cell>
          <cell r="F80">
            <v>68.75</v>
          </cell>
          <cell r="G80">
            <v>61.88</v>
          </cell>
          <cell r="H80">
            <v>6.88</v>
          </cell>
          <cell r="I80">
            <v>0</v>
          </cell>
        </row>
        <row r="81">
          <cell r="C81">
            <v>75940</v>
          </cell>
          <cell r="D81">
            <v>0.79</v>
          </cell>
          <cell r="E81">
            <v>20</v>
          </cell>
          <cell r="F81">
            <v>88.9</v>
          </cell>
          <cell r="G81">
            <v>80.010000000000005</v>
          </cell>
          <cell r="H81">
            <v>8.89</v>
          </cell>
          <cell r="I81">
            <v>0</v>
          </cell>
        </row>
        <row r="82">
          <cell r="C82">
            <v>75960</v>
          </cell>
          <cell r="D82">
            <v>2.06</v>
          </cell>
          <cell r="E82">
            <v>20</v>
          </cell>
          <cell r="F82">
            <v>28.5</v>
          </cell>
          <cell r="G82">
            <v>25.65</v>
          </cell>
          <cell r="H82">
            <v>2.85</v>
          </cell>
          <cell r="I82">
            <v>0</v>
          </cell>
        </row>
        <row r="83">
          <cell r="C83">
            <v>75970</v>
          </cell>
          <cell r="D83">
            <v>7.72</v>
          </cell>
          <cell r="E83">
            <v>10</v>
          </cell>
          <cell r="F83">
            <v>48.9</v>
          </cell>
          <cell r="G83">
            <v>44.01</v>
          </cell>
          <cell r="H83">
            <v>4.8899999999999997</v>
          </cell>
          <cell r="I83">
            <v>0</v>
          </cell>
        </row>
        <row r="84">
          <cell r="C84">
            <v>75980</v>
          </cell>
          <cell r="D84">
            <v>1.1200000000000001</v>
          </cell>
          <cell r="E84">
            <v>10</v>
          </cell>
          <cell r="F84">
            <v>44.2</v>
          </cell>
          <cell r="G84">
            <v>39.78</v>
          </cell>
          <cell r="H84">
            <v>4.42</v>
          </cell>
          <cell r="I84">
            <v>0</v>
          </cell>
        </row>
        <row r="85">
          <cell r="C85">
            <v>75990</v>
          </cell>
          <cell r="D85">
            <v>0.77</v>
          </cell>
          <cell r="E85">
            <v>10</v>
          </cell>
          <cell r="F85">
            <v>9.4499999999999993</v>
          </cell>
          <cell r="G85">
            <v>8.51</v>
          </cell>
          <cell r="H85">
            <v>0.95</v>
          </cell>
          <cell r="I85">
            <v>0</v>
          </cell>
        </row>
        <row r="86">
          <cell r="C86">
            <v>76000</v>
          </cell>
          <cell r="D86">
            <v>0.27</v>
          </cell>
          <cell r="E86">
            <v>10</v>
          </cell>
          <cell r="F86">
            <v>5.2</v>
          </cell>
          <cell r="G86">
            <v>4.68</v>
          </cell>
          <cell r="H86">
            <v>0.52</v>
          </cell>
          <cell r="I86">
            <v>0</v>
          </cell>
        </row>
        <row r="87">
          <cell r="C87">
            <v>76020</v>
          </cell>
          <cell r="D87">
            <v>24.82</v>
          </cell>
          <cell r="E87">
            <v>20</v>
          </cell>
          <cell r="F87">
            <v>250.9</v>
          </cell>
          <cell r="G87">
            <v>225.81</v>
          </cell>
          <cell r="H87">
            <v>25.09</v>
          </cell>
          <cell r="I87">
            <v>0</v>
          </cell>
        </row>
        <row r="88">
          <cell r="C88">
            <v>76040</v>
          </cell>
          <cell r="D88">
            <v>9.14</v>
          </cell>
          <cell r="E88">
            <v>20</v>
          </cell>
          <cell r="F88">
            <v>339.6</v>
          </cell>
          <cell r="G88">
            <v>305.64</v>
          </cell>
          <cell r="H88">
            <v>33.96</v>
          </cell>
          <cell r="I88">
            <v>0</v>
          </cell>
        </row>
        <row r="89">
          <cell r="C89">
            <v>76060</v>
          </cell>
          <cell r="D89">
            <v>0.82</v>
          </cell>
          <cell r="E89">
            <v>20</v>
          </cell>
          <cell r="F89">
            <v>99.6</v>
          </cell>
          <cell r="G89">
            <v>89.64</v>
          </cell>
          <cell r="H89">
            <v>9.9600000000000009</v>
          </cell>
          <cell r="I89">
            <v>0</v>
          </cell>
        </row>
        <row r="90">
          <cell r="C90">
            <v>76070</v>
          </cell>
          <cell r="D90">
            <v>4.99</v>
          </cell>
          <cell r="E90">
            <v>10</v>
          </cell>
          <cell r="F90">
            <v>29.05</v>
          </cell>
          <cell r="G90">
            <v>26.15</v>
          </cell>
          <cell r="H90">
            <v>2.91</v>
          </cell>
          <cell r="I90">
            <v>0</v>
          </cell>
        </row>
        <row r="91">
          <cell r="C91">
            <v>76080</v>
          </cell>
          <cell r="D91">
            <v>20.72</v>
          </cell>
          <cell r="E91">
            <v>10</v>
          </cell>
          <cell r="F91">
            <v>128.55000000000001</v>
          </cell>
          <cell r="G91">
            <v>115.7</v>
          </cell>
          <cell r="H91">
            <v>12.86</v>
          </cell>
          <cell r="I91">
            <v>0</v>
          </cell>
        </row>
        <row r="92">
          <cell r="C92">
            <v>76100</v>
          </cell>
          <cell r="D92">
            <v>57.21</v>
          </cell>
          <cell r="E92">
            <v>20</v>
          </cell>
          <cell r="F92">
            <v>779.3</v>
          </cell>
          <cell r="G92">
            <v>701.37</v>
          </cell>
          <cell r="H92">
            <v>77.930000000000007</v>
          </cell>
          <cell r="I92">
            <v>0</v>
          </cell>
        </row>
        <row r="93">
          <cell r="C93">
            <v>76110</v>
          </cell>
          <cell r="D93">
            <v>12.98</v>
          </cell>
          <cell r="E93">
            <v>10</v>
          </cell>
          <cell r="F93">
            <v>350.95</v>
          </cell>
          <cell r="G93">
            <v>315.86</v>
          </cell>
          <cell r="H93">
            <v>35.1</v>
          </cell>
          <cell r="I93">
            <v>0</v>
          </cell>
        </row>
        <row r="94">
          <cell r="C94">
            <v>76120</v>
          </cell>
          <cell r="D94">
            <v>3.81</v>
          </cell>
          <cell r="E94">
            <v>10</v>
          </cell>
          <cell r="F94">
            <v>83.95</v>
          </cell>
          <cell r="G94">
            <v>75.56</v>
          </cell>
          <cell r="H94">
            <v>8.4</v>
          </cell>
          <cell r="I94">
            <v>0</v>
          </cell>
        </row>
        <row r="95">
          <cell r="C95">
            <v>76130</v>
          </cell>
          <cell r="D95">
            <v>1.2</v>
          </cell>
          <cell r="E95">
            <v>10</v>
          </cell>
          <cell r="F95">
            <v>25.05</v>
          </cell>
          <cell r="G95">
            <v>22.55</v>
          </cell>
          <cell r="H95">
            <v>2.5099999999999998</v>
          </cell>
          <cell r="I95">
            <v>0</v>
          </cell>
        </row>
        <row r="96">
          <cell r="C96">
            <v>76140</v>
          </cell>
          <cell r="D96">
            <v>1.71</v>
          </cell>
          <cell r="E96">
            <v>10</v>
          </cell>
          <cell r="F96">
            <v>14.55</v>
          </cell>
          <cell r="G96">
            <v>13.1</v>
          </cell>
          <cell r="H96">
            <v>1.46</v>
          </cell>
          <cell r="I96">
            <v>0</v>
          </cell>
        </row>
        <row r="97">
          <cell r="C97">
            <v>76150</v>
          </cell>
          <cell r="D97">
            <v>10.92</v>
          </cell>
          <cell r="E97">
            <v>10</v>
          </cell>
          <cell r="F97">
            <v>63.15</v>
          </cell>
          <cell r="G97">
            <v>56.84</v>
          </cell>
          <cell r="H97">
            <v>6.32</v>
          </cell>
          <cell r="I97">
            <v>0</v>
          </cell>
        </row>
        <row r="98">
          <cell r="C98">
            <v>76160</v>
          </cell>
          <cell r="D98">
            <v>13.79</v>
          </cell>
          <cell r="E98">
            <v>10</v>
          </cell>
          <cell r="F98">
            <v>123.55</v>
          </cell>
          <cell r="G98">
            <v>111.2</v>
          </cell>
          <cell r="H98">
            <v>12.36</v>
          </cell>
          <cell r="I98">
            <v>0</v>
          </cell>
        </row>
        <row r="99">
          <cell r="C99">
            <v>76170</v>
          </cell>
          <cell r="D99">
            <v>1.49</v>
          </cell>
          <cell r="E99">
            <v>10</v>
          </cell>
          <cell r="F99">
            <v>76.400000000000006</v>
          </cell>
          <cell r="G99">
            <v>68.760000000000005</v>
          </cell>
          <cell r="H99">
            <v>7.64</v>
          </cell>
          <cell r="I99">
            <v>0</v>
          </cell>
        </row>
        <row r="100">
          <cell r="C100">
            <v>76180</v>
          </cell>
          <cell r="D100">
            <v>4.3</v>
          </cell>
          <cell r="E100">
            <v>10</v>
          </cell>
          <cell r="F100">
            <v>28.95</v>
          </cell>
          <cell r="G100">
            <v>26.06</v>
          </cell>
          <cell r="H100">
            <v>2.9</v>
          </cell>
          <cell r="I100">
            <v>0</v>
          </cell>
        </row>
        <row r="101">
          <cell r="C101">
            <v>76190</v>
          </cell>
          <cell r="D101">
            <v>3.84</v>
          </cell>
          <cell r="E101">
            <v>10</v>
          </cell>
          <cell r="F101">
            <v>40.700000000000003</v>
          </cell>
          <cell r="G101">
            <v>36.630000000000003</v>
          </cell>
          <cell r="H101">
            <v>4.07</v>
          </cell>
          <cell r="I101">
            <v>0</v>
          </cell>
        </row>
        <row r="102">
          <cell r="C102">
            <v>76200</v>
          </cell>
          <cell r="D102">
            <v>1.2</v>
          </cell>
          <cell r="E102">
            <v>10</v>
          </cell>
          <cell r="F102">
            <v>25.2</v>
          </cell>
          <cell r="G102">
            <v>22.68</v>
          </cell>
          <cell r="H102">
            <v>2.52</v>
          </cell>
          <cell r="I102">
            <v>0</v>
          </cell>
        </row>
        <row r="103">
          <cell r="C103">
            <v>76220</v>
          </cell>
          <cell r="D103">
            <v>8</v>
          </cell>
          <cell r="E103">
            <v>20</v>
          </cell>
          <cell r="F103">
            <v>92</v>
          </cell>
          <cell r="G103">
            <v>82.8</v>
          </cell>
          <cell r="H103">
            <v>9.1999999999999993</v>
          </cell>
          <cell r="I103">
            <v>0</v>
          </cell>
        </row>
        <row r="104">
          <cell r="C104">
            <v>76240</v>
          </cell>
          <cell r="D104">
            <v>1.0900000000000001</v>
          </cell>
          <cell r="E104">
            <v>20</v>
          </cell>
          <cell r="F104">
            <v>90.9</v>
          </cell>
          <cell r="G104">
            <v>81.81</v>
          </cell>
          <cell r="H104">
            <v>9.09</v>
          </cell>
          <cell r="I104">
            <v>0</v>
          </cell>
        </row>
        <row r="105">
          <cell r="C105">
            <v>76260</v>
          </cell>
          <cell r="D105">
            <v>4.34</v>
          </cell>
          <cell r="E105">
            <v>20</v>
          </cell>
          <cell r="F105">
            <v>54.3</v>
          </cell>
          <cell r="G105">
            <v>48.87</v>
          </cell>
          <cell r="H105">
            <v>5.43</v>
          </cell>
          <cell r="I105">
            <v>0</v>
          </cell>
        </row>
        <row r="106">
          <cell r="C106">
            <v>76280</v>
          </cell>
          <cell r="D106">
            <v>13.49</v>
          </cell>
          <cell r="E106">
            <v>20</v>
          </cell>
          <cell r="F106">
            <v>178.3</v>
          </cell>
          <cell r="G106">
            <v>160.47</v>
          </cell>
          <cell r="H106">
            <v>17.829999999999998</v>
          </cell>
          <cell r="I106">
            <v>0</v>
          </cell>
        </row>
        <row r="107">
          <cell r="C107">
            <v>76300</v>
          </cell>
          <cell r="D107">
            <v>18.239999999999998</v>
          </cell>
          <cell r="E107">
            <v>20</v>
          </cell>
          <cell r="F107">
            <v>317.3</v>
          </cell>
          <cell r="G107">
            <v>285.57</v>
          </cell>
          <cell r="H107">
            <v>31.73</v>
          </cell>
          <cell r="I107">
            <v>0</v>
          </cell>
        </row>
        <row r="108">
          <cell r="C108">
            <v>76310</v>
          </cell>
          <cell r="D108">
            <v>3.63</v>
          </cell>
          <cell r="E108">
            <v>10</v>
          </cell>
          <cell r="F108">
            <v>109.35</v>
          </cell>
          <cell r="G108">
            <v>98.42</v>
          </cell>
          <cell r="H108">
            <v>10.94</v>
          </cell>
          <cell r="I108">
            <v>0</v>
          </cell>
        </row>
        <row r="109">
          <cell r="C109">
            <v>76320</v>
          </cell>
          <cell r="D109">
            <v>3.01</v>
          </cell>
          <cell r="E109">
            <v>10</v>
          </cell>
          <cell r="F109">
            <v>33.200000000000003</v>
          </cell>
          <cell r="G109">
            <v>29.88</v>
          </cell>
          <cell r="H109">
            <v>3.32</v>
          </cell>
          <cell r="I109">
            <v>0</v>
          </cell>
        </row>
        <row r="110">
          <cell r="C110">
            <v>76340</v>
          </cell>
          <cell r="D110">
            <v>7.27</v>
          </cell>
          <cell r="E110">
            <v>20</v>
          </cell>
          <cell r="F110">
            <v>102.8</v>
          </cell>
          <cell r="G110">
            <v>92.52</v>
          </cell>
          <cell r="H110">
            <v>10.28</v>
          </cell>
          <cell r="I110">
            <v>0</v>
          </cell>
        </row>
        <row r="111">
          <cell r="C111">
            <v>76360</v>
          </cell>
          <cell r="D111">
            <v>6.34</v>
          </cell>
          <cell r="E111">
            <v>20</v>
          </cell>
          <cell r="F111">
            <v>136.1</v>
          </cell>
          <cell r="G111">
            <v>122.49</v>
          </cell>
          <cell r="H111">
            <v>13.61</v>
          </cell>
          <cell r="I111">
            <v>0</v>
          </cell>
        </row>
        <row r="112">
          <cell r="C112">
            <v>76370</v>
          </cell>
          <cell r="D112">
            <v>3.5</v>
          </cell>
          <cell r="E112">
            <v>10</v>
          </cell>
          <cell r="F112">
            <v>49.2</v>
          </cell>
          <cell r="G112">
            <v>44.28</v>
          </cell>
          <cell r="H112">
            <v>4.92</v>
          </cell>
          <cell r="I112">
            <v>0</v>
          </cell>
        </row>
        <row r="113">
          <cell r="C113">
            <v>76380</v>
          </cell>
          <cell r="D113">
            <v>1.91</v>
          </cell>
          <cell r="E113">
            <v>10</v>
          </cell>
          <cell r="F113">
            <v>27.05</v>
          </cell>
          <cell r="G113">
            <v>24.35</v>
          </cell>
          <cell r="H113">
            <v>2.71</v>
          </cell>
          <cell r="I113">
            <v>0</v>
          </cell>
        </row>
        <row r="114">
          <cell r="C114">
            <v>76385</v>
          </cell>
          <cell r="D114">
            <v>1.03</v>
          </cell>
          <cell r="E114">
            <v>5</v>
          </cell>
          <cell r="F114">
            <v>7.35</v>
          </cell>
          <cell r="G114">
            <v>6.62</v>
          </cell>
          <cell r="H114">
            <v>0.74</v>
          </cell>
          <cell r="I114">
            <v>0</v>
          </cell>
        </row>
        <row r="115">
          <cell r="C115">
            <v>76400</v>
          </cell>
          <cell r="D115">
            <v>0.05</v>
          </cell>
          <cell r="E115">
            <v>15</v>
          </cell>
          <cell r="F115">
            <v>8.1</v>
          </cell>
          <cell r="G115">
            <v>7.29</v>
          </cell>
          <cell r="H115">
            <v>0.81</v>
          </cell>
          <cell r="I115">
            <v>0</v>
          </cell>
        </row>
        <row r="116">
          <cell r="C116">
            <v>76410</v>
          </cell>
          <cell r="D116">
            <v>3.46</v>
          </cell>
          <cell r="E116">
            <v>10</v>
          </cell>
          <cell r="F116">
            <v>17.55</v>
          </cell>
          <cell r="G116">
            <v>15.8</v>
          </cell>
          <cell r="H116">
            <v>1.76</v>
          </cell>
          <cell r="I116">
            <v>0</v>
          </cell>
        </row>
        <row r="117">
          <cell r="C117">
            <v>76420</v>
          </cell>
          <cell r="D117">
            <v>33.11</v>
          </cell>
          <cell r="E117">
            <v>10</v>
          </cell>
          <cell r="F117">
            <v>182.85</v>
          </cell>
          <cell r="G117">
            <v>164.57</v>
          </cell>
          <cell r="H117">
            <v>18.29</v>
          </cell>
          <cell r="I117">
            <v>0</v>
          </cell>
        </row>
        <row r="118">
          <cell r="C118">
            <v>76430</v>
          </cell>
          <cell r="D118">
            <v>23.94</v>
          </cell>
          <cell r="E118">
            <v>10</v>
          </cell>
          <cell r="F118">
            <v>285.25</v>
          </cell>
          <cell r="G118">
            <v>256.73</v>
          </cell>
          <cell r="H118">
            <v>28.53</v>
          </cell>
          <cell r="I118">
            <v>0</v>
          </cell>
        </row>
        <row r="119">
          <cell r="C119">
            <v>76440</v>
          </cell>
          <cell r="D119">
            <v>12.93</v>
          </cell>
          <cell r="E119">
            <v>10</v>
          </cell>
          <cell r="F119">
            <v>184.35</v>
          </cell>
          <cell r="G119">
            <v>165.92</v>
          </cell>
          <cell r="H119">
            <v>18.440000000000001</v>
          </cell>
          <cell r="I119">
            <v>0</v>
          </cell>
        </row>
        <row r="120">
          <cell r="C120">
            <v>76460</v>
          </cell>
          <cell r="D120">
            <v>42.56</v>
          </cell>
          <cell r="E120">
            <v>20</v>
          </cell>
          <cell r="F120">
            <v>554.9</v>
          </cell>
          <cell r="G120">
            <v>499.41</v>
          </cell>
          <cell r="H120">
            <v>55.49</v>
          </cell>
          <cell r="I120">
            <v>0</v>
          </cell>
        </row>
        <row r="121">
          <cell r="C121">
            <v>76470</v>
          </cell>
          <cell r="D121">
            <v>10.19</v>
          </cell>
          <cell r="E121">
            <v>10</v>
          </cell>
          <cell r="F121">
            <v>263.75</v>
          </cell>
          <cell r="G121">
            <v>237.38</v>
          </cell>
          <cell r="H121">
            <v>26.38</v>
          </cell>
          <cell r="I121">
            <v>0</v>
          </cell>
        </row>
        <row r="122">
          <cell r="C122">
            <v>76480</v>
          </cell>
          <cell r="D122">
            <v>4.7</v>
          </cell>
          <cell r="E122">
            <v>10</v>
          </cell>
          <cell r="F122">
            <v>74.45</v>
          </cell>
          <cell r="G122">
            <v>67.010000000000005</v>
          </cell>
          <cell r="H122">
            <v>7.45</v>
          </cell>
          <cell r="I122">
            <v>0</v>
          </cell>
        </row>
        <row r="123">
          <cell r="C123">
            <v>76490</v>
          </cell>
          <cell r="D123">
            <v>8.14</v>
          </cell>
          <cell r="E123">
            <v>10</v>
          </cell>
          <cell r="F123">
            <v>64.2</v>
          </cell>
          <cell r="G123">
            <v>57.78</v>
          </cell>
          <cell r="H123">
            <v>6.42</v>
          </cell>
          <cell r="I123">
            <v>0</v>
          </cell>
        </row>
        <row r="124">
          <cell r="C124">
            <v>76500</v>
          </cell>
          <cell r="D124">
            <v>36.340000000000003</v>
          </cell>
          <cell r="E124">
            <v>10</v>
          </cell>
          <cell r="F124">
            <v>222.4</v>
          </cell>
          <cell r="G124">
            <v>200.16</v>
          </cell>
          <cell r="H124">
            <v>22.24</v>
          </cell>
          <cell r="I124">
            <v>0</v>
          </cell>
        </row>
        <row r="125">
          <cell r="C125">
            <v>76510</v>
          </cell>
          <cell r="D125">
            <v>55.38</v>
          </cell>
          <cell r="E125">
            <v>10</v>
          </cell>
          <cell r="F125">
            <v>458.6</v>
          </cell>
          <cell r="G125">
            <v>412.74</v>
          </cell>
          <cell r="H125">
            <v>45.86</v>
          </cell>
          <cell r="I125">
            <v>0</v>
          </cell>
        </row>
        <row r="126">
          <cell r="C126">
            <v>76520</v>
          </cell>
          <cell r="D126">
            <v>13.69</v>
          </cell>
          <cell r="E126">
            <v>10</v>
          </cell>
          <cell r="F126">
            <v>345.35</v>
          </cell>
          <cell r="G126">
            <v>310.82</v>
          </cell>
          <cell r="H126">
            <v>34.54</v>
          </cell>
          <cell r="I126">
            <v>0</v>
          </cell>
        </row>
        <row r="127">
          <cell r="C127">
            <v>76530</v>
          </cell>
          <cell r="D127">
            <v>16.940000000000001</v>
          </cell>
          <cell r="E127">
            <v>10</v>
          </cell>
          <cell r="F127">
            <v>153.15</v>
          </cell>
          <cell r="G127">
            <v>137.84</v>
          </cell>
          <cell r="H127">
            <v>15.32</v>
          </cell>
          <cell r="I127">
            <v>0</v>
          </cell>
        </row>
        <row r="128">
          <cell r="C128">
            <v>76540</v>
          </cell>
          <cell r="D128">
            <v>4.21</v>
          </cell>
          <cell r="E128">
            <v>10</v>
          </cell>
          <cell r="F128">
            <v>105.75</v>
          </cell>
          <cell r="G128">
            <v>95.18</v>
          </cell>
          <cell r="H128">
            <v>10.58</v>
          </cell>
          <cell r="I128">
            <v>0</v>
          </cell>
        </row>
        <row r="129">
          <cell r="C129">
            <v>76560</v>
          </cell>
          <cell r="D129">
            <v>1.98</v>
          </cell>
          <cell r="E129">
            <v>20</v>
          </cell>
          <cell r="F129">
            <v>61.9</v>
          </cell>
          <cell r="G129">
            <v>55.71</v>
          </cell>
          <cell r="H129">
            <v>6.19</v>
          </cell>
          <cell r="I129">
            <v>0</v>
          </cell>
        </row>
        <row r="130">
          <cell r="C130">
            <v>76570</v>
          </cell>
          <cell r="D130">
            <v>5.31</v>
          </cell>
          <cell r="E130">
            <v>10</v>
          </cell>
          <cell r="F130">
            <v>36.450000000000003</v>
          </cell>
          <cell r="G130">
            <v>0</v>
          </cell>
          <cell r="H130">
            <v>0</v>
          </cell>
          <cell r="I130">
            <v>0</v>
          </cell>
        </row>
        <row r="131">
          <cell r="C131">
            <v>76580</v>
          </cell>
          <cell r="D131">
            <v>23.79</v>
          </cell>
          <cell r="E131">
            <v>10</v>
          </cell>
          <cell r="F131">
            <v>145.5</v>
          </cell>
          <cell r="G131">
            <v>130.94999999999999</v>
          </cell>
          <cell r="H131">
            <v>14.55</v>
          </cell>
          <cell r="I131">
            <v>0</v>
          </cell>
        </row>
        <row r="132">
          <cell r="C132">
            <v>76590</v>
          </cell>
          <cell r="D132">
            <v>19.04</v>
          </cell>
          <cell r="E132">
            <v>10</v>
          </cell>
          <cell r="F132">
            <v>214.15</v>
          </cell>
          <cell r="G132">
            <v>192.74</v>
          </cell>
          <cell r="H132">
            <v>21.42</v>
          </cell>
          <cell r="I132">
            <v>0</v>
          </cell>
        </row>
        <row r="133">
          <cell r="C133">
            <v>76600</v>
          </cell>
          <cell r="D133">
            <v>1</v>
          </cell>
          <cell r="E133">
            <v>10</v>
          </cell>
          <cell r="F133">
            <v>100.2</v>
          </cell>
          <cell r="G133">
            <v>90.18</v>
          </cell>
          <cell r="H133">
            <v>10.02</v>
          </cell>
          <cell r="I133">
            <v>0</v>
          </cell>
        </row>
        <row r="134">
          <cell r="C134">
            <v>76620</v>
          </cell>
          <cell r="D134">
            <v>2.36</v>
          </cell>
          <cell r="E134">
            <v>20</v>
          </cell>
          <cell r="F134">
            <v>33.6</v>
          </cell>
          <cell r="G134">
            <v>30.24</v>
          </cell>
          <cell r="H134">
            <v>3.36</v>
          </cell>
          <cell r="I134">
            <v>0</v>
          </cell>
        </row>
        <row r="135">
          <cell r="C135">
            <v>76640</v>
          </cell>
          <cell r="D135">
            <v>9.83</v>
          </cell>
          <cell r="E135">
            <v>20</v>
          </cell>
          <cell r="F135">
            <v>121.9</v>
          </cell>
          <cell r="G135">
            <v>109.71</v>
          </cell>
          <cell r="H135">
            <v>12.19</v>
          </cell>
          <cell r="I135">
            <v>0</v>
          </cell>
        </row>
        <row r="136">
          <cell r="C136">
            <v>76660</v>
          </cell>
          <cell r="D136">
            <v>3.96</v>
          </cell>
          <cell r="E136">
            <v>20</v>
          </cell>
          <cell r="F136">
            <v>137.9</v>
          </cell>
          <cell r="G136">
            <v>124.11</v>
          </cell>
          <cell r="H136">
            <v>13.79</v>
          </cell>
          <cell r="I136">
            <v>0</v>
          </cell>
        </row>
        <row r="137">
          <cell r="C137">
            <v>76680</v>
          </cell>
          <cell r="D137">
            <v>1.42</v>
          </cell>
          <cell r="E137">
            <v>20</v>
          </cell>
          <cell r="F137">
            <v>53.8</v>
          </cell>
          <cell r="G137">
            <v>48.42</v>
          </cell>
          <cell r="H137">
            <v>5.38</v>
          </cell>
          <cell r="I137">
            <v>0</v>
          </cell>
        </row>
        <row r="138">
          <cell r="C138">
            <v>76700</v>
          </cell>
          <cell r="D138">
            <v>4.47</v>
          </cell>
          <cell r="E138">
            <v>20</v>
          </cell>
          <cell r="F138">
            <v>58.9</v>
          </cell>
          <cell r="G138">
            <v>53.01</v>
          </cell>
          <cell r="H138">
            <v>5.89</v>
          </cell>
          <cell r="I138">
            <v>0</v>
          </cell>
        </row>
        <row r="139">
          <cell r="C139">
            <v>76720</v>
          </cell>
          <cell r="D139">
            <v>0.32</v>
          </cell>
          <cell r="E139">
            <v>20</v>
          </cell>
          <cell r="F139">
            <v>47.9</v>
          </cell>
          <cell r="G139">
            <v>43.11</v>
          </cell>
          <cell r="H139">
            <v>4.79</v>
          </cell>
          <cell r="I139">
            <v>0</v>
          </cell>
        </row>
        <row r="140">
          <cell r="C140">
            <v>76730</v>
          </cell>
          <cell r="D140">
            <v>0.06</v>
          </cell>
          <cell r="E140">
            <v>10</v>
          </cell>
          <cell r="F140">
            <v>1.9</v>
          </cell>
          <cell r="G140">
            <v>1.71</v>
          </cell>
          <cell r="H140">
            <v>0.19</v>
          </cell>
          <cell r="I140">
            <v>0</v>
          </cell>
        </row>
        <row r="141">
          <cell r="C141">
            <v>76740</v>
          </cell>
          <cell r="D141">
            <v>0.51</v>
          </cell>
          <cell r="E141">
            <v>10</v>
          </cell>
          <cell r="F141">
            <v>2.85</v>
          </cell>
          <cell r="G141">
            <v>2.57</v>
          </cell>
          <cell r="H141">
            <v>0.28999999999999998</v>
          </cell>
          <cell r="I141">
            <v>0</v>
          </cell>
        </row>
        <row r="142">
          <cell r="C142">
            <v>76750</v>
          </cell>
          <cell r="D142">
            <v>0</v>
          </cell>
          <cell r="E142">
            <v>10</v>
          </cell>
          <cell r="F142">
            <v>1.28</v>
          </cell>
          <cell r="G142">
            <v>1.1499999999999999</v>
          </cell>
          <cell r="H142">
            <v>0.13</v>
          </cell>
          <cell r="I142">
            <v>0</v>
          </cell>
        </row>
        <row r="143">
          <cell r="C143">
            <v>76760</v>
          </cell>
          <cell r="D143">
            <v>0</v>
          </cell>
          <cell r="E143">
            <v>10</v>
          </cell>
          <cell r="F143">
            <v>0</v>
          </cell>
          <cell r="G143">
            <v>0</v>
          </cell>
          <cell r="H143">
            <v>0</v>
          </cell>
          <cell r="I143">
            <v>0</v>
          </cell>
        </row>
        <row r="144">
          <cell r="C144">
            <v>76770</v>
          </cell>
          <cell r="D144">
            <v>0.16</v>
          </cell>
          <cell r="E144">
            <v>10</v>
          </cell>
          <cell r="F144">
            <v>0.4</v>
          </cell>
          <cell r="G144">
            <v>0.36</v>
          </cell>
          <cell r="H144">
            <v>0.04</v>
          </cell>
          <cell r="I144">
            <v>0</v>
          </cell>
        </row>
        <row r="145">
          <cell r="C145">
            <v>76780</v>
          </cell>
          <cell r="D145">
            <v>1.07</v>
          </cell>
          <cell r="E145">
            <v>10</v>
          </cell>
          <cell r="F145">
            <v>6.15</v>
          </cell>
          <cell r="G145">
            <v>5.54</v>
          </cell>
          <cell r="H145">
            <v>0.62</v>
          </cell>
          <cell r="I145">
            <v>0</v>
          </cell>
        </row>
        <row r="146">
          <cell r="C146">
            <v>76790</v>
          </cell>
          <cell r="D146">
            <v>1.0900000000000001</v>
          </cell>
          <cell r="E146">
            <v>10</v>
          </cell>
          <cell r="F146">
            <v>10.8</v>
          </cell>
          <cell r="G146">
            <v>9.7200000000000006</v>
          </cell>
          <cell r="H146">
            <v>1.08</v>
          </cell>
          <cell r="I146">
            <v>0</v>
          </cell>
        </row>
        <row r="147">
          <cell r="C147">
            <v>76800</v>
          </cell>
          <cell r="D147">
            <v>1.49</v>
          </cell>
          <cell r="E147">
            <v>10</v>
          </cell>
          <cell r="F147">
            <v>12.9</v>
          </cell>
          <cell r="G147">
            <v>11.61</v>
          </cell>
          <cell r="H147">
            <v>1.29</v>
          </cell>
          <cell r="I147">
            <v>0</v>
          </cell>
        </row>
        <row r="148">
          <cell r="C148">
            <v>76820</v>
          </cell>
          <cell r="D148">
            <v>2.6</v>
          </cell>
          <cell r="E148">
            <v>20</v>
          </cell>
          <cell r="F148">
            <v>40.9</v>
          </cell>
          <cell r="G148">
            <v>36.81</v>
          </cell>
          <cell r="H148">
            <v>4.09</v>
          </cell>
          <cell r="I148">
            <v>0</v>
          </cell>
        </row>
        <row r="149">
          <cell r="C149">
            <v>76840</v>
          </cell>
          <cell r="D149">
            <v>4.3600000000000003</v>
          </cell>
          <cell r="E149">
            <v>20</v>
          </cell>
          <cell r="F149">
            <v>69.599999999999994</v>
          </cell>
          <cell r="G149">
            <v>62.64</v>
          </cell>
          <cell r="H149">
            <v>6.96</v>
          </cell>
          <cell r="I149">
            <v>0</v>
          </cell>
        </row>
        <row r="150">
          <cell r="C150">
            <v>76850</v>
          </cell>
          <cell r="D150">
            <v>1.94</v>
          </cell>
          <cell r="E150">
            <v>10</v>
          </cell>
          <cell r="F150">
            <v>31.5</v>
          </cell>
          <cell r="G150">
            <v>3.15</v>
          </cell>
          <cell r="H150">
            <v>0</v>
          </cell>
          <cell r="I150">
            <v>28.35</v>
          </cell>
        </row>
        <row r="151">
          <cell r="C151">
            <v>76860</v>
          </cell>
          <cell r="D151">
            <v>0.5</v>
          </cell>
          <cell r="E151">
            <v>10</v>
          </cell>
          <cell r="F151">
            <v>12.2</v>
          </cell>
          <cell r="G151">
            <v>1.22</v>
          </cell>
          <cell r="H151">
            <v>0</v>
          </cell>
          <cell r="I151">
            <v>10.98</v>
          </cell>
        </row>
        <row r="152">
          <cell r="C152">
            <v>76880</v>
          </cell>
          <cell r="D152">
            <v>0</v>
          </cell>
          <cell r="E152">
            <v>20</v>
          </cell>
          <cell r="F152">
            <v>2.5</v>
          </cell>
          <cell r="G152">
            <v>0.25</v>
          </cell>
          <cell r="H152">
            <v>0</v>
          </cell>
          <cell r="I152">
            <v>2.25</v>
          </cell>
        </row>
        <row r="153">
          <cell r="C153">
            <v>76900</v>
          </cell>
          <cell r="D153">
            <v>0</v>
          </cell>
          <cell r="E153">
            <v>20</v>
          </cell>
          <cell r="F153">
            <v>0</v>
          </cell>
          <cell r="G153">
            <v>0</v>
          </cell>
          <cell r="H153">
            <v>0</v>
          </cell>
          <cell r="I153">
            <v>0</v>
          </cell>
        </row>
        <row r="154">
          <cell r="C154">
            <v>76920</v>
          </cell>
          <cell r="D154">
            <v>0.15</v>
          </cell>
          <cell r="E154">
            <v>20</v>
          </cell>
          <cell r="F154">
            <v>0.75</v>
          </cell>
          <cell r="G154">
            <v>0.08</v>
          </cell>
          <cell r="H154">
            <v>0</v>
          </cell>
          <cell r="I154">
            <v>0.68</v>
          </cell>
        </row>
        <row r="155">
          <cell r="C155">
            <v>76930</v>
          </cell>
          <cell r="D155">
            <v>2.13</v>
          </cell>
          <cell r="E155">
            <v>10</v>
          </cell>
          <cell r="F155">
            <v>11.4</v>
          </cell>
          <cell r="G155">
            <v>1.1399999999999999</v>
          </cell>
          <cell r="H155">
            <v>0</v>
          </cell>
          <cell r="I155">
            <v>10.26</v>
          </cell>
        </row>
        <row r="156">
          <cell r="C156">
            <v>76940</v>
          </cell>
          <cell r="D156">
            <v>12.22</v>
          </cell>
          <cell r="E156">
            <v>10</v>
          </cell>
          <cell r="F156">
            <v>71.75</v>
          </cell>
          <cell r="G156">
            <v>7.18</v>
          </cell>
          <cell r="H156">
            <v>0</v>
          </cell>
          <cell r="I156">
            <v>64.58</v>
          </cell>
        </row>
        <row r="157">
          <cell r="C157">
            <v>76960</v>
          </cell>
          <cell r="D157">
            <v>0.8</v>
          </cell>
          <cell r="E157">
            <v>20</v>
          </cell>
          <cell r="F157">
            <v>130.19999999999999</v>
          </cell>
          <cell r="G157">
            <v>13.02</v>
          </cell>
          <cell r="H157">
            <v>0</v>
          </cell>
          <cell r="I157">
            <v>117.18</v>
          </cell>
        </row>
        <row r="158">
          <cell r="C158">
            <v>76980</v>
          </cell>
          <cell r="D158">
            <v>4.04</v>
          </cell>
          <cell r="E158">
            <v>20</v>
          </cell>
          <cell r="F158">
            <v>48.4</v>
          </cell>
          <cell r="G158">
            <v>0</v>
          </cell>
          <cell r="H158">
            <v>0</v>
          </cell>
          <cell r="I158">
            <v>48.4</v>
          </cell>
        </row>
        <row r="159">
          <cell r="C159">
            <v>77000</v>
          </cell>
          <cell r="D159">
            <v>0</v>
          </cell>
          <cell r="E159">
            <v>20</v>
          </cell>
          <cell r="F159">
            <v>20.2</v>
          </cell>
          <cell r="G159">
            <v>0</v>
          </cell>
          <cell r="H159">
            <v>0</v>
          </cell>
          <cell r="I159">
            <v>20.2</v>
          </cell>
        </row>
        <row r="160">
          <cell r="C160">
            <v>77010</v>
          </cell>
          <cell r="D160">
            <v>7.97</v>
          </cell>
          <cell r="E160">
            <v>10</v>
          </cell>
          <cell r="F160">
            <v>19.93</v>
          </cell>
          <cell r="G160">
            <v>0</v>
          </cell>
          <cell r="H160">
            <v>0</v>
          </cell>
          <cell r="I160">
            <v>19.93</v>
          </cell>
        </row>
        <row r="161">
          <cell r="C161">
            <v>77020</v>
          </cell>
          <cell r="D161">
            <v>2.94</v>
          </cell>
          <cell r="E161">
            <v>10</v>
          </cell>
          <cell r="F161">
            <v>54.55</v>
          </cell>
          <cell r="G161">
            <v>0</v>
          </cell>
          <cell r="H161">
            <v>0</v>
          </cell>
          <cell r="I161">
            <v>54.55</v>
          </cell>
        </row>
        <row r="162">
          <cell r="C162">
            <v>77030</v>
          </cell>
          <cell r="D162">
            <v>3.65</v>
          </cell>
          <cell r="E162">
            <v>10</v>
          </cell>
          <cell r="F162">
            <v>32.950000000000003</v>
          </cell>
          <cell r="G162">
            <v>0</v>
          </cell>
          <cell r="H162">
            <v>0</v>
          </cell>
          <cell r="I162">
            <v>32.950000000000003</v>
          </cell>
        </row>
        <row r="163">
          <cell r="C163">
            <v>77040</v>
          </cell>
          <cell r="D163">
            <v>7.24</v>
          </cell>
          <cell r="E163">
            <v>10</v>
          </cell>
          <cell r="F163">
            <v>54.45</v>
          </cell>
          <cell r="G163">
            <v>0</v>
          </cell>
          <cell r="H163">
            <v>0</v>
          </cell>
          <cell r="I163">
            <v>54.45</v>
          </cell>
        </row>
        <row r="164">
          <cell r="C164">
            <v>77050</v>
          </cell>
          <cell r="D164">
            <v>11.51</v>
          </cell>
          <cell r="E164">
            <v>10</v>
          </cell>
          <cell r="F164">
            <v>93.75</v>
          </cell>
          <cell r="G164">
            <v>0</v>
          </cell>
          <cell r="H164">
            <v>0</v>
          </cell>
          <cell r="I164">
            <v>93.75</v>
          </cell>
        </row>
        <row r="165">
          <cell r="C165">
            <v>77060</v>
          </cell>
          <cell r="D165">
            <v>1.8</v>
          </cell>
          <cell r="E165">
            <v>10</v>
          </cell>
          <cell r="F165">
            <v>66.55</v>
          </cell>
          <cell r="G165">
            <v>0</v>
          </cell>
          <cell r="H165">
            <v>0</v>
          </cell>
          <cell r="I165">
            <v>66.55</v>
          </cell>
        </row>
        <row r="166">
          <cell r="C166">
            <v>77080</v>
          </cell>
          <cell r="D166">
            <v>7.0000000000000007E-2</v>
          </cell>
          <cell r="E166">
            <v>20</v>
          </cell>
          <cell r="F166">
            <v>18.7</v>
          </cell>
          <cell r="G166">
            <v>0</v>
          </cell>
          <cell r="H166">
            <v>0</v>
          </cell>
          <cell r="I166">
            <v>18.7</v>
          </cell>
        </row>
        <row r="167">
          <cell r="C167">
            <v>77100</v>
          </cell>
          <cell r="D167">
            <v>3.73</v>
          </cell>
          <cell r="E167">
            <v>20</v>
          </cell>
          <cell r="F167">
            <v>38</v>
          </cell>
          <cell r="G167">
            <v>0</v>
          </cell>
          <cell r="H167">
            <v>0</v>
          </cell>
          <cell r="I167">
            <v>38</v>
          </cell>
        </row>
        <row r="168">
          <cell r="C168">
            <v>77120</v>
          </cell>
          <cell r="D168">
            <v>6.11</v>
          </cell>
          <cell r="E168">
            <v>20</v>
          </cell>
          <cell r="F168">
            <v>98.4</v>
          </cell>
          <cell r="G168">
            <v>0</v>
          </cell>
          <cell r="H168">
            <v>0</v>
          </cell>
          <cell r="I168">
            <v>98.4</v>
          </cell>
        </row>
        <row r="169">
          <cell r="C169">
            <v>77140</v>
          </cell>
          <cell r="D169">
            <v>14.44</v>
          </cell>
          <cell r="E169">
            <v>20</v>
          </cell>
          <cell r="F169">
            <v>205.5</v>
          </cell>
          <cell r="G169">
            <v>0</v>
          </cell>
          <cell r="H169">
            <v>0</v>
          </cell>
          <cell r="I169">
            <v>205.5</v>
          </cell>
        </row>
        <row r="170">
          <cell r="C170">
            <v>77150</v>
          </cell>
          <cell r="D170">
            <v>16.71</v>
          </cell>
          <cell r="E170">
            <v>10</v>
          </cell>
          <cell r="F170">
            <v>155.75</v>
          </cell>
          <cell r="G170">
            <v>0</v>
          </cell>
          <cell r="H170">
            <v>0</v>
          </cell>
          <cell r="I170">
            <v>155.75</v>
          </cell>
        </row>
        <row r="171">
          <cell r="C171">
            <v>77160</v>
          </cell>
          <cell r="D171">
            <v>17.12</v>
          </cell>
          <cell r="E171">
            <v>10</v>
          </cell>
          <cell r="F171">
            <v>169.15</v>
          </cell>
          <cell r="G171">
            <v>0</v>
          </cell>
          <cell r="H171">
            <v>0</v>
          </cell>
          <cell r="I171">
            <v>169.15</v>
          </cell>
        </row>
        <row r="172">
          <cell r="C172">
            <v>77170</v>
          </cell>
          <cell r="D172">
            <v>9.73</v>
          </cell>
          <cell r="E172">
            <v>10</v>
          </cell>
          <cell r="F172">
            <v>134.25</v>
          </cell>
          <cell r="G172">
            <v>0</v>
          </cell>
          <cell r="H172">
            <v>0</v>
          </cell>
          <cell r="I172">
            <v>134.25</v>
          </cell>
        </row>
        <row r="173">
          <cell r="C173">
            <v>77180</v>
          </cell>
          <cell r="D173">
            <v>20.34</v>
          </cell>
          <cell r="E173">
            <v>10</v>
          </cell>
          <cell r="F173">
            <v>150.35</v>
          </cell>
          <cell r="G173">
            <v>0</v>
          </cell>
          <cell r="H173">
            <v>0</v>
          </cell>
          <cell r="I173">
            <v>150.35</v>
          </cell>
        </row>
        <row r="174">
          <cell r="C174">
            <v>77200</v>
          </cell>
          <cell r="D174">
            <v>27.37</v>
          </cell>
          <cell r="E174">
            <v>20</v>
          </cell>
          <cell r="F174">
            <v>477.1</v>
          </cell>
          <cell r="G174">
            <v>0</v>
          </cell>
          <cell r="H174">
            <v>0</v>
          </cell>
          <cell r="I174">
            <v>477.1</v>
          </cell>
        </row>
        <row r="175">
          <cell r="C175">
            <v>77210</v>
          </cell>
          <cell r="D175">
            <v>15.28</v>
          </cell>
          <cell r="E175">
            <v>10</v>
          </cell>
          <cell r="F175">
            <v>213.25</v>
          </cell>
          <cell r="G175">
            <v>0</v>
          </cell>
          <cell r="H175">
            <v>0</v>
          </cell>
          <cell r="I175">
            <v>213.25</v>
          </cell>
        </row>
        <row r="176">
          <cell r="C176">
            <v>77220</v>
          </cell>
          <cell r="D176">
            <v>13.55</v>
          </cell>
          <cell r="E176">
            <v>10</v>
          </cell>
          <cell r="F176">
            <v>144.15</v>
          </cell>
          <cell r="G176">
            <v>0</v>
          </cell>
          <cell r="H176">
            <v>0</v>
          </cell>
          <cell r="I176">
            <v>144.15</v>
          </cell>
        </row>
        <row r="177">
          <cell r="C177">
            <v>77240</v>
          </cell>
          <cell r="D177">
            <v>9.93</v>
          </cell>
          <cell r="E177">
            <v>20</v>
          </cell>
          <cell r="F177">
            <v>234.8</v>
          </cell>
          <cell r="G177">
            <v>0</v>
          </cell>
          <cell r="H177">
            <v>0</v>
          </cell>
          <cell r="I177">
            <v>234.8</v>
          </cell>
        </row>
        <row r="178">
          <cell r="C178">
            <v>77260</v>
          </cell>
          <cell r="D178">
            <v>15.22</v>
          </cell>
          <cell r="E178">
            <v>20</v>
          </cell>
          <cell r="F178">
            <v>251.5</v>
          </cell>
          <cell r="G178">
            <v>0</v>
          </cell>
          <cell r="H178">
            <v>0</v>
          </cell>
          <cell r="I178">
            <v>251.5</v>
          </cell>
        </row>
        <row r="179">
          <cell r="C179">
            <v>77280</v>
          </cell>
          <cell r="D179">
            <v>26.56</v>
          </cell>
          <cell r="E179">
            <v>20</v>
          </cell>
          <cell r="F179">
            <v>417.8</v>
          </cell>
          <cell r="G179">
            <v>0</v>
          </cell>
          <cell r="H179">
            <v>0</v>
          </cell>
          <cell r="I179">
            <v>417.8</v>
          </cell>
        </row>
        <row r="180">
          <cell r="C180">
            <v>77300</v>
          </cell>
          <cell r="D180">
            <v>19.03</v>
          </cell>
          <cell r="E180">
            <v>20</v>
          </cell>
          <cell r="F180">
            <v>455.9</v>
          </cell>
          <cell r="G180">
            <v>0</v>
          </cell>
          <cell r="H180">
            <v>0</v>
          </cell>
          <cell r="I180">
            <v>455.9</v>
          </cell>
        </row>
        <row r="181">
          <cell r="C181">
            <v>77310</v>
          </cell>
          <cell r="D181">
            <v>15.4</v>
          </cell>
          <cell r="E181">
            <v>10</v>
          </cell>
          <cell r="F181">
            <v>172.15</v>
          </cell>
          <cell r="G181">
            <v>0</v>
          </cell>
          <cell r="H181">
            <v>0</v>
          </cell>
          <cell r="I181">
            <v>172.15</v>
          </cell>
        </row>
        <row r="182">
          <cell r="C182">
            <v>77320</v>
          </cell>
          <cell r="D182">
            <v>8.26</v>
          </cell>
          <cell r="E182">
            <v>10</v>
          </cell>
          <cell r="F182">
            <v>118.3</v>
          </cell>
          <cell r="G182">
            <v>0</v>
          </cell>
          <cell r="H182">
            <v>0</v>
          </cell>
          <cell r="I182">
            <v>118.3</v>
          </cell>
        </row>
        <row r="183">
          <cell r="C183">
            <v>77330</v>
          </cell>
          <cell r="D183">
            <v>5.4</v>
          </cell>
          <cell r="E183">
            <v>10</v>
          </cell>
          <cell r="F183">
            <v>68.3</v>
          </cell>
          <cell r="G183">
            <v>0</v>
          </cell>
          <cell r="H183">
            <v>0</v>
          </cell>
          <cell r="I183">
            <v>68.3</v>
          </cell>
        </row>
        <row r="184">
          <cell r="C184">
            <v>77340</v>
          </cell>
          <cell r="D184">
            <v>17.25</v>
          </cell>
          <cell r="E184">
            <v>10</v>
          </cell>
          <cell r="F184">
            <v>113.25</v>
          </cell>
          <cell r="G184">
            <v>0</v>
          </cell>
          <cell r="H184">
            <v>0</v>
          </cell>
          <cell r="I184">
            <v>113.25</v>
          </cell>
        </row>
        <row r="185">
          <cell r="C185">
            <v>77350</v>
          </cell>
          <cell r="D185">
            <v>13.61</v>
          </cell>
          <cell r="E185">
            <v>10</v>
          </cell>
          <cell r="F185">
            <v>154.30000000000001</v>
          </cell>
          <cell r="G185">
            <v>0</v>
          </cell>
          <cell r="H185">
            <v>0</v>
          </cell>
          <cell r="I185">
            <v>154.30000000000001</v>
          </cell>
        </row>
        <row r="186">
          <cell r="C186">
            <v>77360</v>
          </cell>
          <cell r="D186">
            <v>9.86</v>
          </cell>
          <cell r="E186">
            <v>10</v>
          </cell>
          <cell r="F186">
            <v>117.35</v>
          </cell>
          <cell r="G186">
            <v>0</v>
          </cell>
          <cell r="H186">
            <v>0</v>
          </cell>
          <cell r="I186">
            <v>117.35</v>
          </cell>
        </row>
        <row r="187">
          <cell r="C187">
            <v>77380</v>
          </cell>
          <cell r="D187">
            <v>0.93</v>
          </cell>
          <cell r="E187">
            <v>20</v>
          </cell>
          <cell r="F187">
            <v>107.9</v>
          </cell>
          <cell r="G187">
            <v>102.51</v>
          </cell>
          <cell r="H187">
            <v>5.4</v>
          </cell>
          <cell r="I187">
            <v>0</v>
          </cell>
        </row>
        <row r="188">
          <cell r="C188">
            <v>77400</v>
          </cell>
          <cell r="D188">
            <v>0</v>
          </cell>
          <cell r="E188">
            <v>20</v>
          </cell>
          <cell r="F188">
            <v>4.6500000000000004</v>
          </cell>
          <cell r="G188">
            <v>4.42</v>
          </cell>
          <cell r="H188">
            <v>0.23</v>
          </cell>
          <cell r="I188">
            <v>0</v>
          </cell>
        </row>
        <row r="189">
          <cell r="C189">
            <v>77420</v>
          </cell>
          <cell r="D189">
            <v>0</v>
          </cell>
          <cell r="E189">
            <v>20</v>
          </cell>
          <cell r="F189">
            <v>0</v>
          </cell>
          <cell r="G189">
            <v>0</v>
          </cell>
          <cell r="H189">
            <v>0</v>
          </cell>
          <cell r="I189">
            <v>0</v>
          </cell>
        </row>
        <row r="190">
          <cell r="C190">
            <v>77440</v>
          </cell>
          <cell r="D190">
            <v>0</v>
          </cell>
          <cell r="E190">
            <v>20</v>
          </cell>
          <cell r="F190">
            <v>0</v>
          </cell>
          <cell r="G190">
            <v>0</v>
          </cell>
          <cell r="H190">
            <v>0</v>
          </cell>
          <cell r="I190">
            <v>0</v>
          </cell>
        </row>
        <row r="191">
          <cell r="C191">
            <v>77460</v>
          </cell>
          <cell r="D191">
            <v>5.6</v>
          </cell>
          <cell r="E191">
            <v>20</v>
          </cell>
          <cell r="F191">
            <v>28</v>
          </cell>
          <cell r="G191">
            <v>26.6</v>
          </cell>
          <cell r="H191">
            <v>1.4</v>
          </cell>
          <cell r="I191">
            <v>0</v>
          </cell>
        </row>
        <row r="192">
          <cell r="C192">
            <v>77470</v>
          </cell>
          <cell r="D192">
            <v>15.54</v>
          </cell>
          <cell r="E192">
            <v>10</v>
          </cell>
          <cell r="F192">
            <v>105.7</v>
          </cell>
          <cell r="G192">
            <v>100.42</v>
          </cell>
          <cell r="H192">
            <v>5.29</v>
          </cell>
          <cell r="I192">
            <v>0</v>
          </cell>
        </row>
        <row r="193">
          <cell r="C193">
            <v>77480</v>
          </cell>
          <cell r="D193">
            <v>0.12</v>
          </cell>
          <cell r="E193">
            <v>10</v>
          </cell>
          <cell r="F193">
            <v>78.3</v>
          </cell>
          <cell r="G193">
            <v>74.39</v>
          </cell>
          <cell r="H193">
            <v>3.92</v>
          </cell>
          <cell r="I193">
            <v>0</v>
          </cell>
        </row>
        <row r="194">
          <cell r="C194">
            <v>77500</v>
          </cell>
          <cell r="D194">
            <v>8.93</v>
          </cell>
          <cell r="E194">
            <v>20</v>
          </cell>
          <cell r="F194">
            <v>90.5</v>
          </cell>
          <cell r="G194">
            <v>85.98</v>
          </cell>
          <cell r="H194">
            <v>4.53</v>
          </cell>
          <cell r="I194">
            <v>0</v>
          </cell>
        </row>
        <row r="195">
          <cell r="C195">
            <v>77520</v>
          </cell>
          <cell r="D195">
            <v>9.24</v>
          </cell>
          <cell r="E195">
            <v>20</v>
          </cell>
          <cell r="F195">
            <v>181.7</v>
          </cell>
          <cell r="G195">
            <v>172.62</v>
          </cell>
          <cell r="H195">
            <v>9.09</v>
          </cell>
          <cell r="I195">
            <v>0</v>
          </cell>
        </row>
        <row r="196">
          <cell r="C196">
            <v>77530</v>
          </cell>
          <cell r="D196">
            <v>27.54</v>
          </cell>
          <cell r="E196">
            <v>10</v>
          </cell>
          <cell r="F196">
            <v>183.9</v>
          </cell>
          <cell r="G196">
            <v>174.71</v>
          </cell>
          <cell r="H196">
            <v>9.1999999999999993</v>
          </cell>
          <cell r="I196">
            <v>0</v>
          </cell>
        </row>
        <row r="197">
          <cell r="C197">
            <v>77540</v>
          </cell>
          <cell r="D197">
            <v>4.8600000000000003</v>
          </cell>
          <cell r="E197">
            <v>10</v>
          </cell>
          <cell r="F197">
            <v>162</v>
          </cell>
          <cell r="G197">
            <v>153.9</v>
          </cell>
          <cell r="H197">
            <v>8.1</v>
          </cell>
          <cell r="I197">
            <v>0</v>
          </cell>
        </row>
        <row r="198">
          <cell r="C198">
            <v>77550</v>
          </cell>
          <cell r="D198">
            <v>16.100000000000001</v>
          </cell>
          <cell r="E198">
            <v>10</v>
          </cell>
          <cell r="F198">
            <v>104.8</v>
          </cell>
          <cell r="G198">
            <v>99.56</v>
          </cell>
          <cell r="H198">
            <v>5.24</v>
          </cell>
          <cell r="I198">
            <v>0</v>
          </cell>
        </row>
        <row r="199">
          <cell r="C199">
            <v>77560</v>
          </cell>
          <cell r="D199">
            <v>4.72</v>
          </cell>
          <cell r="E199">
            <v>10</v>
          </cell>
          <cell r="F199">
            <v>104.1</v>
          </cell>
          <cell r="G199">
            <v>98.9</v>
          </cell>
          <cell r="H199">
            <v>5.21</v>
          </cell>
          <cell r="I199">
            <v>0</v>
          </cell>
        </row>
        <row r="200">
          <cell r="C200">
            <v>77580</v>
          </cell>
          <cell r="D200">
            <v>0</v>
          </cell>
          <cell r="E200">
            <v>20</v>
          </cell>
          <cell r="F200">
            <v>23.6</v>
          </cell>
          <cell r="G200">
            <v>22.42</v>
          </cell>
          <cell r="H200">
            <v>1.18</v>
          </cell>
          <cell r="I200">
            <v>0</v>
          </cell>
        </row>
        <row r="201">
          <cell r="C201">
            <v>77600</v>
          </cell>
          <cell r="D201">
            <v>22.38</v>
          </cell>
          <cell r="E201">
            <v>20</v>
          </cell>
          <cell r="F201">
            <v>111.9</v>
          </cell>
          <cell r="G201">
            <v>106.31</v>
          </cell>
          <cell r="H201">
            <v>5.6</v>
          </cell>
          <cell r="I201">
            <v>0</v>
          </cell>
        </row>
        <row r="202">
          <cell r="C202">
            <v>77620</v>
          </cell>
          <cell r="D202">
            <v>4.41</v>
          </cell>
          <cell r="E202">
            <v>20</v>
          </cell>
          <cell r="F202">
            <v>267.89999999999998</v>
          </cell>
          <cell r="G202">
            <v>254.51</v>
          </cell>
          <cell r="H202">
            <v>13.4</v>
          </cell>
          <cell r="I202">
            <v>0</v>
          </cell>
        </row>
        <row r="203">
          <cell r="C203">
            <v>77640</v>
          </cell>
          <cell r="D203">
            <v>1.1399999999999999</v>
          </cell>
          <cell r="E203">
            <v>20</v>
          </cell>
          <cell r="F203">
            <v>55.5</v>
          </cell>
          <cell r="G203">
            <v>52.73</v>
          </cell>
          <cell r="H203">
            <v>2.78</v>
          </cell>
          <cell r="I203">
            <v>0</v>
          </cell>
        </row>
        <row r="204">
          <cell r="C204">
            <v>77660</v>
          </cell>
          <cell r="D204">
            <v>9.4700000000000006</v>
          </cell>
          <cell r="E204">
            <v>20</v>
          </cell>
          <cell r="F204">
            <v>106.1</v>
          </cell>
          <cell r="G204">
            <v>100.8</v>
          </cell>
          <cell r="H204">
            <v>5.31</v>
          </cell>
          <cell r="I204">
            <v>0</v>
          </cell>
        </row>
        <row r="205">
          <cell r="C205">
            <v>77680</v>
          </cell>
          <cell r="D205">
            <v>13.33</v>
          </cell>
          <cell r="E205">
            <v>20</v>
          </cell>
          <cell r="F205">
            <v>228</v>
          </cell>
          <cell r="G205">
            <v>216.6</v>
          </cell>
          <cell r="H205">
            <v>11.4</v>
          </cell>
          <cell r="I205">
            <v>0</v>
          </cell>
        </row>
        <row r="206">
          <cell r="C206">
            <v>77690</v>
          </cell>
          <cell r="D206">
            <v>9.77</v>
          </cell>
          <cell r="E206">
            <v>10</v>
          </cell>
          <cell r="F206">
            <v>115.5</v>
          </cell>
          <cell r="G206">
            <v>109.73</v>
          </cell>
          <cell r="H206">
            <v>5.78</v>
          </cell>
          <cell r="I206">
            <v>0</v>
          </cell>
        </row>
        <row r="207">
          <cell r="C207">
            <v>77700</v>
          </cell>
          <cell r="D207">
            <v>10.67</v>
          </cell>
          <cell r="E207">
            <v>10</v>
          </cell>
          <cell r="F207">
            <v>102.2</v>
          </cell>
          <cell r="G207">
            <v>97.09</v>
          </cell>
          <cell r="H207">
            <v>5.1100000000000003</v>
          </cell>
          <cell r="I207">
            <v>0</v>
          </cell>
        </row>
        <row r="208">
          <cell r="C208">
            <v>77720</v>
          </cell>
          <cell r="D208">
            <v>7.58</v>
          </cell>
          <cell r="E208">
            <v>20</v>
          </cell>
          <cell r="F208">
            <v>182.5</v>
          </cell>
          <cell r="G208">
            <v>173.38</v>
          </cell>
          <cell r="H208">
            <v>9.1300000000000008</v>
          </cell>
          <cell r="I208">
            <v>0</v>
          </cell>
        </row>
        <row r="209">
          <cell r="C209">
            <v>77740</v>
          </cell>
          <cell r="D209">
            <v>10.35</v>
          </cell>
          <cell r="E209">
            <v>20</v>
          </cell>
          <cell r="F209">
            <v>179.3</v>
          </cell>
          <cell r="G209">
            <v>170.34</v>
          </cell>
          <cell r="H209">
            <v>8.9700000000000006</v>
          </cell>
          <cell r="I209">
            <v>0</v>
          </cell>
        </row>
        <row r="210">
          <cell r="C210">
            <v>77760</v>
          </cell>
          <cell r="D210">
            <v>5.0199999999999996</v>
          </cell>
          <cell r="E210">
            <v>20</v>
          </cell>
          <cell r="F210">
            <v>153.69999999999999</v>
          </cell>
          <cell r="G210">
            <v>146.02000000000001</v>
          </cell>
          <cell r="H210">
            <v>7.69</v>
          </cell>
          <cell r="I210">
            <v>0</v>
          </cell>
        </row>
        <row r="211">
          <cell r="C211">
            <v>77770</v>
          </cell>
          <cell r="D211">
            <v>2.2599999999999998</v>
          </cell>
          <cell r="E211">
            <v>10</v>
          </cell>
          <cell r="F211">
            <v>36.4</v>
          </cell>
          <cell r="G211">
            <v>34.58</v>
          </cell>
          <cell r="H211">
            <v>1.82</v>
          </cell>
          <cell r="I211">
            <v>0</v>
          </cell>
        </row>
        <row r="212">
          <cell r="C212">
            <v>77780</v>
          </cell>
          <cell r="D212">
            <v>0</v>
          </cell>
          <cell r="E212">
            <v>10</v>
          </cell>
          <cell r="F212">
            <v>5.65</v>
          </cell>
          <cell r="G212">
            <v>5.65</v>
          </cell>
          <cell r="H212">
            <v>0</v>
          </cell>
          <cell r="I212">
            <v>0</v>
          </cell>
        </row>
        <row r="213">
          <cell r="C213">
            <v>77790</v>
          </cell>
          <cell r="D213">
            <v>0.66</v>
          </cell>
          <cell r="E213">
            <v>10</v>
          </cell>
          <cell r="F213">
            <v>1.65</v>
          </cell>
          <cell r="G213">
            <v>1.65</v>
          </cell>
          <cell r="H213">
            <v>0</v>
          </cell>
          <cell r="I213">
            <v>0</v>
          </cell>
        </row>
        <row r="214">
          <cell r="C214">
            <v>77800</v>
          </cell>
          <cell r="D214">
            <v>5.48</v>
          </cell>
          <cell r="E214">
            <v>10</v>
          </cell>
          <cell r="F214">
            <v>30.7</v>
          </cell>
          <cell r="G214">
            <v>30.7</v>
          </cell>
          <cell r="H214">
            <v>0</v>
          </cell>
          <cell r="I214">
            <v>0</v>
          </cell>
        </row>
        <row r="215">
          <cell r="C215">
            <v>77810</v>
          </cell>
          <cell r="D215">
            <v>7.6</v>
          </cell>
          <cell r="E215">
            <v>10</v>
          </cell>
          <cell r="F215">
            <v>65.400000000000006</v>
          </cell>
          <cell r="G215">
            <v>65.400000000000006</v>
          </cell>
          <cell r="H215">
            <v>0</v>
          </cell>
          <cell r="I215">
            <v>0</v>
          </cell>
        </row>
        <row r="216">
          <cell r="C216">
            <v>77820</v>
          </cell>
          <cell r="D216">
            <v>2.69</v>
          </cell>
          <cell r="E216">
            <v>10</v>
          </cell>
          <cell r="F216">
            <v>51.45</v>
          </cell>
          <cell r="G216">
            <v>51.45</v>
          </cell>
          <cell r="H216">
            <v>0</v>
          </cell>
          <cell r="I216">
            <v>0</v>
          </cell>
        </row>
        <row r="217">
          <cell r="C217">
            <v>77840</v>
          </cell>
          <cell r="D217">
            <v>2.93</v>
          </cell>
          <cell r="E217">
            <v>20</v>
          </cell>
          <cell r="F217">
            <v>56.2</v>
          </cell>
          <cell r="G217">
            <v>56.2</v>
          </cell>
          <cell r="H217">
            <v>0</v>
          </cell>
          <cell r="I217">
            <v>0</v>
          </cell>
        </row>
        <row r="218">
          <cell r="C218">
            <v>77860</v>
          </cell>
          <cell r="D218">
            <v>3.3</v>
          </cell>
          <cell r="E218">
            <v>20</v>
          </cell>
          <cell r="F218">
            <v>62.3</v>
          </cell>
          <cell r="G218">
            <v>62.3</v>
          </cell>
          <cell r="H218">
            <v>0</v>
          </cell>
          <cell r="I218">
            <v>0</v>
          </cell>
        </row>
        <row r="219">
          <cell r="C219">
            <v>77870</v>
          </cell>
          <cell r="D219">
            <v>1.67</v>
          </cell>
          <cell r="E219">
            <v>10</v>
          </cell>
          <cell r="F219">
            <v>24.85</v>
          </cell>
          <cell r="G219">
            <v>24.85</v>
          </cell>
          <cell r="H219">
            <v>0</v>
          </cell>
          <cell r="I219">
            <v>0</v>
          </cell>
        </row>
        <row r="220">
          <cell r="C220">
            <v>77880</v>
          </cell>
          <cell r="D220">
            <v>1.82</v>
          </cell>
          <cell r="E220">
            <v>10</v>
          </cell>
          <cell r="F220">
            <v>17.45</v>
          </cell>
          <cell r="G220">
            <v>17.45</v>
          </cell>
          <cell r="H220">
            <v>0</v>
          </cell>
          <cell r="I220">
            <v>0</v>
          </cell>
        </row>
        <row r="221">
          <cell r="C221">
            <v>77900</v>
          </cell>
          <cell r="D221">
            <v>57.97</v>
          </cell>
          <cell r="E221">
            <v>20</v>
          </cell>
          <cell r="F221">
            <v>597.9</v>
          </cell>
          <cell r="G221">
            <v>597.9</v>
          </cell>
          <cell r="H221">
            <v>0</v>
          </cell>
          <cell r="I221">
            <v>0</v>
          </cell>
        </row>
        <row r="222">
          <cell r="C222">
            <v>77910</v>
          </cell>
          <cell r="D222">
            <v>2.16</v>
          </cell>
          <cell r="E222">
            <v>10</v>
          </cell>
          <cell r="F222">
            <v>300.64999999999998</v>
          </cell>
          <cell r="G222">
            <v>300.64999999999998</v>
          </cell>
          <cell r="H222">
            <v>0</v>
          </cell>
          <cell r="I222">
            <v>0</v>
          </cell>
        </row>
        <row r="223">
          <cell r="C223">
            <v>77920</v>
          </cell>
          <cell r="D223">
            <v>63.97</v>
          </cell>
          <cell r="E223">
            <v>10</v>
          </cell>
          <cell r="F223">
            <v>330.65</v>
          </cell>
          <cell r="G223">
            <v>330.65</v>
          </cell>
          <cell r="H223">
            <v>0</v>
          </cell>
          <cell r="I223">
            <v>0</v>
          </cell>
        </row>
        <row r="224">
          <cell r="C224">
            <v>77940</v>
          </cell>
          <cell r="D224">
            <v>13.55</v>
          </cell>
          <cell r="E224">
            <v>20</v>
          </cell>
          <cell r="F224">
            <v>775.2</v>
          </cell>
          <cell r="G224">
            <v>775.2</v>
          </cell>
          <cell r="H224">
            <v>0</v>
          </cell>
          <cell r="I224">
            <v>0</v>
          </cell>
        </row>
        <row r="225">
          <cell r="C225">
            <v>77960</v>
          </cell>
          <cell r="D225">
            <v>19.66</v>
          </cell>
          <cell r="E225">
            <v>20</v>
          </cell>
          <cell r="F225">
            <v>332.1</v>
          </cell>
          <cell r="G225">
            <v>332.1</v>
          </cell>
          <cell r="H225">
            <v>0</v>
          </cell>
          <cell r="I225">
            <v>0</v>
          </cell>
        </row>
        <row r="226">
          <cell r="C226">
            <v>77970</v>
          </cell>
          <cell r="D226">
            <v>47.01</v>
          </cell>
          <cell r="E226">
            <v>10</v>
          </cell>
          <cell r="F226">
            <v>333.35</v>
          </cell>
          <cell r="G226">
            <v>333.35</v>
          </cell>
          <cell r="H226">
            <v>0</v>
          </cell>
          <cell r="I226">
            <v>0</v>
          </cell>
        </row>
        <row r="227">
          <cell r="C227">
            <v>77980</v>
          </cell>
          <cell r="D227">
            <v>56.26</v>
          </cell>
          <cell r="E227">
            <v>10</v>
          </cell>
          <cell r="F227">
            <v>516.35</v>
          </cell>
          <cell r="G227">
            <v>516.35</v>
          </cell>
          <cell r="H227">
            <v>0</v>
          </cell>
          <cell r="I227">
            <v>0</v>
          </cell>
        </row>
        <row r="228">
          <cell r="C228">
            <v>78000</v>
          </cell>
          <cell r="D228">
            <v>4.41</v>
          </cell>
          <cell r="E228">
            <v>20</v>
          </cell>
          <cell r="F228">
            <v>606.70000000000005</v>
          </cell>
          <cell r="G228">
            <v>30.34</v>
          </cell>
          <cell r="H228">
            <v>0</v>
          </cell>
          <cell r="I228">
            <v>576.37</v>
          </cell>
        </row>
        <row r="229">
          <cell r="C229">
            <v>78020</v>
          </cell>
          <cell r="D229">
            <v>11.68</v>
          </cell>
          <cell r="E229">
            <v>20</v>
          </cell>
          <cell r="F229">
            <v>160.9</v>
          </cell>
          <cell r="G229">
            <v>8.0500000000000007</v>
          </cell>
          <cell r="H229">
            <v>0</v>
          </cell>
          <cell r="I229">
            <v>152.86000000000001</v>
          </cell>
        </row>
        <row r="230">
          <cell r="C230">
            <v>78040</v>
          </cell>
          <cell r="D230">
            <v>27.86</v>
          </cell>
          <cell r="E230">
            <v>20</v>
          </cell>
          <cell r="F230">
            <v>395.4</v>
          </cell>
          <cell r="G230">
            <v>19.77</v>
          </cell>
          <cell r="H230">
            <v>0</v>
          </cell>
          <cell r="I230">
            <v>375.63</v>
          </cell>
        </row>
        <row r="231">
          <cell r="C231">
            <v>78060</v>
          </cell>
          <cell r="D231">
            <v>32.75</v>
          </cell>
          <cell r="E231">
            <v>20</v>
          </cell>
          <cell r="F231">
            <v>606.1</v>
          </cell>
          <cell r="G231">
            <v>30.31</v>
          </cell>
          <cell r="H231">
            <v>0</v>
          </cell>
          <cell r="I231">
            <v>575.79999999999995</v>
          </cell>
        </row>
        <row r="232">
          <cell r="C232">
            <v>78080</v>
          </cell>
          <cell r="D232">
            <v>13.39</v>
          </cell>
          <cell r="E232">
            <v>20</v>
          </cell>
          <cell r="F232">
            <v>461.4</v>
          </cell>
          <cell r="G232">
            <v>23.07</v>
          </cell>
          <cell r="H232">
            <v>0</v>
          </cell>
          <cell r="I232">
            <v>438.33</v>
          </cell>
        </row>
        <row r="233">
          <cell r="C233">
            <v>78090</v>
          </cell>
          <cell r="D233">
            <v>9.89</v>
          </cell>
          <cell r="E233">
            <v>10</v>
          </cell>
          <cell r="F233">
            <v>116.4</v>
          </cell>
          <cell r="G233">
            <v>34.92</v>
          </cell>
          <cell r="H233">
            <v>0</v>
          </cell>
          <cell r="I233">
            <v>81.48</v>
          </cell>
        </row>
        <row r="234">
          <cell r="C234">
            <v>78100</v>
          </cell>
          <cell r="D234">
            <v>27</v>
          </cell>
          <cell r="E234">
            <v>10</v>
          </cell>
          <cell r="F234">
            <v>184.45</v>
          </cell>
          <cell r="G234">
            <v>55.34</v>
          </cell>
          <cell r="H234">
            <v>0</v>
          </cell>
          <cell r="I234">
            <v>129.12</v>
          </cell>
        </row>
        <row r="235">
          <cell r="C235">
            <v>78120</v>
          </cell>
          <cell r="D235">
            <v>5.99</v>
          </cell>
          <cell r="E235">
            <v>20</v>
          </cell>
          <cell r="F235">
            <v>329.9</v>
          </cell>
          <cell r="G235">
            <v>98.97</v>
          </cell>
          <cell r="H235">
            <v>0</v>
          </cell>
          <cell r="I235">
            <v>230.93</v>
          </cell>
        </row>
        <row r="236">
          <cell r="C236">
            <v>78140</v>
          </cell>
          <cell r="D236">
            <v>21.86</v>
          </cell>
          <cell r="E236">
            <v>20</v>
          </cell>
          <cell r="F236">
            <v>278.5</v>
          </cell>
          <cell r="G236">
            <v>83.55</v>
          </cell>
          <cell r="H236">
            <v>0</v>
          </cell>
          <cell r="I236">
            <v>194.95</v>
          </cell>
        </row>
        <row r="237">
          <cell r="C237">
            <v>78150</v>
          </cell>
          <cell r="D237">
            <v>28.11</v>
          </cell>
          <cell r="E237">
            <v>10</v>
          </cell>
          <cell r="F237">
            <v>249.85</v>
          </cell>
          <cell r="G237">
            <v>74.959999999999994</v>
          </cell>
          <cell r="H237">
            <v>0</v>
          </cell>
          <cell r="I237">
            <v>174.9</v>
          </cell>
        </row>
        <row r="238">
          <cell r="C238">
            <v>78160</v>
          </cell>
          <cell r="D238">
            <v>17.579999999999998</v>
          </cell>
          <cell r="E238">
            <v>10</v>
          </cell>
          <cell r="F238">
            <v>228.45</v>
          </cell>
          <cell r="G238">
            <v>68.540000000000006</v>
          </cell>
          <cell r="H238">
            <v>0</v>
          </cell>
          <cell r="I238">
            <v>159.91999999999999</v>
          </cell>
        </row>
        <row r="239">
          <cell r="C239">
            <v>78180</v>
          </cell>
          <cell r="D239">
            <v>8.23</v>
          </cell>
          <cell r="E239">
            <v>20</v>
          </cell>
          <cell r="F239">
            <v>258.10000000000002</v>
          </cell>
          <cell r="G239">
            <v>77.430000000000007</v>
          </cell>
          <cell r="H239">
            <v>0</v>
          </cell>
          <cell r="I239">
            <v>180.67</v>
          </cell>
        </row>
        <row r="240">
          <cell r="C240">
            <v>78200</v>
          </cell>
          <cell r="D240">
            <v>11.03</v>
          </cell>
          <cell r="E240">
            <v>20</v>
          </cell>
          <cell r="F240">
            <v>192.6</v>
          </cell>
          <cell r="G240">
            <v>57.78</v>
          </cell>
          <cell r="H240">
            <v>0</v>
          </cell>
          <cell r="I240">
            <v>134.82</v>
          </cell>
        </row>
        <row r="241">
          <cell r="C241">
            <v>78220</v>
          </cell>
          <cell r="D241">
            <v>10.1</v>
          </cell>
          <cell r="E241">
            <v>20</v>
          </cell>
          <cell r="F241">
            <v>211.3</v>
          </cell>
          <cell r="G241">
            <v>63.39</v>
          </cell>
          <cell r="H241">
            <v>0</v>
          </cell>
          <cell r="I241">
            <v>147.91</v>
          </cell>
        </row>
        <row r="242">
          <cell r="C242">
            <v>78240</v>
          </cell>
          <cell r="D242">
            <v>4.47</v>
          </cell>
          <cell r="E242">
            <v>20</v>
          </cell>
          <cell r="F242">
            <v>145.69999999999999</v>
          </cell>
          <cell r="G242">
            <v>43.71</v>
          </cell>
          <cell r="H242">
            <v>0</v>
          </cell>
          <cell r="I242">
            <v>101.99</v>
          </cell>
        </row>
        <row r="243">
          <cell r="C243">
            <v>78250</v>
          </cell>
          <cell r="D243">
            <v>0</v>
          </cell>
          <cell r="E243">
            <v>10</v>
          </cell>
          <cell r="F243">
            <v>11.18</v>
          </cell>
          <cell r="G243">
            <v>3.35</v>
          </cell>
          <cell r="H243">
            <v>0</v>
          </cell>
          <cell r="I243">
            <v>7.83</v>
          </cell>
        </row>
        <row r="244">
          <cell r="C244">
            <v>78260</v>
          </cell>
          <cell r="D244">
            <v>1.82</v>
          </cell>
          <cell r="E244">
            <v>10</v>
          </cell>
          <cell r="F244">
            <v>4.55</v>
          </cell>
          <cell r="G244">
            <v>1.37</v>
          </cell>
          <cell r="H244">
            <v>0</v>
          </cell>
          <cell r="I244">
            <v>3.19</v>
          </cell>
        </row>
        <row r="245">
          <cell r="C245">
            <v>78280</v>
          </cell>
          <cell r="D245">
            <v>7.02</v>
          </cell>
          <cell r="E245">
            <v>20</v>
          </cell>
          <cell r="F245">
            <v>88.4</v>
          </cell>
          <cell r="G245">
            <v>26.52</v>
          </cell>
          <cell r="H245">
            <v>0</v>
          </cell>
          <cell r="I245">
            <v>61.88</v>
          </cell>
        </row>
        <row r="246">
          <cell r="C246">
            <v>78300</v>
          </cell>
          <cell r="D246">
            <v>21.07</v>
          </cell>
          <cell r="E246">
            <v>20</v>
          </cell>
          <cell r="F246">
            <v>280.89999999999998</v>
          </cell>
          <cell r="G246">
            <v>84.27</v>
          </cell>
          <cell r="H246">
            <v>0</v>
          </cell>
          <cell r="I246">
            <v>196.63</v>
          </cell>
        </row>
        <row r="247">
          <cell r="C247">
            <v>78320</v>
          </cell>
          <cell r="D247">
            <v>5.0199999999999996</v>
          </cell>
          <cell r="E247">
            <v>20</v>
          </cell>
          <cell r="F247">
            <v>260.89999999999998</v>
          </cell>
          <cell r="G247">
            <v>78.27</v>
          </cell>
          <cell r="H247">
            <v>0</v>
          </cell>
          <cell r="I247">
            <v>182.63</v>
          </cell>
        </row>
        <row r="248">
          <cell r="C248">
            <v>78340</v>
          </cell>
          <cell r="D248">
            <v>2.63</v>
          </cell>
          <cell r="E248">
            <v>20</v>
          </cell>
          <cell r="F248">
            <v>76.5</v>
          </cell>
          <cell r="G248">
            <v>22.95</v>
          </cell>
          <cell r="H248">
            <v>0</v>
          </cell>
          <cell r="I248">
            <v>53.55</v>
          </cell>
        </row>
        <row r="249">
          <cell r="C249">
            <v>78350</v>
          </cell>
          <cell r="D249">
            <v>2.35</v>
          </cell>
          <cell r="E249">
            <v>10</v>
          </cell>
          <cell r="F249">
            <v>24.9</v>
          </cell>
          <cell r="G249">
            <v>9.9600000000000009</v>
          </cell>
          <cell r="H249">
            <v>2.4900000000000002</v>
          </cell>
          <cell r="I249">
            <v>12.45</v>
          </cell>
        </row>
        <row r="250">
          <cell r="C250">
            <v>78360</v>
          </cell>
          <cell r="D250">
            <v>5.42</v>
          </cell>
          <cell r="E250">
            <v>10</v>
          </cell>
          <cell r="F250">
            <v>38.85</v>
          </cell>
          <cell r="G250">
            <v>15.54</v>
          </cell>
          <cell r="H250">
            <v>3.89</v>
          </cell>
          <cell r="I250">
            <v>19.43</v>
          </cell>
        </row>
        <row r="251">
          <cell r="C251">
            <v>78380</v>
          </cell>
          <cell r="D251">
            <v>4.3099999999999996</v>
          </cell>
          <cell r="E251">
            <v>20</v>
          </cell>
          <cell r="F251">
            <v>97.3</v>
          </cell>
          <cell r="G251">
            <v>38.92</v>
          </cell>
          <cell r="H251">
            <v>9.73</v>
          </cell>
          <cell r="I251">
            <v>48.65</v>
          </cell>
        </row>
        <row r="252">
          <cell r="C252">
            <v>78400</v>
          </cell>
          <cell r="D252">
            <v>4.83</v>
          </cell>
          <cell r="E252">
            <v>20</v>
          </cell>
          <cell r="F252">
            <v>91.4</v>
          </cell>
          <cell r="G252">
            <v>36.56</v>
          </cell>
          <cell r="H252">
            <v>9.14</v>
          </cell>
          <cell r="I252">
            <v>45.7</v>
          </cell>
        </row>
        <row r="253">
          <cell r="C253">
            <v>78420</v>
          </cell>
          <cell r="D253">
            <v>2</v>
          </cell>
          <cell r="E253">
            <v>20</v>
          </cell>
          <cell r="F253">
            <v>68.3</v>
          </cell>
          <cell r="G253">
            <v>27.32</v>
          </cell>
          <cell r="H253">
            <v>6.83</v>
          </cell>
          <cell r="I253">
            <v>34.15</v>
          </cell>
        </row>
        <row r="254">
          <cell r="C254">
            <v>78430</v>
          </cell>
          <cell r="D254">
            <v>3.49</v>
          </cell>
          <cell r="E254">
            <v>10</v>
          </cell>
          <cell r="F254">
            <v>27.45</v>
          </cell>
          <cell r="G254">
            <v>10.98</v>
          </cell>
          <cell r="H254">
            <v>2.75</v>
          </cell>
          <cell r="I254">
            <v>13.73</v>
          </cell>
        </row>
        <row r="255">
          <cell r="C255">
            <v>78440</v>
          </cell>
          <cell r="D255">
            <v>5.03</v>
          </cell>
          <cell r="E255">
            <v>10</v>
          </cell>
          <cell r="F255">
            <v>42.6</v>
          </cell>
          <cell r="G255">
            <v>17.04</v>
          </cell>
          <cell r="H255">
            <v>4.26</v>
          </cell>
          <cell r="I255">
            <v>21.3</v>
          </cell>
        </row>
        <row r="256">
          <cell r="C256">
            <v>78460</v>
          </cell>
          <cell r="D256">
            <v>8</v>
          </cell>
          <cell r="E256">
            <v>20</v>
          </cell>
          <cell r="F256">
            <v>130.30000000000001</v>
          </cell>
          <cell r="G256">
            <v>52.12</v>
          </cell>
          <cell r="H256">
            <v>13.03</v>
          </cell>
          <cell r="I256">
            <v>65.150000000000006</v>
          </cell>
        </row>
        <row r="257">
          <cell r="C257">
            <v>78480</v>
          </cell>
          <cell r="D257">
            <v>9.94</v>
          </cell>
          <cell r="E257">
            <v>20</v>
          </cell>
          <cell r="F257">
            <v>179.4</v>
          </cell>
          <cell r="G257">
            <v>71.760000000000005</v>
          </cell>
          <cell r="H257">
            <v>17.940000000000001</v>
          </cell>
          <cell r="I257">
            <v>89.7</v>
          </cell>
        </row>
        <row r="258">
          <cell r="C258">
            <v>78500</v>
          </cell>
          <cell r="D258">
            <v>20.16</v>
          </cell>
          <cell r="E258">
            <v>20</v>
          </cell>
          <cell r="F258">
            <v>301</v>
          </cell>
          <cell r="G258">
            <v>120.4</v>
          </cell>
          <cell r="H258">
            <v>30.1</v>
          </cell>
          <cell r="I258">
            <v>150.5</v>
          </cell>
        </row>
        <row r="259">
          <cell r="C259">
            <v>78520</v>
          </cell>
          <cell r="D259">
            <v>3.15</v>
          </cell>
          <cell r="E259">
            <v>20</v>
          </cell>
          <cell r="F259">
            <v>233.1</v>
          </cell>
          <cell r="G259">
            <v>221.45</v>
          </cell>
          <cell r="H259">
            <v>11.66</v>
          </cell>
          <cell r="I259">
            <v>0</v>
          </cell>
        </row>
        <row r="260">
          <cell r="C260">
            <v>78540</v>
          </cell>
          <cell r="D260">
            <v>0</v>
          </cell>
          <cell r="E260">
            <v>20</v>
          </cell>
          <cell r="F260">
            <v>15.75</v>
          </cell>
          <cell r="G260">
            <v>14.96</v>
          </cell>
          <cell r="H260">
            <v>0.79</v>
          </cell>
          <cell r="I260">
            <v>0</v>
          </cell>
        </row>
        <row r="261">
          <cell r="C261">
            <v>78550</v>
          </cell>
          <cell r="D261">
            <v>0.1</v>
          </cell>
          <cell r="E261">
            <v>10</v>
          </cell>
          <cell r="F261">
            <v>0.25</v>
          </cell>
          <cell r="G261">
            <v>0.24</v>
          </cell>
          <cell r="H261">
            <v>0.01</v>
          </cell>
          <cell r="I261">
            <v>0</v>
          </cell>
        </row>
        <row r="262">
          <cell r="C262">
            <v>78560</v>
          </cell>
          <cell r="D262">
            <v>2.63</v>
          </cell>
          <cell r="E262">
            <v>10</v>
          </cell>
          <cell r="F262">
            <v>13.65</v>
          </cell>
          <cell r="G262">
            <v>12.97</v>
          </cell>
          <cell r="H262">
            <v>0.68</v>
          </cell>
          <cell r="I262">
            <v>0</v>
          </cell>
        </row>
        <row r="263">
          <cell r="C263">
            <v>78580</v>
          </cell>
          <cell r="D263">
            <v>1.03</v>
          </cell>
          <cell r="E263">
            <v>20</v>
          </cell>
          <cell r="F263">
            <v>36.6</v>
          </cell>
          <cell r="G263">
            <v>34.770000000000003</v>
          </cell>
          <cell r="H263">
            <v>1.83</v>
          </cell>
          <cell r="I263">
            <v>0</v>
          </cell>
        </row>
        <row r="264">
          <cell r="C264">
            <v>78590</v>
          </cell>
          <cell r="D264">
            <v>0.66</v>
          </cell>
          <cell r="E264">
            <v>10</v>
          </cell>
          <cell r="F264">
            <v>8.4499999999999993</v>
          </cell>
          <cell r="G264">
            <v>8.0299999999999994</v>
          </cell>
          <cell r="H264">
            <v>0.42</v>
          </cell>
          <cell r="I264">
            <v>0</v>
          </cell>
        </row>
        <row r="265">
          <cell r="C265">
            <v>78600</v>
          </cell>
          <cell r="D265">
            <v>1.44</v>
          </cell>
          <cell r="E265">
            <v>10</v>
          </cell>
          <cell r="F265">
            <v>10.5</v>
          </cell>
          <cell r="G265">
            <v>9.98</v>
          </cell>
          <cell r="H265">
            <v>0.53</v>
          </cell>
          <cell r="I265">
            <v>0</v>
          </cell>
        </row>
        <row r="266">
          <cell r="C266">
            <v>78610</v>
          </cell>
          <cell r="D266">
            <v>1.01</v>
          </cell>
          <cell r="E266">
            <v>10</v>
          </cell>
          <cell r="F266">
            <v>12.25</v>
          </cell>
          <cell r="G266">
            <v>11.64</v>
          </cell>
          <cell r="H266">
            <v>0.61</v>
          </cell>
          <cell r="I266">
            <v>0</v>
          </cell>
        </row>
        <row r="267">
          <cell r="C267">
            <v>78620</v>
          </cell>
          <cell r="D267">
            <v>1.62</v>
          </cell>
          <cell r="E267">
            <v>10</v>
          </cell>
          <cell r="F267">
            <v>13.15</v>
          </cell>
          <cell r="G267">
            <v>12.49</v>
          </cell>
          <cell r="H267">
            <v>0.66</v>
          </cell>
          <cell r="I267">
            <v>0</v>
          </cell>
        </row>
        <row r="268">
          <cell r="C268">
            <v>78640</v>
          </cell>
          <cell r="D268">
            <v>3.35</v>
          </cell>
          <cell r="E268">
            <v>20</v>
          </cell>
          <cell r="F268">
            <v>49.7</v>
          </cell>
          <cell r="G268">
            <v>47.22</v>
          </cell>
          <cell r="H268">
            <v>2.4900000000000002</v>
          </cell>
          <cell r="I268">
            <v>0</v>
          </cell>
        </row>
        <row r="269">
          <cell r="C269">
            <v>78660</v>
          </cell>
          <cell r="D269">
            <v>2.17</v>
          </cell>
          <cell r="E269">
            <v>20</v>
          </cell>
          <cell r="F269">
            <v>55.2</v>
          </cell>
          <cell r="G269">
            <v>52.44</v>
          </cell>
          <cell r="H269">
            <v>2.76</v>
          </cell>
          <cell r="I269">
            <v>0</v>
          </cell>
        </row>
        <row r="270">
          <cell r="C270">
            <v>78670</v>
          </cell>
          <cell r="D270">
            <v>0</v>
          </cell>
          <cell r="E270">
            <v>10</v>
          </cell>
          <cell r="F270">
            <v>5.43</v>
          </cell>
          <cell r="G270">
            <v>5.16</v>
          </cell>
          <cell r="H270">
            <v>0.27</v>
          </cell>
          <cell r="I270">
            <v>0</v>
          </cell>
        </row>
        <row r="271">
          <cell r="C271">
            <v>78680</v>
          </cell>
          <cell r="D271">
            <v>0</v>
          </cell>
          <cell r="E271">
            <v>10</v>
          </cell>
          <cell r="F271">
            <v>0</v>
          </cell>
          <cell r="G271">
            <v>0</v>
          </cell>
          <cell r="H271">
            <v>0</v>
          </cell>
          <cell r="I271">
            <v>0</v>
          </cell>
        </row>
        <row r="272">
          <cell r="C272">
            <v>78700</v>
          </cell>
          <cell r="D272">
            <v>7.0000000000000007E-2</v>
          </cell>
          <cell r="E272">
            <v>20</v>
          </cell>
          <cell r="F272">
            <v>0.35</v>
          </cell>
          <cell r="G272">
            <v>0.33</v>
          </cell>
          <cell r="H272">
            <v>0.02</v>
          </cell>
          <cell r="I272">
            <v>0</v>
          </cell>
        </row>
        <row r="273">
          <cell r="C273">
            <v>78720</v>
          </cell>
          <cell r="D273">
            <v>0.02</v>
          </cell>
          <cell r="E273">
            <v>20</v>
          </cell>
          <cell r="F273">
            <v>0.9</v>
          </cell>
          <cell r="G273">
            <v>0.86</v>
          </cell>
          <cell r="H273">
            <v>0.05</v>
          </cell>
          <cell r="I273">
            <v>0</v>
          </cell>
        </row>
        <row r="274">
          <cell r="C274">
            <v>78730</v>
          </cell>
          <cell r="D274">
            <v>2.72</v>
          </cell>
          <cell r="E274">
            <v>10</v>
          </cell>
          <cell r="F274">
            <v>13.7</v>
          </cell>
          <cell r="G274">
            <v>13.02</v>
          </cell>
          <cell r="H274">
            <v>0.69</v>
          </cell>
          <cell r="I274">
            <v>0</v>
          </cell>
        </row>
        <row r="275">
          <cell r="C275">
            <v>78740</v>
          </cell>
          <cell r="D275">
            <v>3.41</v>
          </cell>
          <cell r="E275">
            <v>10</v>
          </cell>
          <cell r="F275">
            <v>30.65</v>
          </cell>
          <cell r="G275">
            <v>29.12</v>
          </cell>
          <cell r="H275">
            <v>1.53</v>
          </cell>
          <cell r="I275">
            <v>0</v>
          </cell>
        </row>
        <row r="276">
          <cell r="C276">
            <v>78750</v>
          </cell>
          <cell r="D276">
            <v>5.9</v>
          </cell>
          <cell r="E276">
            <v>10</v>
          </cell>
          <cell r="F276">
            <v>46.55</v>
          </cell>
          <cell r="G276">
            <v>44.22</v>
          </cell>
          <cell r="H276">
            <v>2.33</v>
          </cell>
          <cell r="I276">
            <v>0</v>
          </cell>
        </row>
        <row r="277">
          <cell r="C277">
            <v>78760</v>
          </cell>
          <cell r="D277">
            <v>19.28</v>
          </cell>
          <cell r="E277">
            <v>10</v>
          </cell>
          <cell r="F277">
            <v>125.9</v>
          </cell>
          <cell r="G277">
            <v>119.61</v>
          </cell>
          <cell r="H277">
            <v>6.3</v>
          </cell>
          <cell r="I277">
            <v>0</v>
          </cell>
        </row>
        <row r="278">
          <cell r="C278">
            <v>78780</v>
          </cell>
          <cell r="D278">
            <v>27.02</v>
          </cell>
          <cell r="E278">
            <v>20</v>
          </cell>
          <cell r="F278">
            <v>463</v>
          </cell>
          <cell r="G278">
            <v>439.85</v>
          </cell>
          <cell r="H278">
            <v>23.15</v>
          </cell>
          <cell r="I278">
            <v>0</v>
          </cell>
        </row>
        <row r="279">
          <cell r="C279">
            <v>78800</v>
          </cell>
          <cell r="D279">
            <v>7.09</v>
          </cell>
          <cell r="E279">
            <v>20</v>
          </cell>
          <cell r="F279">
            <v>341.1</v>
          </cell>
          <cell r="G279">
            <v>324.05</v>
          </cell>
          <cell r="H279">
            <v>17.059999999999999</v>
          </cell>
          <cell r="I279">
            <v>0</v>
          </cell>
        </row>
        <row r="280">
          <cell r="C280">
            <v>78820</v>
          </cell>
          <cell r="D280">
            <v>27.83</v>
          </cell>
          <cell r="E280">
            <v>20</v>
          </cell>
          <cell r="F280">
            <v>349.2</v>
          </cell>
          <cell r="G280">
            <v>331.74</v>
          </cell>
          <cell r="H280">
            <v>17.46</v>
          </cell>
          <cell r="I280">
            <v>0</v>
          </cell>
        </row>
        <row r="281">
          <cell r="C281">
            <v>78840</v>
          </cell>
          <cell r="D281">
            <v>0.97</v>
          </cell>
          <cell r="E281">
            <v>20</v>
          </cell>
          <cell r="F281">
            <v>288</v>
          </cell>
          <cell r="G281">
            <v>273.60000000000002</v>
          </cell>
          <cell r="H281">
            <v>14.4</v>
          </cell>
          <cell r="I281">
            <v>0</v>
          </cell>
        </row>
        <row r="282">
          <cell r="C282">
            <v>78850</v>
          </cell>
          <cell r="D282">
            <v>4.66</v>
          </cell>
          <cell r="E282">
            <v>10</v>
          </cell>
          <cell r="F282">
            <v>28.15</v>
          </cell>
          <cell r="G282">
            <v>26.74</v>
          </cell>
          <cell r="H282">
            <v>1.41</v>
          </cell>
          <cell r="I282">
            <v>0</v>
          </cell>
        </row>
        <row r="283">
          <cell r="C283">
            <v>78860</v>
          </cell>
          <cell r="D283">
            <v>50.19</v>
          </cell>
          <cell r="E283">
            <v>10</v>
          </cell>
          <cell r="F283">
            <v>274.25</v>
          </cell>
          <cell r="G283">
            <v>260.54000000000002</v>
          </cell>
          <cell r="H283">
            <v>13.71</v>
          </cell>
          <cell r="I283">
            <v>0</v>
          </cell>
        </row>
        <row r="284">
          <cell r="C284">
            <v>78880</v>
          </cell>
          <cell r="D284">
            <v>3.54</v>
          </cell>
          <cell r="E284">
            <v>20</v>
          </cell>
          <cell r="F284">
            <v>537.29999999999995</v>
          </cell>
          <cell r="G284">
            <v>510.44</v>
          </cell>
          <cell r="H284">
            <v>26.87</v>
          </cell>
          <cell r="I284">
            <v>0</v>
          </cell>
        </row>
        <row r="285">
          <cell r="C285">
            <v>78890</v>
          </cell>
          <cell r="D285">
            <v>3.51</v>
          </cell>
          <cell r="E285">
            <v>10</v>
          </cell>
          <cell r="F285">
            <v>35.25</v>
          </cell>
          <cell r="G285">
            <v>33.49</v>
          </cell>
          <cell r="H285">
            <v>1.76</v>
          </cell>
          <cell r="I285">
            <v>0</v>
          </cell>
        </row>
        <row r="286">
          <cell r="C286">
            <v>78900</v>
          </cell>
          <cell r="D286">
            <v>2.83</v>
          </cell>
          <cell r="E286">
            <v>10</v>
          </cell>
          <cell r="F286">
            <v>31.7</v>
          </cell>
          <cell r="G286">
            <v>30.12</v>
          </cell>
          <cell r="H286">
            <v>1.59</v>
          </cell>
          <cell r="I286">
            <v>0</v>
          </cell>
        </row>
        <row r="287">
          <cell r="C287">
            <v>78920</v>
          </cell>
          <cell r="D287">
            <v>3.87</v>
          </cell>
          <cell r="E287">
            <v>20</v>
          </cell>
          <cell r="F287">
            <v>67</v>
          </cell>
          <cell r="G287">
            <v>63.65</v>
          </cell>
          <cell r="H287">
            <v>3.35</v>
          </cell>
          <cell r="I287">
            <v>0</v>
          </cell>
        </row>
        <row r="288">
          <cell r="C288">
            <v>78940</v>
          </cell>
          <cell r="D288">
            <v>0.7</v>
          </cell>
          <cell r="E288">
            <v>20</v>
          </cell>
          <cell r="F288">
            <v>45.7</v>
          </cell>
          <cell r="G288">
            <v>43.42</v>
          </cell>
          <cell r="H288">
            <v>2.29</v>
          </cell>
          <cell r="I288">
            <v>0</v>
          </cell>
        </row>
        <row r="289">
          <cell r="C289">
            <v>78950</v>
          </cell>
          <cell r="D289">
            <v>1.83</v>
          </cell>
          <cell r="E289">
            <v>10</v>
          </cell>
          <cell r="F289">
            <v>12.65</v>
          </cell>
          <cell r="G289">
            <v>12.02</v>
          </cell>
          <cell r="H289">
            <v>0.63</v>
          </cell>
          <cell r="I289">
            <v>0</v>
          </cell>
        </row>
        <row r="290">
          <cell r="C290">
            <v>78960</v>
          </cell>
          <cell r="D290">
            <v>0.84</v>
          </cell>
          <cell r="E290">
            <v>10</v>
          </cell>
          <cell r="F290">
            <v>13.35</v>
          </cell>
          <cell r="G290">
            <v>12.68</v>
          </cell>
          <cell r="H290">
            <v>0.67</v>
          </cell>
          <cell r="I290">
            <v>0</v>
          </cell>
        </row>
        <row r="291">
          <cell r="C291">
            <v>78980</v>
          </cell>
          <cell r="D291">
            <v>5.78</v>
          </cell>
          <cell r="E291">
            <v>20</v>
          </cell>
          <cell r="F291">
            <v>66.2</v>
          </cell>
          <cell r="G291">
            <v>62.89</v>
          </cell>
          <cell r="H291">
            <v>3.31</v>
          </cell>
          <cell r="I291">
            <v>0</v>
          </cell>
        </row>
        <row r="292">
          <cell r="C292">
            <v>79000</v>
          </cell>
          <cell r="D292">
            <v>9.3800000000000008</v>
          </cell>
          <cell r="E292">
            <v>20</v>
          </cell>
          <cell r="F292">
            <v>151.6</v>
          </cell>
          <cell r="G292">
            <v>128.86000000000001</v>
          </cell>
          <cell r="H292">
            <v>22.74</v>
          </cell>
          <cell r="I292">
            <v>0</v>
          </cell>
        </row>
        <row r="293">
          <cell r="C293">
            <v>79020</v>
          </cell>
          <cell r="D293">
            <v>16.829999999999998</v>
          </cell>
          <cell r="E293">
            <v>20</v>
          </cell>
          <cell r="F293">
            <v>262.10000000000002</v>
          </cell>
          <cell r="G293">
            <v>222.79</v>
          </cell>
          <cell r="H293">
            <v>39.32</v>
          </cell>
          <cell r="I293">
            <v>0</v>
          </cell>
        </row>
        <row r="294">
          <cell r="C294">
            <v>79030</v>
          </cell>
          <cell r="D294">
            <v>12.53</v>
          </cell>
          <cell r="E294">
            <v>10</v>
          </cell>
          <cell r="F294">
            <v>146.80000000000001</v>
          </cell>
          <cell r="G294">
            <v>124.78</v>
          </cell>
          <cell r="H294">
            <v>22.02</v>
          </cell>
          <cell r="I294">
            <v>0</v>
          </cell>
        </row>
        <row r="295">
          <cell r="C295">
            <v>79040</v>
          </cell>
          <cell r="D295">
            <v>39.65</v>
          </cell>
          <cell r="E295">
            <v>10</v>
          </cell>
          <cell r="F295">
            <v>260.89999999999998</v>
          </cell>
          <cell r="G295">
            <v>221.77</v>
          </cell>
          <cell r="H295">
            <v>39.14</v>
          </cell>
          <cell r="I295">
            <v>0</v>
          </cell>
        </row>
        <row r="296">
          <cell r="C296">
            <v>79060</v>
          </cell>
          <cell r="D296">
            <v>36.26</v>
          </cell>
          <cell r="E296">
            <v>20</v>
          </cell>
          <cell r="F296">
            <v>759.1</v>
          </cell>
          <cell r="G296">
            <v>645.24</v>
          </cell>
          <cell r="H296">
            <v>113.87</v>
          </cell>
          <cell r="I296">
            <v>0</v>
          </cell>
        </row>
        <row r="297">
          <cell r="C297">
            <v>79080</v>
          </cell>
          <cell r="D297">
            <v>0</v>
          </cell>
          <cell r="E297">
            <v>20</v>
          </cell>
          <cell r="F297">
            <v>181.3</v>
          </cell>
          <cell r="G297">
            <v>154.11000000000001</v>
          </cell>
          <cell r="H297">
            <v>27.2</v>
          </cell>
          <cell r="I297">
            <v>0</v>
          </cell>
        </row>
        <row r="298">
          <cell r="C298">
            <v>79100</v>
          </cell>
          <cell r="D298">
            <v>13.21</v>
          </cell>
          <cell r="E298">
            <v>20</v>
          </cell>
          <cell r="F298">
            <v>66.05</v>
          </cell>
          <cell r="G298">
            <v>56.14</v>
          </cell>
          <cell r="H298">
            <v>9.91</v>
          </cell>
          <cell r="I298">
            <v>0</v>
          </cell>
        </row>
        <row r="299">
          <cell r="C299">
            <v>79110</v>
          </cell>
          <cell r="D299">
            <v>24.54</v>
          </cell>
          <cell r="E299">
            <v>10</v>
          </cell>
          <cell r="F299">
            <v>188.75</v>
          </cell>
          <cell r="G299">
            <v>160.44</v>
          </cell>
          <cell r="H299">
            <v>28.31</v>
          </cell>
          <cell r="I299">
            <v>0</v>
          </cell>
        </row>
        <row r="300">
          <cell r="C300">
            <v>79120</v>
          </cell>
          <cell r="D300">
            <v>53.22</v>
          </cell>
          <cell r="E300">
            <v>10</v>
          </cell>
          <cell r="F300">
            <v>388.8</v>
          </cell>
          <cell r="G300">
            <v>330.48</v>
          </cell>
          <cell r="H300">
            <v>58.32</v>
          </cell>
          <cell r="I300">
            <v>0</v>
          </cell>
        </row>
        <row r="301">
          <cell r="C301">
            <v>79140</v>
          </cell>
          <cell r="D301">
            <v>14.55</v>
          </cell>
          <cell r="E301">
            <v>20</v>
          </cell>
          <cell r="F301">
            <v>677.7</v>
          </cell>
          <cell r="G301">
            <v>135.54</v>
          </cell>
          <cell r="H301">
            <v>0</v>
          </cell>
          <cell r="I301">
            <v>542.16</v>
          </cell>
        </row>
        <row r="302">
          <cell r="C302">
            <v>79160</v>
          </cell>
          <cell r="D302">
            <v>17.57</v>
          </cell>
          <cell r="E302">
            <v>20</v>
          </cell>
          <cell r="F302">
            <v>321.2</v>
          </cell>
          <cell r="G302">
            <v>64.239999999999995</v>
          </cell>
          <cell r="H302">
            <v>0</v>
          </cell>
          <cell r="I302">
            <v>256.95999999999998</v>
          </cell>
        </row>
        <row r="303">
          <cell r="C303">
            <v>79180</v>
          </cell>
          <cell r="D303">
            <v>12.09</v>
          </cell>
          <cell r="E303">
            <v>20</v>
          </cell>
          <cell r="F303">
            <v>296.60000000000002</v>
          </cell>
          <cell r="G303">
            <v>59.32</v>
          </cell>
          <cell r="H303">
            <v>0</v>
          </cell>
          <cell r="I303">
            <v>237.28</v>
          </cell>
        </row>
        <row r="304">
          <cell r="C304">
            <v>79200</v>
          </cell>
          <cell r="D304">
            <v>21.89</v>
          </cell>
          <cell r="E304">
            <v>20</v>
          </cell>
          <cell r="F304">
            <v>339.8</v>
          </cell>
          <cell r="G304">
            <v>67.959999999999994</v>
          </cell>
          <cell r="H304">
            <v>0</v>
          </cell>
          <cell r="I304">
            <v>271.83999999999997</v>
          </cell>
        </row>
        <row r="305">
          <cell r="C305">
            <v>79210</v>
          </cell>
          <cell r="D305">
            <v>19.64</v>
          </cell>
          <cell r="E305">
            <v>10</v>
          </cell>
          <cell r="F305">
            <v>207.65</v>
          </cell>
          <cell r="G305">
            <v>41.53</v>
          </cell>
          <cell r="H305">
            <v>0</v>
          </cell>
          <cell r="I305">
            <v>166.12</v>
          </cell>
        </row>
        <row r="306">
          <cell r="C306">
            <v>79220</v>
          </cell>
          <cell r="D306">
            <v>9.1999999999999993</v>
          </cell>
          <cell r="E306">
            <v>10</v>
          </cell>
          <cell r="F306">
            <v>144.19999999999999</v>
          </cell>
          <cell r="G306">
            <v>28.84</v>
          </cell>
          <cell r="H306">
            <v>0</v>
          </cell>
          <cell r="I306">
            <v>115.36</v>
          </cell>
        </row>
        <row r="307">
          <cell r="C307">
            <v>79240</v>
          </cell>
          <cell r="D307">
            <v>10.36</v>
          </cell>
          <cell r="E307">
            <v>20</v>
          </cell>
          <cell r="F307">
            <v>195.6</v>
          </cell>
          <cell r="G307">
            <v>39.119999999999997</v>
          </cell>
          <cell r="H307">
            <v>0</v>
          </cell>
          <cell r="I307">
            <v>156.47999999999999</v>
          </cell>
        </row>
        <row r="308">
          <cell r="C308">
            <v>79250</v>
          </cell>
          <cell r="D308">
            <v>10.34</v>
          </cell>
          <cell r="E308">
            <v>10</v>
          </cell>
          <cell r="F308">
            <v>103.5</v>
          </cell>
          <cell r="G308">
            <v>20.7</v>
          </cell>
          <cell r="H308">
            <v>0</v>
          </cell>
          <cell r="I308">
            <v>82.8</v>
          </cell>
        </row>
        <row r="309">
          <cell r="C309">
            <v>79260</v>
          </cell>
          <cell r="D309">
            <v>4.79</v>
          </cell>
          <cell r="E309">
            <v>10</v>
          </cell>
          <cell r="F309">
            <v>75.650000000000006</v>
          </cell>
          <cell r="G309">
            <v>15.13</v>
          </cell>
          <cell r="H309">
            <v>0</v>
          </cell>
          <cell r="I309">
            <v>60.52</v>
          </cell>
        </row>
        <row r="310">
          <cell r="C310">
            <v>79280</v>
          </cell>
          <cell r="D310">
            <v>7.86</v>
          </cell>
          <cell r="E310">
            <v>20</v>
          </cell>
          <cell r="F310">
            <v>126.5</v>
          </cell>
          <cell r="G310">
            <v>25.3</v>
          </cell>
          <cell r="H310">
            <v>0</v>
          </cell>
          <cell r="I310">
            <v>101.2</v>
          </cell>
        </row>
        <row r="311">
          <cell r="C311">
            <v>79290</v>
          </cell>
          <cell r="D311">
            <v>5.39</v>
          </cell>
          <cell r="E311">
            <v>10</v>
          </cell>
          <cell r="F311">
            <v>66.25</v>
          </cell>
          <cell r="G311">
            <v>13.25</v>
          </cell>
          <cell r="H311">
            <v>0</v>
          </cell>
          <cell r="I311">
            <v>53</v>
          </cell>
        </row>
        <row r="312">
          <cell r="C312">
            <v>79300</v>
          </cell>
          <cell r="D312">
            <v>8.59</v>
          </cell>
          <cell r="E312">
            <v>10</v>
          </cell>
          <cell r="F312">
            <v>69.900000000000006</v>
          </cell>
          <cell r="G312">
            <v>13.98</v>
          </cell>
          <cell r="H312">
            <v>0</v>
          </cell>
          <cell r="I312">
            <v>55.92</v>
          </cell>
        </row>
        <row r="313">
          <cell r="C313">
            <v>79320</v>
          </cell>
          <cell r="D313">
            <v>21.39</v>
          </cell>
          <cell r="E313">
            <v>20</v>
          </cell>
          <cell r="F313">
            <v>299.8</v>
          </cell>
          <cell r="G313">
            <v>59.96</v>
          </cell>
          <cell r="H313">
            <v>0</v>
          </cell>
          <cell r="I313">
            <v>239.84</v>
          </cell>
        </row>
        <row r="314">
          <cell r="C314">
            <v>79330</v>
          </cell>
          <cell r="D314">
            <v>10.029999999999999</v>
          </cell>
          <cell r="E314">
            <v>10</v>
          </cell>
          <cell r="F314">
            <v>157.1</v>
          </cell>
          <cell r="G314">
            <v>31.42</v>
          </cell>
          <cell r="H314">
            <v>0</v>
          </cell>
          <cell r="I314">
            <v>125.68</v>
          </cell>
        </row>
        <row r="315">
          <cell r="C315">
            <v>79340</v>
          </cell>
          <cell r="D315">
            <v>11.9</v>
          </cell>
          <cell r="E315">
            <v>10</v>
          </cell>
          <cell r="F315">
            <v>109.65</v>
          </cell>
          <cell r="G315">
            <v>54.83</v>
          </cell>
          <cell r="H315">
            <v>21.93</v>
          </cell>
          <cell r="I315">
            <v>32.9</v>
          </cell>
        </row>
        <row r="316">
          <cell r="C316">
            <v>79360</v>
          </cell>
          <cell r="D316">
            <v>16.13</v>
          </cell>
          <cell r="E316">
            <v>20</v>
          </cell>
          <cell r="F316">
            <v>280.3</v>
          </cell>
          <cell r="G316">
            <v>140.15</v>
          </cell>
          <cell r="H316">
            <v>56.06</v>
          </cell>
          <cell r="I316">
            <v>84.09</v>
          </cell>
        </row>
        <row r="317">
          <cell r="C317">
            <v>79380</v>
          </cell>
          <cell r="D317">
            <v>28.14</v>
          </cell>
          <cell r="E317">
            <v>20</v>
          </cell>
          <cell r="F317">
            <v>442.7</v>
          </cell>
          <cell r="G317">
            <v>221.35</v>
          </cell>
          <cell r="H317">
            <v>88.54</v>
          </cell>
          <cell r="I317">
            <v>132.81</v>
          </cell>
        </row>
        <row r="318">
          <cell r="C318">
            <v>79390</v>
          </cell>
          <cell r="D318">
            <v>6.37</v>
          </cell>
          <cell r="E318">
            <v>10</v>
          </cell>
          <cell r="F318">
            <v>172.55</v>
          </cell>
          <cell r="G318">
            <v>86.28</v>
          </cell>
          <cell r="H318">
            <v>34.51</v>
          </cell>
          <cell r="I318">
            <v>51.77</v>
          </cell>
        </row>
        <row r="319">
          <cell r="C319">
            <v>79400</v>
          </cell>
          <cell r="D319">
            <v>3.53</v>
          </cell>
          <cell r="E319">
            <v>10</v>
          </cell>
          <cell r="F319">
            <v>49.5</v>
          </cell>
          <cell r="G319">
            <v>24.75</v>
          </cell>
          <cell r="H319">
            <v>9.9</v>
          </cell>
          <cell r="I319">
            <v>14.85</v>
          </cell>
        </row>
        <row r="320">
          <cell r="C320">
            <v>79420</v>
          </cell>
          <cell r="D320">
            <v>8.42</v>
          </cell>
          <cell r="E320">
            <v>20</v>
          </cell>
          <cell r="F320">
            <v>119.5</v>
          </cell>
          <cell r="G320">
            <v>59.75</v>
          </cell>
          <cell r="H320">
            <v>23.9</v>
          </cell>
          <cell r="I320">
            <v>35.85</v>
          </cell>
        </row>
        <row r="321">
          <cell r="C321">
            <v>79440</v>
          </cell>
          <cell r="D321">
            <v>4.63</v>
          </cell>
          <cell r="E321">
            <v>20</v>
          </cell>
          <cell r="F321">
            <v>130.5</v>
          </cell>
          <cell r="G321">
            <v>65.25</v>
          </cell>
          <cell r="H321">
            <v>26.1</v>
          </cell>
          <cell r="I321">
            <v>39.15</v>
          </cell>
        </row>
        <row r="322">
          <cell r="C322">
            <v>79460</v>
          </cell>
          <cell r="D322">
            <v>5.74</v>
          </cell>
          <cell r="E322">
            <v>20</v>
          </cell>
          <cell r="F322">
            <v>103.7</v>
          </cell>
          <cell r="G322">
            <v>51.85</v>
          </cell>
          <cell r="H322">
            <v>20.74</v>
          </cell>
          <cell r="I322">
            <v>31.11</v>
          </cell>
        </row>
        <row r="323">
          <cell r="C323">
            <v>79470</v>
          </cell>
          <cell r="D323">
            <v>9.5</v>
          </cell>
          <cell r="E323">
            <v>10</v>
          </cell>
          <cell r="F323">
            <v>76.2</v>
          </cell>
          <cell r="G323">
            <v>38.1</v>
          </cell>
          <cell r="H323">
            <v>15.24</v>
          </cell>
          <cell r="I323">
            <v>22.86</v>
          </cell>
        </row>
        <row r="324">
          <cell r="C324">
            <v>79480</v>
          </cell>
          <cell r="D324">
            <v>13.1</v>
          </cell>
          <cell r="E324">
            <v>10</v>
          </cell>
          <cell r="F324">
            <v>113</v>
          </cell>
          <cell r="G324">
            <v>56.5</v>
          </cell>
          <cell r="H324">
            <v>22.6</v>
          </cell>
          <cell r="I324">
            <v>33.9</v>
          </cell>
        </row>
        <row r="325">
          <cell r="C325">
            <v>79490</v>
          </cell>
          <cell r="D325">
            <v>12.26</v>
          </cell>
          <cell r="E325">
            <v>10</v>
          </cell>
          <cell r="F325">
            <v>126.8</v>
          </cell>
          <cell r="G325">
            <v>63.4</v>
          </cell>
          <cell r="H325">
            <v>25.36</v>
          </cell>
          <cell r="I325">
            <v>38.04</v>
          </cell>
        </row>
        <row r="326">
          <cell r="C326">
            <v>79500</v>
          </cell>
          <cell r="D326">
            <v>16.829999999999998</v>
          </cell>
          <cell r="E326">
            <v>10</v>
          </cell>
          <cell r="F326">
            <v>145.44999999999999</v>
          </cell>
          <cell r="G326">
            <v>72.73</v>
          </cell>
          <cell r="H326">
            <v>29.09</v>
          </cell>
          <cell r="I326">
            <v>43.64</v>
          </cell>
        </row>
        <row r="327">
          <cell r="C327">
            <v>79520</v>
          </cell>
          <cell r="D327">
            <v>12.15</v>
          </cell>
          <cell r="E327">
            <v>20</v>
          </cell>
          <cell r="F327">
            <v>289.8</v>
          </cell>
          <cell r="G327">
            <v>144.9</v>
          </cell>
          <cell r="H327">
            <v>57.96</v>
          </cell>
          <cell r="I327">
            <v>86.94</v>
          </cell>
        </row>
        <row r="328">
          <cell r="C328">
            <v>79540</v>
          </cell>
          <cell r="D328">
            <v>2.41</v>
          </cell>
          <cell r="E328">
            <v>20</v>
          </cell>
          <cell r="F328">
            <v>145.6</v>
          </cell>
          <cell r="G328">
            <v>72.8</v>
          </cell>
          <cell r="H328">
            <v>29.12</v>
          </cell>
          <cell r="I328">
            <v>43.68</v>
          </cell>
        </row>
        <row r="329">
          <cell r="C329">
            <v>79560</v>
          </cell>
          <cell r="D329">
            <v>0.34</v>
          </cell>
          <cell r="E329">
            <v>20</v>
          </cell>
          <cell r="F329">
            <v>27.5</v>
          </cell>
          <cell r="G329">
            <v>24.75</v>
          </cell>
          <cell r="H329">
            <v>2.75</v>
          </cell>
          <cell r="I329">
            <v>0</v>
          </cell>
        </row>
        <row r="330">
          <cell r="C330">
            <v>79570</v>
          </cell>
          <cell r="D330">
            <v>1.62</v>
          </cell>
          <cell r="E330">
            <v>10</v>
          </cell>
          <cell r="F330">
            <v>9.8000000000000007</v>
          </cell>
          <cell r="G330">
            <v>8.82</v>
          </cell>
          <cell r="H330">
            <v>0.98</v>
          </cell>
          <cell r="I330">
            <v>0</v>
          </cell>
        </row>
        <row r="331">
          <cell r="C331">
            <v>79580</v>
          </cell>
          <cell r="D331">
            <v>1.83</v>
          </cell>
          <cell r="E331">
            <v>10</v>
          </cell>
          <cell r="F331">
            <v>17.25</v>
          </cell>
          <cell r="G331">
            <v>15.53</v>
          </cell>
          <cell r="H331">
            <v>1.73</v>
          </cell>
          <cell r="I331">
            <v>0</v>
          </cell>
        </row>
        <row r="332">
          <cell r="C332">
            <v>79600</v>
          </cell>
          <cell r="D332">
            <v>2.2400000000000002</v>
          </cell>
          <cell r="E332">
            <v>20</v>
          </cell>
          <cell r="F332">
            <v>40.700000000000003</v>
          </cell>
          <cell r="G332">
            <v>36.630000000000003</v>
          </cell>
          <cell r="H332">
            <v>4.07</v>
          </cell>
          <cell r="I332">
            <v>0</v>
          </cell>
        </row>
        <row r="333">
          <cell r="C333">
            <v>79610</v>
          </cell>
          <cell r="D333">
            <v>3.24</v>
          </cell>
          <cell r="E333">
            <v>10</v>
          </cell>
          <cell r="F333">
            <v>27.4</v>
          </cell>
          <cell r="G333">
            <v>24.66</v>
          </cell>
          <cell r="H333">
            <v>2.74</v>
          </cell>
          <cell r="I333">
            <v>0</v>
          </cell>
        </row>
        <row r="334">
          <cell r="C334">
            <v>79620</v>
          </cell>
          <cell r="D334">
            <v>6.41</v>
          </cell>
          <cell r="E334">
            <v>10</v>
          </cell>
          <cell r="F334">
            <v>48.25</v>
          </cell>
          <cell r="G334">
            <v>43.43</v>
          </cell>
          <cell r="H334">
            <v>4.83</v>
          </cell>
          <cell r="I334">
            <v>0</v>
          </cell>
        </row>
        <row r="335">
          <cell r="C335">
            <v>79630</v>
          </cell>
          <cell r="D335">
            <v>6.29</v>
          </cell>
          <cell r="E335">
            <v>10</v>
          </cell>
          <cell r="F335">
            <v>63.5</v>
          </cell>
          <cell r="G335">
            <v>57.15</v>
          </cell>
          <cell r="H335">
            <v>6.35</v>
          </cell>
          <cell r="I335">
            <v>0</v>
          </cell>
        </row>
        <row r="336">
          <cell r="C336">
            <v>79640</v>
          </cell>
          <cell r="D336">
            <v>3.87</v>
          </cell>
          <cell r="E336">
            <v>10</v>
          </cell>
          <cell r="F336">
            <v>50.8</v>
          </cell>
          <cell r="G336">
            <v>45.72</v>
          </cell>
          <cell r="H336">
            <v>5.08</v>
          </cell>
          <cell r="I336">
            <v>0</v>
          </cell>
        </row>
        <row r="337">
          <cell r="C337">
            <v>79650</v>
          </cell>
          <cell r="D337">
            <v>2.63</v>
          </cell>
          <cell r="E337">
            <v>10</v>
          </cell>
          <cell r="F337">
            <v>32.5</v>
          </cell>
          <cell r="G337">
            <v>29.25</v>
          </cell>
          <cell r="H337">
            <v>3.25</v>
          </cell>
          <cell r="I337">
            <v>0</v>
          </cell>
        </row>
        <row r="338">
          <cell r="C338">
            <v>79660</v>
          </cell>
          <cell r="D338">
            <v>4.33</v>
          </cell>
          <cell r="E338">
            <v>10</v>
          </cell>
          <cell r="F338">
            <v>34.799999999999997</v>
          </cell>
          <cell r="G338">
            <v>31.32</v>
          </cell>
          <cell r="H338">
            <v>3.48</v>
          </cell>
          <cell r="I338">
            <v>0</v>
          </cell>
        </row>
        <row r="339">
          <cell r="C339">
            <v>79680</v>
          </cell>
          <cell r="D339">
            <v>2.54</v>
          </cell>
          <cell r="E339">
            <v>20</v>
          </cell>
          <cell r="F339">
            <v>68.7</v>
          </cell>
          <cell r="G339">
            <v>61.83</v>
          </cell>
          <cell r="H339">
            <v>6.87</v>
          </cell>
          <cell r="I339">
            <v>0</v>
          </cell>
        </row>
        <row r="340">
          <cell r="C340">
            <v>79700</v>
          </cell>
          <cell r="D340">
            <v>1.83</v>
          </cell>
          <cell r="E340">
            <v>20</v>
          </cell>
          <cell r="F340">
            <v>43.7</v>
          </cell>
          <cell r="G340">
            <v>39.33</v>
          </cell>
          <cell r="H340">
            <v>4.37</v>
          </cell>
          <cell r="I340">
            <v>0</v>
          </cell>
        </row>
        <row r="341">
          <cell r="C341">
            <v>79720</v>
          </cell>
          <cell r="D341">
            <v>2.84</v>
          </cell>
          <cell r="E341">
            <v>20</v>
          </cell>
          <cell r="F341">
            <v>46.7</v>
          </cell>
          <cell r="G341">
            <v>42.03</v>
          </cell>
          <cell r="H341">
            <v>4.67</v>
          </cell>
          <cell r="I341">
            <v>0</v>
          </cell>
        </row>
        <row r="342">
          <cell r="C342">
            <v>79740</v>
          </cell>
          <cell r="D342">
            <v>2.56</v>
          </cell>
          <cell r="E342">
            <v>20</v>
          </cell>
          <cell r="F342">
            <v>54</v>
          </cell>
          <cell r="G342">
            <v>48.6</v>
          </cell>
          <cell r="H342">
            <v>5.4</v>
          </cell>
          <cell r="I342">
            <v>0</v>
          </cell>
        </row>
        <row r="343">
          <cell r="C343">
            <v>79760</v>
          </cell>
          <cell r="D343">
            <v>1.66</v>
          </cell>
          <cell r="E343">
            <v>20</v>
          </cell>
          <cell r="F343">
            <v>42.2</v>
          </cell>
          <cell r="G343">
            <v>37.979999999999997</v>
          </cell>
          <cell r="H343">
            <v>4.22</v>
          </cell>
          <cell r="I343">
            <v>0</v>
          </cell>
        </row>
        <row r="344">
          <cell r="C344">
            <v>79780</v>
          </cell>
          <cell r="D344">
            <v>0.91</v>
          </cell>
          <cell r="E344">
            <v>20</v>
          </cell>
          <cell r="F344">
            <v>25.7</v>
          </cell>
          <cell r="G344">
            <v>23.13</v>
          </cell>
          <cell r="H344">
            <v>2.57</v>
          </cell>
          <cell r="I344">
            <v>0</v>
          </cell>
        </row>
        <row r="345">
          <cell r="C345">
            <v>79800</v>
          </cell>
          <cell r="D345">
            <v>0.79</v>
          </cell>
          <cell r="E345">
            <v>20</v>
          </cell>
          <cell r="F345">
            <v>17</v>
          </cell>
          <cell r="G345">
            <v>15.3</v>
          </cell>
          <cell r="H345">
            <v>1.7</v>
          </cell>
          <cell r="I345">
            <v>0</v>
          </cell>
        </row>
        <row r="346">
          <cell r="C346">
            <v>79810</v>
          </cell>
          <cell r="D346">
            <v>2.35</v>
          </cell>
          <cell r="E346">
            <v>10</v>
          </cell>
          <cell r="F346">
            <v>15.7</v>
          </cell>
          <cell r="G346">
            <v>14.13</v>
          </cell>
          <cell r="H346">
            <v>1.57</v>
          </cell>
          <cell r="I346">
            <v>0</v>
          </cell>
        </row>
        <row r="347">
          <cell r="C347">
            <v>79820</v>
          </cell>
          <cell r="D347">
            <v>5.58</v>
          </cell>
          <cell r="E347">
            <v>10</v>
          </cell>
          <cell r="F347">
            <v>39.65</v>
          </cell>
          <cell r="G347">
            <v>35.69</v>
          </cell>
          <cell r="H347">
            <v>3.97</v>
          </cell>
          <cell r="I347">
            <v>0</v>
          </cell>
        </row>
        <row r="348">
          <cell r="C348">
            <v>79830</v>
          </cell>
          <cell r="D348">
            <v>6.76</v>
          </cell>
          <cell r="E348">
            <v>10</v>
          </cell>
          <cell r="F348">
            <v>61.7</v>
          </cell>
          <cell r="G348">
            <v>55.53</v>
          </cell>
          <cell r="H348">
            <v>6.17</v>
          </cell>
          <cell r="I348">
            <v>0</v>
          </cell>
        </row>
        <row r="349">
          <cell r="C349">
            <v>79840</v>
          </cell>
          <cell r="D349">
            <v>7.79</v>
          </cell>
          <cell r="E349">
            <v>10</v>
          </cell>
          <cell r="F349">
            <v>72.75</v>
          </cell>
          <cell r="G349">
            <v>65.48</v>
          </cell>
          <cell r="H349">
            <v>7.28</v>
          </cell>
          <cell r="I349">
            <v>0</v>
          </cell>
        </row>
        <row r="350">
          <cell r="C350">
            <v>79860</v>
          </cell>
          <cell r="D350">
            <v>3.83</v>
          </cell>
          <cell r="E350">
            <v>20</v>
          </cell>
          <cell r="F350">
            <v>116.2</v>
          </cell>
          <cell r="G350">
            <v>104.58</v>
          </cell>
          <cell r="H350">
            <v>11.62</v>
          </cell>
          <cell r="I350">
            <v>0</v>
          </cell>
        </row>
        <row r="351">
          <cell r="C351">
            <v>79880</v>
          </cell>
          <cell r="D351">
            <v>8.7100000000000009</v>
          </cell>
          <cell r="E351">
            <v>20</v>
          </cell>
          <cell r="F351">
            <v>125.4</v>
          </cell>
          <cell r="G351">
            <v>112.86</v>
          </cell>
          <cell r="H351">
            <v>12.54</v>
          </cell>
          <cell r="I351">
            <v>0</v>
          </cell>
        </row>
        <row r="352">
          <cell r="C352">
            <v>79890</v>
          </cell>
          <cell r="D352">
            <v>16.16</v>
          </cell>
          <cell r="E352">
            <v>10</v>
          </cell>
          <cell r="F352">
            <v>124.35</v>
          </cell>
          <cell r="G352">
            <v>111.92</v>
          </cell>
          <cell r="H352">
            <v>12.44</v>
          </cell>
          <cell r="I352">
            <v>0</v>
          </cell>
        </row>
        <row r="353">
          <cell r="C353">
            <v>79900</v>
          </cell>
          <cell r="D353">
            <v>22.63</v>
          </cell>
          <cell r="E353">
            <v>10</v>
          </cell>
          <cell r="F353">
            <v>193.95</v>
          </cell>
          <cell r="G353">
            <v>164.86</v>
          </cell>
          <cell r="H353">
            <v>29.09</v>
          </cell>
          <cell r="I353">
            <v>0</v>
          </cell>
        </row>
        <row r="354">
          <cell r="C354">
            <v>79920</v>
          </cell>
          <cell r="D354">
            <v>26.01</v>
          </cell>
          <cell r="E354">
            <v>20</v>
          </cell>
          <cell r="F354">
            <v>486.4</v>
          </cell>
          <cell r="G354">
            <v>413.44</v>
          </cell>
          <cell r="H354">
            <v>72.959999999999994</v>
          </cell>
          <cell r="I354">
            <v>0</v>
          </cell>
        </row>
        <row r="355">
          <cell r="C355">
            <v>79940</v>
          </cell>
          <cell r="D355">
            <v>36.46</v>
          </cell>
          <cell r="E355">
            <v>20</v>
          </cell>
          <cell r="F355">
            <v>624.70000000000005</v>
          </cell>
          <cell r="G355">
            <v>531</v>
          </cell>
          <cell r="H355">
            <v>93.71</v>
          </cell>
          <cell r="I355">
            <v>0</v>
          </cell>
        </row>
        <row r="356">
          <cell r="C356">
            <v>79960</v>
          </cell>
          <cell r="D356">
            <v>13.04</v>
          </cell>
          <cell r="E356">
            <v>20</v>
          </cell>
          <cell r="F356">
            <v>495</v>
          </cell>
          <cell r="G356">
            <v>420.75</v>
          </cell>
          <cell r="H356">
            <v>74.25</v>
          </cell>
          <cell r="I356">
            <v>0</v>
          </cell>
        </row>
        <row r="357">
          <cell r="C357">
            <v>79980</v>
          </cell>
          <cell r="D357">
            <v>8.3800000000000008</v>
          </cell>
          <cell r="E357">
            <v>20</v>
          </cell>
          <cell r="F357">
            <v>214.2</v>
          </cell>
          <cell r="G357">
            <v>182.07</v>
          </cell>
          <cell r="H357">
            <v>32.130000000000003</v>
          </cell>
          <cell r="I357">
            <v>0</v>
          </cell>
        </row>
        <row r="358">
          <cell r="C358">
            <v>79990</v>
          </cell>
          <cell r="D358">
            <v>0</v>
          </cell>
          <cell r="E358">
            <v>10</v>
          </cell>
          <cell r="F358">
            <v>20.95</v>
          </cell>
          <cell r="G358">
            <v>17.809999999999999</v>
          </cell>
          <cell r="H358">
            <v>3.14</v>
          </cell>
          <cell r="I358">
            <v>0</v>
          </cell>
        </row>
        <row r="359">
          <cell r="C359">
            <v>80000</v>
          </cell>
          <cell r="D359">
            <v>11.68</v>
          </cell>
          <cell r="E359">
            <v>10</v>
          </cell>
          <cell r="F359">
            <v>29.2</v>
          </cell>
          <cell r="G359">
            <v>24.82</v>
          </cell>
          <cell r="H359">
            <v>4.38</v>
          </cell>
          <cell r="I359">
            <v>0</v>
          </cell>
        </row>
        <row r="360">
          <cell r="C360">
            <v>80020</v>
          </cell>
          <cell r="D360">
            <v>0</v>
          </cell>
          <cell r="E360">
            <v>20</v>
          </cell>
          <cell r="F360">
            <v>58.4</v>
          </cell>
          <cell r="G360">
            <v>49.64</v>
          </cell>
          <cell r="H360">
            <v>8.76</v>
          </cell>
          <cell r="I360">
            <v>0</v>
          </cell>
        </row>
        <row r="361">
          <cell r="C361">
            <v>80040</v>
          </cell>
          <cell r="D361">
            <v>4.95</v>
          </cell>
          <cell r="E361">
            <v>20</v>
          </cell>
          <cell r="F361">
            <v>24.75</v>
          </cell>
          <cell r="G361">
            <v>22.28</v>
          </cell>
          <cell r="H361">
            <v>2.48</v>
          </cell>
          <cell r="I361">
            <v>0</v>
          </cell>
        </row>
        <row r="362">
          <cell r="C362">
            <v>80060</v>
          </cell>
          <cell r="D362">
            <v>10.92</v>
          </cell>
          <cell r="E362">
            <v>20</v>
          </cell>
          <cell r="F362">
            <v>158.69999999999999</v>
          </cell>
          <cell r="G362">
            <v>142.83000000000001</v>
          </cell>
          <cell r="H362">
            <v>15.87</v>
          </cell>
          <cell r="I362">
            <v>0</v>
          </cell>
        </row>
        <row r="363">
          <cell r="C363">
            <v>80070</v>
          </cell>
          <cell r="D363">
            <v>21.65</v>
          </cell>
          <cell r="E363">
            <v>10</v>
          </cell>
          <cell r="F363">
            <v>162.85</v>
          </cell>
          <cell r="G363">
            <v>146.57</v>
          </cell>
          <cell r="H363">
            <v>16.29</v>
          </cell>
          <cell r="I363">
            <v>0</v>
          </cell>
        </row>
        <row r="364">
          <cell r="C364">
            <v>80080</v>
          </cell>
          <cell r="D364">
            <v>56.63</v>
          </cell>
          <cell r="E364">
            <v>10</v>
          </cell>
          <cell r="F364">
            <v>391.4</v>
          </cell>
          <cell r="G364">
            <v>352.26</v>
          </cell>
          <cell r="H364">
            <v>39.14</v>
          </cell>
          <cell r="I364">
            <v>0</v>
          </cell>
        </row>
        <row r="365">
          <cell r="C365">
            <v>80100</v>
          </cell>
          <cell r="D365">
            <v>7.73</v>
          </cell>
          <cell r="E365">
            <v>20</v>
          </cell>
          <cell r="F365">
            <v>643.6</v>
          </cell>
          <cell r="G365">
            <v>579.24</v>
          </cell>
          <cell r="H365">
            <v>64.36</v>
          </cell>
          <cell r="I365">
            <v>0</v>
          </cell>
        </row>
        <row r="366">
          <cell r="C366">
            <v>80120</v>
          </cell>
          <cell r="D366">
            <v>26.28</v>
          </cell>
          <cell r="E366">
            <v>20</v>
          </cell>
          <cell r="F366">
            <v>340.1</v>
          </cell>
          <cell r="G366">
            <v>306.08999999999997</v>
          </cell>
          <cell r="H366">
            <v>34.01</v>
          </cell>
          <cell r="I366">
            <v>0</v>
          </cell>
        </row>
        <row r="367">
          <cell r="C367">
            <v>80130</v>
          </cell>
          <cell r="D367">
            <v>52.94</v>
          </cell>
          <cell r="E367">
            <v>10</v>
          </cell>
          <cell r="F367">
            <v>396.1</v>
          </cell>
          <cell r="G367">
            <v>356.49</v>
          </cell>
          <cell r="H367">
            <v>39.61</v>
          </cell>
          <cell r="I367">
            <v>0</v>
          </cell>
        </row>
        <row r="368">
          <cell r="C368">
            <v>80140</v>
          </cell>
          <cell r="D368">
            <v>26.27</v>
          </cell>
          <cell r="E368">
            <v>10</v>
          </cell>
          <cell r="F368">
            <v>396.05</v>
          </cell>
          <cell r="G368">
            <v>356.45</v>
          </cell>
          <cell r="H368">
            <v>39.61</v>
          </cell>
          <cell r="I368">
            <v>0</v>
          </cell>
        </row>
        <row r="369">
          <cell r="C369">
            <v>80160</v>
          </cell>
          <cell r="D369">
            <v>6.48</v>
          </cell>
          <cell r="E369">
            <v>20</v>
          </cell>
          <cell r="F369">
            <v>327.5</v>
          </cell>
          <cell r="G369">
            <v>294.75</v>
          </cell>
          <cell r="H369">
            <v>32.75</v>
          </cell>
          <cell r="I369">
            <v>0</v>
          </cell>
        </row>
        <row r="370">
          <cell r="C370">
            <v>80180</v>
          </cell>
          <cell r="D370">
            <v>8.51</v>
          </cell>
          <cell r="E370">
            <v>20</v>
          </cell>
          <cell r="F370">
            <v>149.9</v>
          </cell>
          <cell r="G370">
            <v>134.91</v>
          </cell>
          <cell r="H370">
            <v>14.99</v>
          </cell>
          <cell r="I370">
            <v>0</v>
          </cell>
        </row>
        <row r="371">
          <cell r="C371">
            <v>80190</v>
          </cell>
          <cell r="D371">
            <v>5.78</v>
          </cell>
          <cell r="E371">
            <v>10</v>
          </cell>
          <cell r="F371">
            <v>71.45</v>
          </cell>
          <cell r="G371">
            <v>64.31</v>
          </cell>
          <cell r="H371">
            <v>7.15</v>
          </cell>
          <cell r="I371">
            <v>0</v>
          </cell>
        </row>
        <row r="372">
          <cell r="C372">
            <v>80200</v>
          </cell>
          <cell r="D372">
            <v>5.0599999999999996</v>
          </cell>
          <cell r="E372">
            <v>10</v>
          </cell>
          <cell r="F372">
            <v>54.2</v>
          </cell>
          <cell r="G372">
            <v>48.78</v>
          </cell>
          <cell r="H372">
            <v>5.42</v>
          </cell>
          <cell r="I372">
            <v>0</v>
          </cell>
        </row>
        <row r="373">
          <cell r="C373">
            <v>80220</v>
          </cell>
          <cell r="D373">
            <v>5.42</v>
          </cell>
          <cell r="E373">
            <v>20</v>
          </cell>
          <cell r="F373">
            <v>104.8</v>
          </cell>
          <cell r="G373">
            <v>94.32</v>
          </cell>
          <cell r="H373">
            <v>10.48</v>
          </cell>
          <cell r="I373">
            <v>0</v>
          </cell>
        </row>
        <row r="374">
          <cell r="C374">
            <v>80230</v>
          </cell>
          <cell r="D374">
            <v>8.33</v>
          </cell>
          <cell r="E374">
            <v>10</v>
          </cell>
          <cell r="F374">
            <v>68.75</v>
          </cell>
          <cell r="G374">
            <v>6.88</v>
          </cell>
          <cell r="H374">
            <v>0</v>
          </cell>
          <cell r="I374">
            <v>61.88</v>
          </cell>
        </row>
        <row r="375">
          <cell r="C375">
            <v>80240</v>
          </cell>
          <cell r="D375">
            <v>8.52</v>
          </cell>
          <cell r="E375">
            <v>10</v>
          </cell>
          <cell r="F375">
            <v>84.25</v>
          </cell>
          <cell r="G375">
            <v>8.43</v>
          </cell>
          <cell r="H375">
            <v>0</v>
          </cell>
          <cell r="I375">
            <v>75.83</v>
          </cell>
        </row>
        <row r="376">
          <cell r="C376">
            <v>80250</v>
          </cell>
          <cell r="D376">
            <v>16.13</v>
          </cell>
          <cell r="E376">
            <v>10</v>
          </cell>
          <cell r="F376">
            <v>123.25</v>
          </cell>
          <cell r="G376">
            <v>12.33</v>
          </cell>
          <cell r="H376">
            <v>0</v>
          </cell>
          <cell r="I376">
            <v>110.93</v>
          </cell>
        </row>
        <row r="377">
          <cell r="C377">
            <v>80260</v>
          </cell>
          <cell r="D377">
            <v>17.54</v>
          </cell>
          <cell r="E377">
            <v>10</v>
          </cell>
          <cell r="F377">
            <v>168.35</v>
          </cell>
          <cell r="G377">
            <v>16.84</v>
          </cell>
          <cell r="H377">
            <v>0</v>
          </cell>
          <cell r="I377">
            <v>151.52000000000001</v>
          </cell>
        </row>
        <row r="378">
          <cell r="C378">
            <v>80270</v>
          </cell>
          <cell r="D378">
            <v>11.18</v>
          </cell>
          <cell r="E378">
            <v>10</v>
          </cell>
          <cell r="F378">
            <v>143.6</v>
          </cell>
          <cell r="G378">
            <v>14.36</v>
          </cell>
          <cell r="H378">
            <v>0</v>
          </cell>
          <cell r="I378">
            <v>129.24</v>
          </cell>
        </row>
        <row r="379">
          <cell r="C379">
            <v>80280</v>
          </cell>
          <cell r="D379">
            <v>15.45</v>
          </cell>
          <cell r="E379">
            <v>10</v>
          </cell>
          <cell r="F379">
            <v>133.15</v>
          </cell>
          <cell r="G379">
            <v>0</v>
          </cell>
          <cell r="H379">
            <v>0</v>
          </cell>
          <cell r="I379">
            <v>133.15</v>
          </cell>
        </row>
        <row r="380">
          <cell r="C380">
            <v>80286.899999999994</v>
          </cell>
          <cell r="D380">
            <v>0</v>
          </cell>
          <cell r="E380">
            <v>6.8999999999941792</v>
          </cell>
          <cell r="F380">
            <v>26.65</v>
          </cell>
          <cell r="G380">
            <v>0</v>
          </cell>
          <cell r="H380">
            <v>0</v>
          </cell>
          <cell r="I380">
            <v>26.65</v>
          </cell>
        </row>
        <row r="381">
          <cell r="C381">
            <v>80300</v>
          </cell>
          <cell r="D381">
            <v>0</v>
          </cell>
          <cell r="E381">
            <v>13.100000000005821</v>
          </cell>
          <cell r="F381">
            <v>0</v>
          </cell>
          <cell r="G381">
            <v>0</v>
          </cell>
          <cell r="H381">
            <v>0</v>
          </cell>
          <cell r="I381">
            <v>0</v>
          </cell>
        </row>
        <row r="382">
          <cell r="C382">
            <v>80310</v>
          </cell>
          <cell r="D382">
            <v>0</v>
          </cell>
          <cell r="E382">
            <v>10</v>
          </cell>
          <cell r="F382">
            <v>0</v>
          </cell>
          <cell r="G382">
            <v>0</v>
          </cell>
          <cell r="H382">
            <v>0</v>
          </cell>
          <cell r="I382">
            <v>0</v>
          </cell>
        </row>
        <row r="383">
          <cell r="C383">
            <v>80320</v>
          </cell>
          <cell r="D383">
            <v>0</v>
          </cell>
          <cell r="E383">
            <v>10</v>
          </cell>
          <cell r="F383">
            <v>0</v>
          </cell>
          <cell r="G383">
            <v>0</v>
          </cell>
          <cell r="H383">
            <v>0</v>
          </cell>
          <cell r="I383">
            <v>0</v>
          </cell>
        </row>
        <row r="384">
          <cell r="C384">
            <v>80340</v>
          </cell>
          <cell r="D384">
            <v>0</v>
          </cell>
          <cell r="E384">
            <v>20</v>
          </cell>
          <cell r="F384">
            <v>0</v>
          </cell>
          <cell r="G384">
            <v>0</v>
          </cell>
          <cell r="H384">
            <v>0</v>
          </cell>
          <cell r="I384">
            <v>0</v>
          </cell>
        </row>
        <row r="385">
          <cell r="C385">
            <v>80360</v>
          </cell>
          <cell r="D385">
            <v>0.14000000000000001</v>
          </cell>
          <cell r="E385">
            <v>20</v>
          </cell>
          <cell r="F385">
            <v>0.7</v>
          </cell>
          <cell r="G385">
            <v>0</v>
          </cell>
          <cell r="H385">
            <v>0</v>
          </cell>
          <cell r="I385">
            <v>0.7</v>
          </cell>
        </row>
        <row r="386">
          <cell r="C386">
            <v>80370</v>
          </cell>
          <cell r="D386">
            <v>0.43</v>
          </cell>
          <cell r="E386">
            <v>10</v>
          </cell>
          <cell r="F386">
            <v>2.85</v>
          </cell>
          <cell r="G386">
            <v>0</v>
          </cell>
          <cell r="H386">
            <v>2.14</v>
          </cell>
          <cell r="I386">
            <v>0.71</v>
          </cell>
        </row>
        <row r="387">
          <cell r="C387">
            <v>80380</v>
          </cell>
          <cell r="D387">
            <v>0.51</v>
          </cell>
          <cell r="E387">
            <v>10</v>
          </cell>
          <cell r="F387">
            <v>4.7</v>
          </cell>
          <cell r="G387">
            <v>0</v>
          </cell>
          <cell r="H387">
            <v>3.53</v>
          </cell>
          <cell r="I387">
            <v>1.18</v>
          </cell>
        </row>
        <row r="388">
          <cell r="C388">
            <v>80390.5</v>
          </cell>
          <cell r="D388">
            <v>1.1599999999999999</v>
          </cell>
          <cell r="E388">
            <v>10.5</v>
          </cell>
          <cell r="F388">
            <v>8.77</v>
          </cell>
          <cell r="G388">
            <v>0</v>
          </cell>
          <cell r="H388">
            <v>6.58</v>
          </cell>
          <cell r="I388">
            <v>2.19</v>
          </cell>
        </row>
        <row r="389">
          <cell r="C389">
            <v>80400</v>
          </cell>
          <cell r="D389">
            <v>25.85</v>
          </cell>
          <cell r="E389">
            <v>9.5</v>
          </cell>
          <cell r="F389">
            <v>128.30000000000001</v>
          </cell>
          <cell r="G389">
            <v>0</v>
          </cell>
          <cell r="H389">
            <v>96.23</v>
          </cell>
          <cell r="I389">
            <v>32.08</v>
          </cell>
        </row>
        <row r="390">
          <cell r="C390">
            <v>80410</v>
          </cell>
          <cell r="D390">
            <v>56.41</v>
          </cell>
          <cell r="E390">
            <v>10</v>
          </cell>
          <cell r="F390">
            <v>411.3</v>
          </cell>
          <cell r="G390">
            <v>0</v>
          </cell>
          <cell r="H390">
            <v>308.48</v>
          </cell>
          <cell r="I390">
            <v>102.83</v>
          </cell>
        </row>
        <row r="391">
          <cell r="C391">
            <v>80420</v>
          </cell>
          <cell r="D391">
            <v>60.57</v>
          </cell>
          <cell r="E391">
            <v>10</v>
          </cell>
          <cell r="F391">
            <v>584.9</v>
          </cell>
          <cell r="G391">
            <v>0</v>
          </cell>
          <cell r="H391">
            <v>438.68</v>
          </cell>
          <cell r="I391">
            <v>146.22999999999999</v>
          </cell>
        </row>
        <row r="392">
          <cell r="C392">
            <v>80440</v>
          </cell>
          <cell r="D392">
            <v>11</v>
          </cell>
          <cell r="E392">
            <v>20</v>
          </cell>
          <cell r="F392">
            <v>715.7</v>
          </cell>
          <cell r="G392">
            <v>0</v>
          </cell>
          <cell r="H392">
            <v>536.78</v>
          </cell>
          <cell r="I392">
            <v>178.93</v>
          </cell>
        </row>
        <row r="393">
          <cell r="C393">
            <v>80460</v>
          </cell>
          <cell r="D393">
            <v>18.829999999999998</v>
          </cell>
          <cell r="E393">
            <v>20</v>
          </cell>
          <cell r="F393">
            <v>298.3</v>
          </cell>
          <cell r="G393">
            <v>0</v>
          </cell>
          <cell r="H393">
            <v>0</v>
          </cell>
          <cell r="I393">
            <v>298.3</v>
          </cell>
        </row>
        <row r="394">
          <cell r="C394">
            <v>80480</v>
          </cell>
          <cell r="D394">
            <v>38.159999999999997</v>
          </cell>
          <cell r="E394">
            <v>20</v>
          </cell>
          <cell r="F394">
            <v>569.9</v>
          </cell>
          <cell r="G394">
            <v>0</v>
          </cell>
          <cell r="H394">
            <v>0</v>
          </cell>
          <cell r="I394">
            <v>569.9</v>
          </cell>
        </row>
        <row r="395">
          <cell r="C395">
            <v>80495</v>
          </cell>
          <cell r="D395">
            <v>1.35</v>
          </cell>
          <cell r="E395">
            <v>15</v>
          </cell>
          <cell r="F395">
            <v>296.33</v>
          </cell>
          <cell r="G395">
            <v>0</v>
          </cell>
          <cell r="H395">
            <v>0</v>
          </cell>
          <cell r="I395">
            <v>296.33</v>
          </cell>
        </row>
        <row r="396">
          <cell r="C396">
            <v>80500</v>
          </cell>
          <cell r="D396">
            <v>0.68</v>
          </cell>
          <cell r="E396">
            <v>5</v>
          </cell>
          <cell r="F396">
            <v>5.08</v>
          </cell>
          <cell r="G396">
            <v>0</v>
          </cell>
          <cell r="H396">
            <v>0</v>
          </cell>
          <cell r="I396">
            <v>5.08</v>
          </cell>
        </row>
        <row r="397">
          <cell r="C397">
            <v>80510.2</v>
          </cell>
          <cell r="D397">
            <v>0.68</v>
          </cell>
          <cell r="E397">
            <v>10.19999999999709</v>
          </cell>
          <cell r="F397">
            <v>6.94</v>
          </cell>
          <cell r="G397">
            <v>0</v>
          </cell>
          <cell r="H397">
            <v>0</v>
          </cell>
          <cell r="I397">
            <v>6.94</v>
          </cell>
        </row>
        <row r="398">
          <cell r="C398">
            <v>80520</v>
          </cell>
          <cell r="D398">
            <v>1.08</v>
          </cell>
          <cell r="E398">
            <v>9.8000000000029104</v>
          </cell>
          <cell r="F398">
            <v>8.6199999999999992</v>
          </cell>
          <cell r="G398">
            <v>0</v>
          </cell>
          <cell r="H398">
            <v>0</v>
          </cell>
          <cell r="I398">
            <v>8.6199999999999992</v>
          </cell>
        </row>
        <row r="399">
          <cell r="C399">
            <v>80540</v>
          </cell>
          <cell r="D399">
            <v>8.07</v>
          </cell>
          <cell r="E399">
            <v>20</v>
          </cell>
          <cell r="F399">
            <v>91.5</v>
          </cell>
          <cell r="G399">
            <v>0</v>
          </cell>
          <cell r="H399">
            <v>0</v>
          </cell>
          <cell r="I399">
            <v>91.5</v>
          </cell>
        </row>
        <row r="400">
          <cell r="C400">
            <v>80560</v>
          </cell>
          <cell r="D400">
            <v>3.01</v>
          </cell>
          <cell r="E400">
            <v>20</v>
          </cell>
          <cell r="F400">
            <v>110.8</v>
          </cell>
          <cell r="G400">
            <v>0</v>
          </cell>
          <cell r="H400">
            <v>0</v>
          </cell>
          <cell r="I400">
            <v>110.8</v>
          </cell>
        </row>
        <row r="401">
          <cell r="C401">
            <v>80570</v>
          </cell>
          <cell r="D401">
            <v>1.22</v>
          </cell>
          <cell r="E401">
            <v>10</v>
          </cell>
          <cell r="F401">
            <v>21.15</v>
          </cell>
          <cell r="G401">
            <v>0</v>
          </cell>
          <cell r="H401">
            <v>0</v>
          </cell>
          <cell r="I401">
            <v>21.15</v>
          </cell>
        </row>
        <row r="402">
          <cell r="C402">
            <v>80580</v>
          </cell>
          <cell r="D402">
            <v>2.59</v>
          </cell>
          <cell r="E402">
            <v>10</v>
          </cell>
          <cell r="F402">
            <v>19.05</v>
          </cell>
          <cell r="G402">
            <v>0</v>
          </cell>
          <cell r="H402">
            <v>0</v>
          </cell>
          <cell r="I402">
            <v>19.05</v>
          </cell>
        </row>
        <row r="403">
          <cell r="C403">
            <v>80591</v>
          </cell>
          <cell r="D403">
            <v>58.65</v>
          </cell>
          <cell r="E403">
            <v>11</v>
          </cell>
          <cell r="F403">
            <v>336.82</v>
          </cell>
          <cell r="G403">
            <v>0</v>
          </cell>
          <cell r="H403">
            <v>0</v>
          </cell>
          <cell r="I403">
            <v>336.82</v>
          </cell>
        </row>
        <row r="404">
          <cell r="C404">
            <v>80600</v>
          </cell>
          <cell r="D404">
            <v>163.96</v>
          </cell>
          <cell r="E404">
            <v>9</v>
          </cell>
          <cell r="F404">
            <v>1001.75</v>
          </cell>
          <cell r="G404">
            <v>0</v>
          </cell>
          <cell r="H404">
            <v>0</v>
          </cell>
          <cell r="I404">
            <v>1001.75</v>
          </cell>
        </row>
        <row r="405">
          <cell r="C405">
            <v>80620</v>
          </cell>
          <cell r="D405">
            <v>5.87</v>
          </cell>
          <cell r="E405">
            <v>20</v>
          </cell>
          <cell r="F405">
            <v>1698.3</v>
          </cell>
          <cell r="G405">
            <v>1528.47</v>
          </cell>
          <cell r="H405">
            <v>169.83</v>
          </cell>
          <cell r="I405">
            <v>0</v>
          </cell>
        </row>
        <row r="406">
          <cell r="C406">
            <v>80640</v>
          </cell>
          <cell r="D406">
            <v>8.4700000000000006</v>
          </cell>
          <cell r="E406">
            <v>20</v>
          </cell>
          <cell r="F406">
            <v>143.4</v>
          </cell>
          <cell r="G406">
            <v>129.06</v>
          </cell>
          <cell r="H406">
            <v>14.34</v>
          </cell>
          <cell r="I406">
            <v>0</v>
          </cell>
        </row>
        <row r="407">
          <cell r="C407">
            <v>80660</v>
          </cell>
          <cell r="D407">
            <v>4.74</v>
          </cell>
          <cell r="E407">
            <v>20</v>
          </cell>
          <cell r="F407">
            <v>132.1</v>
          </cell>
          <cell r="G407">
            <v>118.89</v>
          </cell>
          <cell r="H407">
            <v>13.21</v>
          </cell>
          <cell r="I407">
            <v>0</v>
          </cell>
        </row>
        <row r="408">
          <cell r="C408">
            <v>80680</v>
          </cell>
          <cell r="D408">
            <v>22.03</v>
          </cell>
          <cell r="E408">
            <v>20</v>
          </cell>
          <cell r="F408">
            <v>267.7</v>
          </cell>
          <cell r="G408">
            <v>240.93</v>
          </cell>
          <cell r="H408">
            <v>26.77</v>
          </cell>
          <cell r="I408">
            <v>0</v>
          </cell>
        </row>
        <row r="409">
          <cell r="C409">
            <v>80690</v>
          </cell>
          <cell r="D409">
            <v>2.11</v>
          </cell>
          <cell r="E409">
            <v>10</v>
          </cell>
          <cell r="F409">
            <v>120.7</v>
          </cell>
          <cell r="G409">
            <v>108.63</v>
          </cell>
          <cell r="H409">
            <v>12.07</v>
          </cell>
          <cell r="I409">
            <v>0</v>
          </cell>
        </row>
        <row r="410">
          <cell r="C410">
            <v>80700</v>
          </cell>
          <cell r="D410">
            <v>1.82</v>
          </cell>
          <cell r="E410">
            <v>10</v>
          </cell>
          <cell r="F410">
            <v>19.649999999999999</v>
          </cell>
          <cell r="G410">
            <v>17.690000000000001</v>
          </cell>
          <cell r="H410">
            <v>1.97</v>
          </cell>
          <cell r="I410">
            <v>0</v>
          </cell>
        </row>
        <row r="411">
          <cell r="C411">
            <v>80720</v>
          </cell>
          <cell r="D411">
            <v>3.76</v>
          </cell>
          <cell r="E411">
            <v>20</v>
          </cell>
          <cell r="F411">
            <v>55.8</v>
          </cell>
          <cell r="G411">
            <v>50.22</v>
          </cell>
          <cell r="H411">
            <v>5.58</v>
          </cell>
          <cell r="I411">
            <v>0</v>
          </cell>
        </row>
        <row r="412">
          <cell r="C412">
            <v>80740</v>
          </cell>
          <cell r="D412">
            <v>1.4</v>
          </cell>
          <cell r="E412">
            <v>20</v>
          </cell>
          <cell r="F412">
            <v>51.6</v>
          </cell>
          <cell r="G412">
            <v>46.44</v>
          </cell>
          <cell r="H412">
            <v>5.16</v>
          </cell>
          <cell r="I412">
            <v>0</v>
          </cell>
        </row>
        <row r="413">
          <cell r="C413">
            <v>80760</v>
          </cell>
          <cell r="D413">
            <v>2.39</v>
          </cell>
          <cell r="E413">
            <v>20</v>
          </cell>
          <cell r="F413">
            <v>37.9</v>
          </cell>
          <cell r="G413">
            <v>34.11</v>
          </cell>
          <cell r="H413">
            <v>3.79</v>
          </cell>
          <cell r="I413">
            <v>0</v>
          </cell>
        </row>
        <row r="414">
          <cell r="C414">
            <v>80780</v>
          </cell>
          <cell r="D414">
            <v>1.84</v>
          </cell>
          <cell r="E414">
            <v>20</v>
          </cell>
          <cell r="F414">
            <v>42.3</v>
          </cell>
          <cell r="G414">
            <v>38.07</v>
          </cell>
          <cell r="H414">
            <v>4.2300000000000004</v>
          </cell>
          <cell r="I414">
            <v>0</v>
          </cell>
        </row>
        <row r="415">
          <cell r="C415">
            <v>80800</v>
          </cell>
          <cell r="D415">
            <v>1.63</v>
          </cell>
          <cell r="E415">
            <v>20</v>
          </cell>
          <cell r="F415">
            <v>34.700000000000003</v>
          </cell>
          <cell r="G415">
            <v>31.23</v>
          </cell>
          <cell r="H415">
            <v>3.47</v>
          </cell>
          <cell r="I415">
            <v>0</v>
          </cell>
        </row>
        <row r="416">
          <cell r="C416">
            <v>80810</v>
          </cell>
          <cell r="D416">
            <v>1.25</v>
          </cell>
          <cell r="E416">
            <v>10</v>
          </cell>
          <cell r="F416">
            <v>14.4</v>
          </cell>
          <cell r="G416">
            <v>12.96</v>
          </cell>
          <cell r="H416">
            <v>1.44</v>
          </cell>
          <cell r="I416">
            <v>0</v>
          </cell>
        </row>
        <row r="417">
          <cell r="C417">
            <v>80820</v>
          </cell>
          <cell r="D417">
            <v>0</v>
          </cell>
          <cell r="E417">
            <v>10</v>
          </cell>
          <cell r="F417">
            <v>3.13</v>
          </cell>
          <cell r="G417">
            <v>2.82</v>
          </cell>
          <cell r="H417">
            <v>0.31</v>
          </cell>
          <cell r="I417">
            <v>0</v>
          </cell>
        </row>
        <row r="418">
          <cell r="C418">
            <v>80840</v>
          </cell>
          <cell r="D418">
            <v>0.49</v>
          </cell>
          <cell r="E418">
            <v>20</v>
          </cell>
          <cell r="F418">
            <v>2.4500000000000002</v>
          </cell>
          <cell r="G418">
            <v>2.21</v>
          </cell>
          <cell r="H418">
            <v>0.25</v>
          </cell>
          <cell r="I418">
            <v>0</v>
          </cell>
        </row>
        <row r="419">
          <cell r="C419">
            <v>80860</v>
          </cell>
          <cell r="D419">
            <v>4.0599999999999996</v>
          </cell>
          <cell r="E419">
            <v>20</v>
          </cell>
          <cell r="F419">
            <v>45.5</v>
          </cell>
          <cell r="G419">
            <v>0</v>
          </cell>
          <cell r="H419">
            <v>36.4</v>
          </cell>
          <cell r="I419">
            <v>9.1</v>
          </cell>
        </row>
        <row r="420">
          <cell r="C420">
            <v>80880</v>
          </cell>
          <cell r="D420">
            <v>30.23</v>
          </cell>
          <cell r="E420">
            <v>20</v>
          </cell>
          <cell r="F420">
            <v>342.9</v>
          </cell>
          <cell r="G420">
            <v>0</v>
          </cell>
          <cell r="H420">
            <v>274.32</v>
          </cell>
          <cell r="I420">
            <v>68.58</v>
          </cell>
        </row>
        <row r="421">
          <cell r="C421">
            <v>80900</v>
          </cell>
          <cell r="D421">
            <v>7.95</v>
          </cell>
          <cell r="E421">
            <v>20</v>
          </cell>
          <cell r="F421">
            <v>381.8</v>
          </cell>
          <cell r="G421">
            <v>0</v>
          </cell>
          <cell r="H421">
            <v>305.44</v>
          </cell>
          <cell r="I421">
            <v>76.36</v>
          </cell>
        </row>
        <row r="422">
          <cell r="C422">
            <v>80910</v>
          </cell>
          <cell r="D422">
            <v>9.08</v>
          </cell>
          <cell r="E422">
            <v>10</v>
          </cell>
          <cell r="F422">
            <v>85.15</v>
          </cell>
          <cell r="G422">
            <v>0</v>
          </cell>
          <cell r="H422">
            <v>68.12</v>
          </cell>
          <cell r="I422">
            <v>17.03</v>
          </cell>
        </row>
        <row r="423">
          <cell r="C423">
            <v>80920</v>
          </cell>
          <cell r="D423">
            <v>8.1</v>
          </cell>
          <cell r="E423">
            <v>10</v>
          </cell>
          <cell r="F423">
            <v>85.9</v>
          </cell>
          <cell r="G423">
            <v>0</v>
          </cell>
          <cell r="H423">
            <v>68.72</v>
          </cell>
          <cell r="I423">
            <v>17.18</v>
          </cell>
        </row>
        <row r="424">
          <cell r="C424">
            <v>80930</v>
          </cell>
          <cell r="D424">
            <v>7.76</v>
          </cell>
          <cell r="E424">
            <v>10</v>
          </cell>
          <cell r="F424">
            <v>79.3</v>
          </cell>
          <cell r="G424">
            <v>0</v>
          </cell>
          <cell r="H424">
            <v>63.44</v>
          </cell>
          <cell r="I424">
            <v>15.86</v>
          </cell>
        </row>
        <row r="425">
          <cell r="C425">
            <v>80940</v>
          </cell>
          <cell r="D425">
            <v>8.6</v>
          </cell>
          <cell r="E425">
            <v>10</v>
          </cell>
          <cell r="F425">
            <v>81.8</v>
          </cell>
          <cell r="G425">
            <v>0</v>
          </cell>
          <cell r="H425">
            <v>65.44</v>
          </cell>
          <cell r="I425">
            <v>16.36</v>
          </cell>
        </row>
        <row r="426">
          <cell r="C426">
            <v>80960</v>
          </cell>
          <cell r="D426">
            <v>1.54</v>
          </cell>
          <cell r="E426">
            <v>20</v>
          </cell>
          <cell r="F426">
            <v>101.4</v>
          </cell>
          <cell r="G426">
            <v>0</v>
          </cell>
          <cell r="H426">
            <v>81.12</v>
          </cell>
          <cell r="I426">
            <v>20.28</v>
          </cell>
        </row>
        <row r="427">
          <cell r="C427">
            <v>80970</v>
          </cell>
          <cell r="D427">
            <v>3.7</v>
          </cell>
          <cell r="E427">
            <v>10</v>
          </cell>
          <cell r="F427">
            <v>26.2</v>
          </cell>
          <cell r="G427">
            <v>0</v>
          </cell>
          <cell r="H427">
            <v>20.96</v>
          </cell>
          <cell r="I427">
            <v>5.24</v>
          </cell>
        </row>
        <row r="428">
          <cell r="C428">
            <v>80980</v>
          </cell>
          <cell r="D428">
            <v>3.76</v>
          </cell>
          <cell r="E428">
            <v>10</v>
          </cell>
          <cell r="F428">
            <v>37.299999999999997</v>
          </cell>
          <cell r="G428">
            <v>0</v>
          </cell>
          <cell r="H428">
            <v>29.84</v>
          </cell>
          <cell r="I428">
            <v>7.46</v>
          </cell>
        </row>
        <row r="429">
          <cell r="C429">
            <v>81000</v>
          </cell>
          <cell r="D429">
            <v>0</v>
          </cell>
          <cell r="E429">
            <v>20</v>
          </cell>
          <cell r="F429">
            <v>18.8</v>
          </cell>
          <cell r="G429">
            <v>3.76</v>
          </cell>
          <cell r="H429">
            <v>0</v>
          </cell>
          <cell r="I429">
            <v>15.04</v>
          </cell>
        </row>
        <row r="430">
          <cell r="C430">
            <v>81010</v>
          </cell>
          <cell r="D430">
            <v>0</v>
          </cell>
          <cell r="E430">
            <v>10</v>
          </cell>
          <cell r="F430">
            <v>0</v>
          </cell>
          <cell r="G430">
            <v>0</v>
          </cell>
          <cell r="H430">
            <v>0</v>
          </cell>
          <cell r="I430">
            <v>0</v>
          </cell>
        </row>
        <row r="431">
          <cell r="C431">
            <v>81020</v>
          </cell>
          <cell r="D431">
            <v>9.5</v>
          </cell>
          <cell r="E431">
            <v>10</v>
          </cell>
          <cell r="F431">
            <v>23.75</v>
          </cell>
          <cell r="G431">
            <v>21.38</v>
          </cell>
          <cell r="H431">
            <v>2.38</v>
          </cell>
          <cell r="I431">
            <v>0</v>
          </cell>
        </row>
        <row r="432">
          <cell r="C432">
            <v>81030</v>
          </cell>
          <cell r="D432">
            <v>7.13</v>
          </cell>
          <cell r="E432">
            <v>10</v>
          </cell>
          <cell r="F432">
            <v>83.15</v>
          </cell>
          <cell r="G432">
            <v>74.84</v>
          </cell>
          <cell r="H432">
            <v>8.32</v>
          </cell>
          <cell r="I432">
            <v>0</v>
          </cell>
        </row>
        <row r="433">
          <cell r="C433">
            <v>81040</v>
          </cell>
          <cell r="D433">
            <v>6.92</v>
          </cell>
          <cell r="E433">
            <v>10</v>
          </cell>
          <cell r="F433">
            <v>70.25</v>
          </cell>
          <cell r="G433">
            <v>63.23</v>
          </cell>
          <cell r="H433">
            <v>7.03</v>
          </cell>
          <cell r="I433">
            <v>0</v>
          </cell>
        </row>
        <row r="434">
          <cell r="C434">
            <v>81060</v>
          </cell>
          <cell r="D434">
            <v>9.76</v>
          </cell>
          <cell r="E434">
            <v>20</v>
          </cell>
          <cell r="F434">
            <v>166.8</v>
          </cell>
          <cell r="G434">
            <v>150.12</v>
          </cell>
          <cell r="H434">
            <v>16.68</v>
          </cell>
          <cell r="I434">
            <v>0</v>
          </cell>
        </row>
        <row r="435">
          <cell r="C435">
            <v>81080</v>
          </cell>
          <cell r="D435">
            <v>32.909999999999997</v>
          </cell>
          <cell r="E435">
            <v>20</v>
          </cell>
          <cell r="F435">
            <v>426.7</v>
          </cell>
          <cell r="G435">
            <v>384.03</v>
          </cell>
          <cell r="H435">
            <v>42.67</v>
          </cell>
          <cell r="I435">
            <v>0</v>
          </cell>
        </row>
        <row r="436">
          <cell r="C436">
            <v>81090</v>
          </cell>
          <cell r="D436">
            <v>7.7</v>
          </cell>
          <cell r="E436">
            <v>10</v>
          </cell>
          <cell r="F436">
            <v>203.05</v>
          </cell>
          <cell r="G436">
            <v>182.75</v>
          </cell>
          <cell r="H436">
            <v>20.309999999999999</v>
          </cell>
          <cell r="I436">
            <v>0</v>
          </cell>
        </row>
        <row r="437">
          <cell r="C437">
            <v>81100</v>
          </cell>
          <cell r="D437">
            <v>6.81</v>
          </cell>
          <cell r="E437">
            <v>10</v>
          </cell>
          <cell r="F437">
            <v>72.55</v>
          </cell>
          <cell r="G437">
            <v>65.3</v>
          </cell>
          <cell r="H437">
            <v>7.26</v>
          </cell>
          <cell r="I437">
            <v>0</v>
          </cell>
        </row>
        <row r="438">
          <cell r="C438">
            <v>81110</v>
          </cell>
          <cell r="D438">
            <v>3.88</v>
          </cell>
          <cell r="E438">
            <v>10</v>
          </cell>
          <cell r="F438">
            <v>53.45</v>
          </cell>
          <cell r="G438">
            <v>48.11</v>
          </cell>
          <cell r="H438">
            <v>5.35</v>
          </cell>
          <cell r="I438">
            <v>0</v>
          </cell>
        </row>
        <row r="439">
          <cell r="C439">
            <v>81120</v>
          </cell>
          <cell r="D439">
            <v>1.04</v>
          </cell>
          <cell r="E439">
            <v>10</v>
          </cell>
          <cell r="F439">
            <v>24.6</v>
          </cell>
          <cell r="G439">
            <v>22.14</v>
          </cell>
          <cell r="H439">
            <v>2.46</v>
          </cell>
          <cell r="I439">
            <v>0</v>
          </cell>
        </row>
        <row r="440">
          <cell r="C440">
            <v>81130</v>
          </cell>
          <cell r="D440">
            <v>4.08</v>
          </cell>
          <cell r="E440">
            <v>10</v>
          </cell>
          <cell r="F440">
            <v>25.6</v>
          </cell>
          <cell r="G440">
            <v>23.04</v>
          </cell>
          <cell r="H440">
            <v>2.56</v>
          </cell>
          <cell r="I440">
            <v>0</v>
          </cell>
        </row>
        <row r="441">
          <cell r="C441">
            <v>81140</v>
          </cell>
          <cell r="D441">
            <v>4.24</v>
          </cell>
          <cell r="E441">
            <v>10</v>
          </cell>
          <cell r="F441">
            <v>41.6</v>
          </cell>
          <cell r="G441">
            <v>4.16</v>
          </cell>
          <cell r="H441">
            <v>12.48</v>
          </cell>
          <cell r="I441">
            <v>24.96</v>
          </cell>
        </row>
        <row r="442">
          <cell r="C442">
            <v>81160</v>
          </cell>
          <cell r="D442">
            <v>4.75</v>
          </cell>
          <cell r="E442">
            <v>20</v>
          </cell>
          <cell r="F442">
            <v>89.9</v>
          </cell>
          <cell r="G442">
            <v>8.99</v>
          </cell>
          <cell r="H442">
            <v>26.97</v>
          </cell>
          <cell r="I442">
            <v>53.94</v>
          </cell>
        </row>
        <row r="443">
          <cell r="C443">
            <v>81180</v>
          </cell>
          <cell r="D443">
            <v>5.28</v>
          </cell>
          <cell r="E443">
            <v>20</v>
          </cell>
          <cell r="F443">
            <v>100.3</v>
          </cell>
          <cell r="G443">
            <v>10.029999999999999</v>
          </cell>
          <cell r="H443">
            <v>30.09</v>
          </cell>
          <cell r="I443">
            <v>60.18</v>
          </cell>
        </row>
        <row r="444">
          <cell r="C444">
            <v>81200</v>
          </cell>
          <cell r="D444">
            <v>11.2</v>
          </cell>
          <cell r="E444">
            <v>20</v>
          </cell>
          <cell r="F444">
            <v>164.8</v>
          </cell>
          <cell r="G444">
            <v>16.48</v>
          </cell>
          <cell r="H444">
            <v>49.44</v>
          </cell>
          <cell r="I444">
            <v>98.88</v>
          </cell>
        </row>
        <row r="445">
          <cell r="C445">
            <v>81210</v>
          </cell>
          <cell r="D445">
            <v>39.840000000000003</v>
          </cell>
          <cell r="E445">
            <v>10</v>
          </cell>
          <cell r="F445">
            <v>255.2</v>
          </cell>
          <cell r="G445">
            <v>25.52</v>
          </cell>
          <cell r="H445">
            <v>76.56</v>
          </cell>
          <cell r="I445">
            <v>153.12</v>
          </cell>
        </row>
        <row r="446">
          <cell r="C446">
            <v>81220</v>
          </cell>
          <cell r="D446">
            <v>27.62</v>
          </cell>
          <cell r="E446">
            <v>10</v>
          </cell>
          <cell r="F446">
            <v>337.3</v>
          </cell>
          <cell r="G446">
            <v>33.729999999999997</v>
          </cell>
          <cell r="H446">
            <v>101.19</v>
          </cell>
          <cell r="I446">
            <v>202.38</v>
          </cell>
        </row>
        <row r="447">
          <cell r="C447">
            <v>81230</v>
          </cell>
          <cell r="D447">
            <v>6.9</v>
          </cell>
          <cell r="E447">
            <v>10</v>
          </cell>
          <cell r="F447">
            <v>172.6</v>
          </cell>
          <cell r="G447">
            <v>17.260000000000002</v>
          </cell>
          <cell r="H447">
            <v>51.78</v>
          </cell>
          <cell r="I447">
            <v>103.56</v>
          </cell>
        </row>
        <row r="448">
          <cell r="C448">
            <v>81240</v>
          </cell>
          <cell r="D448">
            <v>7.93</v>
          </cell>
          <cell r="E448">
            <v>10</v>
          </cell>
          <cell r="F448">
            <v>74.150000000000006</v>
          </cell>
          <cell r="G448">
            <v>7.42</v>
          </cell>
          <cell r="H448">
            <v>22.25</v>
          </cell>
          <cell r="I448">
            <v>44.49</v>
          </cell>
        </row>
        <row r="449">
          <cell r="C449">
            <v>81260</v>
          </cell>
          <cell r="D449">
            <v>8.1199999999999992</v>
          </cell>
          <cell r="E449">
            <v>20</v>
          </cell>
          <cell r="F449">
            <v>160.5</v>
          </cell>
          <cell r="G449">
            <v>16.05</v>
          </cell>
          <cell r="H449">
            <v>48.15</v>
          </cell>
          <cell r="I449">
            <v>96.3</v>
          </cell>
        </row>
        <row r="450">
          <cell r="C450">
            <v>81270</v>
          </cell>
          <cell r="D450">
            <v>16.149999999999999</v>
          </cell>
          <cell r="E450">
            <v>10</v>
          </cell>
          <cell r="F450">
            <v>121.35</v>
          </cell>
          <cell r="G450">
            <v>12.14</v>
          </cell>
          <cell r="H450">
            <v>36.409999999999997</v>
          </cell>
          <cell r="I450">
            <v>72.81</v>
          </cell>
        </row>
        <row r="451">
          <cell r="C451">
            <v>81280</v>
          </cell>
          <cell r="D451">
            <v>14.4</v>
          </cell>
          <cell r="E451">
            <v>10</v>
          </cell>
          <cell r="F451">
            <v>152.75</v>
          </cell>
          <cell r="G451">
            <v>15.28</v>
          </cell>
          <cell r="H451">
            <v>45.83</v>
          </cell>
          <cell r="I451">
            <v>91.65</v>
          </cell>
        </row>
        <row r="452">
          <cell r="C452">
            <v>81290</v>
          </cell>
          <cell r="D452">
            <v>8.2200000000000006</v>
          </cell>
          <cell r="E452">
            <v>10</v>
          </cell>
          <cell r="F452">
            <v>113.1</v>
          </cell>
          <cell r="G452">
            <v>11.31</v>
          </cell>
          <cell r="H452">
            <v>33.93</v>
          </cell>
          <cell r="I452">
            <v>67.86</v>
          </cell>
        </row>
        <row r="453">
          <cell r="C453">
            <v>81300</v>
          </cell>
          <cell r="D453">
            <v>7.58</v>
          </cell>
          <cell r="E453">
            <v>10</v>
          </cell>
          <cell r="F453">
            <v>79</v>
          </cell>
          <cell r="G453">
            <v>7.9</v>
          </cell>
          <cell r="H453">
            <v>23.7</v>
          </cell>
          <cell r="I453">
            <v>47.4</v>
          </cell>
        </row>
        <row r="454">
          <cell r="C454">
            <v>81310</v>
          </cell>
          <cell r="D454">
            <v>13.09</v>
          </cell>
          <cell r="E454">
            <v>10</v>
          </cell>
          <cell r="F454">
            <v>103.35</v>
          </cell>
          <cell r="G454">
            <v>10.34</v>
          </cell>
          <cell r="H454">
            <v>31.01</v>
          </cell>
          <cell r="I454">
            <v>62.01</v>
          </cell>
        </row>
        <row r="455">
          <cell r="C455">
            <v>81320</v>
          </cell>
          <cell r="D455">
            <v>12.12</v>
          </cell>
          <cell r="E455">
            <v>10</v>
          </cell>
          <cell r="F455">
            <v>126.05</v>
          </cell>
          <cell r="G455">
            <v>12.61</v>
          </cell>
          <cell r="H455">
            <v>37.82</v>
          </cell>
          <cell r="I455">
            <v>75.63</v>
          </cell>
        </row>
        <row r="456">
          <cell r="C456">
            <v>81330</v>
          </cell>
          <cell r="D456">
            <v>4.4400000000000004</v>
          </cell>
          <cell r="E456">
            <v>10</v>
          </cell>
          <cell r="F456">
            <v>82.8</v>
          </cell>
          <cell r="G456">
            <v>8.2799999999999994</v>
          </cell>
          <cell r="H456">
            <v>24.84</v>
          </cell>
          <cell r="I456">
            <v>49.68</v>
          </cell>
        </row>
        <row r="457">
          <cell r="C457">
            <v>81340</v>
          </cell>
          <cell r="D457">
            <v>7.5</v>
          </cell>
          <cell r="E457">
            <v>10</v>
          </cell>
          <cell r="F457">
            <v>59.7</v>
          </cell>
          <cell r="G457">
            <v>5.97</v>
          </cell>
          <cell r="H457">
            <v>17.91</v>
          </cell>
          <cell r="I457">
            <v>35.82</v>
          </cell>
        </row>
        <row r="458">
          <cell r="C458">
            <v>81350</v>
          </cell>
          <cell r="D458">
            <v>11.49</v>
          </cell>
          <cell r="E458">
            <v>10</v>
          </cell>
          <cell r="F458">
            <v>94.95</v>
          </cell>
          <cell r="G458">
            <v>9.5</v>
          </cell>
          <cell r="H458">
            <v>28.49</v>
          </cell>
          <cell r="I458">
            <v>56.97</v>
          </cell>
        </row>
        <row r="459">
          <cell r="C459">
            <v>81360</v>
          </cell>
          <cell r="D459">
            <v>14.36</v>
          </cell>
          <cell r="E459">
            <v>10</v>
          </cell>
          <cell r="F459">
            <v>129.25</v>
          </cell>
          <cell r="G459">
            <v>12.93</v>
          </cell>
          <cell r="H459">
            <v>38.78</v>
          </cell>
          <cell r="I459">
            <v>77.55</v>
          </cell>
        </row>
        <row r="460">
          <cell r="C460">
            <v>81380</v>
          </cell>
          <cell r="D460">
            <v>6.9</v>
          </cell>
          <cell r="E460">
            <v>20</v>
          </cell>
          <cell r="F460">
            <v>212.6</v>
          </cell>
          <cell r="G460">
            <v>21.26</v>
          </cell>
          <cell r="H460">
            <v>63.78</v>
          </cell>
          <cell r="I460">
            <v>127.56</v>
          </cell>
        </row>
        <row r="461">
          <cell r="C461">
            <v>81400</v>
          </cell>
          <cell r="D461">
            <v>4.68</v>
          </cell>
          <cell r="E461">
            <v>20</v>
          </cell>
          <cell r="F461">
            <v>115.8</v>
          </cell>
          <cell r="G461">
            <v>115.8</v>
          </cell>
          <cell r="H461">
            <v>0</v>
          </cell>
          <cell r="I461">
            <v>0</v>
          </cell>
        </row>
        <row r="462">
          <cell r="C462">
            <v>81410</v>
          </cell>
          <cell r="D462">
            <v>2.2599999999999998</v>
          </cell>
          <cell r="E462">
            <v>10</v>
          </cell>
          <cell r="F462">
            <v>34.700000000000003</v>
          </cell>
          <cell r="G462">
            <v>34.700000000000003</v>
          </cell>
          <cell r="H462">
            <v>0</v>
          </cell>
          <cell r="I462">
            <v>0</v>
          </cell>
        </row>
        <row r="463">
          <cell r="C463">
            <v>81420</v>
          </cell>
          <cell r="D463">
            <v>0.56000000000000005</v>
          </cell>
          <cell r="E463">
            <v>10</v>
          </cell>
          <cell r="F463">
            <v>14.1</v>
          </cell>
          <cell r="G463">
            <v>14.1</v>
          </cell>
          <cell r="H463">
            <v>0</v>
          </cell>
          <cell r="I463">
            <v>0</v>
          </cell>
        </row>
        <row r="464">
          <cell r="C464">
            <v>81430</v>
          </cell>
          <cell r="D464">
            <v>0</v>
          </cell>
          <cell r="E464">
            <v>10</v>
          </cell>
          <cell r="F464">
            <v>1.4</v>
          </cell>
          <cell r="G464">
            <v>1.4</v>
          </cell>
          <cell r="H464">
            <v>0</v>
          </cell>
          <cell r="I464">
            <v>0</v>
          </cell>
        </row>
        <row r="465">
          <cell r="C465">
            <v>81440</v>
          </cell>
          <cell r="D465">
            <v>0</v>
          </cell>
          <cell r="E465">
            <v>10</v>
          </cell>
          <cell r="F465">
            <v>0</v>
          </cell>
          <cell r="G465">
            <v>0</v>
          </cell>
          <cell r="H465">
            <v>0</v>
          </cell>
          <cell r="I465">
            <v>0</v>
          </cell>
        </row>
        <row r="466">
          <cell r="C466">
            <v>81460</v>
          </cell>
          <cell r="D466">
            <v>0</v>
          </cell>
          <cell r="E466">
            <v>20</v>
          </cell>
          <cell r="F466">
            <v>0</v>
          </cell>
          <cell r="G466">
            <v>0</v>
          </cell>
          <cell r="H466">
            <v>0</v>
          </cell>
          <cell r="I466">
            <v>0</v>
          </cell>
        </row>
        <row r="467">
          <cell r="C467">
            <v>81480</v>
          </cell>
          <cell r="D467">
            <v>0</v>
          </cell>
          <cell r="E467">
            <v>20</v>
          </cell>
          <cell r="F467">
            <v>0</v>
          </cell>
          <cell r="G467">
            <v>0</v>
          </cell>
          <cell r="H467">
            <v>0</v>
          </cell>
          <cell r="I467">
            <v>0</v>
          </cell>
        </row>
        <row r="468">
          <cell r="C468">
            <v>81500</v>
          </cell>
          <cell r="D468">
            <v>0</v>
          </cell>
          <cell r="E468">
            <v>20</v>
          </cell>
          <cell r="F468">
            <v>0</v>
          </cell>
          <cell r="G468">
            <v>0</v>
          </cell>
          <cell r="H468">
            <v>0</v>
          </cell>
          <cell r="I468">
            <v>0</v>
          </cell>
        </row>
        <row r="469">
          <cell r="C469">
            <v>81520</v>
          </cell>
          <cell r="D469">
            <v>0</v>
          </cell>
          <cell r="E469">
            <v>20</v>
          </cell>
          <cell r="F469">
            <v>0</v>
          </cell>
          <cell r="G469">
            <v>0</v>
          </cell>
          <cell r="H469">
            <v>0</v>
          </cell>
          <cell r="I469">
            <v>0</v>
          </cell>
        </row>
        <row r="470">
          <cell r="C470">
            <v>81540</v>
          </cell>
          <cell r="D470">
            <v>0</v>
          </cell>
          <cell r="E470">
            <v>20</v>
          </cell>
          <cell r="F470">
            <v>0</v>
          </cell>
          <cell r="G470">
            <v>0</v>
          </cell>
          <cell r="H470">
            <v>0</v>
          </cell>
          <cell r="I470">
            <v>0</v>
          </cell>
        </row>
        <row r="471">
          <cell r="C471">
            <v>81550</v>
          </cell>
          <cell r="D471">
            <v>0.18</v>
          </cell>
          <cell r="E471">
            <v>10</v>
          </cell>
          <cell r="F471">
            <v>0.45</v>
          </cell>
          <cell r="G471">
            <v>0.45</v>
          </cell>
          <cell r="H471">
            <v>0</v>
          </cell>
          <cell r="I471">
            <v>0</v>
          </cell>
        </row>
        <row r="472">
          <cell r="C472">
            <v>81560</v>
          </cell>
          <cell r="D472">
            <v>0</v>
          </cell>
          <cell r="E472">
            <v>10</v>
          </cell>
          <cell r="F472">
            <v>0.45</v>
          </cell>
          <cell r="G472">
            <v>0.45</v>
          </cell>
          <cell r="H472">
            <v>0</v>
          </cell>
          <cell r="I472">
            <v>0</v>
          </cell>
        </row>
        <row r="473">
          <cell r="C473">
            <v>81570</v>
          </cell>
          <cell r="D473">
            <v>0</v>
          </cell>
          <cell r="E473">
            <v>10</v>
          </cell>
          <cell r="F473">
            <v>0</v>
          </cell>
          <cell r="G473">
            <v>0</v>
          </cell>
          <cell r="H473">
            <v>0</v>
          </cell>
          <cell r="I473">
            <v>0</v>
          </cell>
        </row>
        <row r="474">
          <cell r="C474">
            <v>81580</v>
          </cell>
          <cell r="D474">
            <v>0.02</v>
          </cell>
          <cell r="E474">
            <v>10</v>
          </cell>
          <cell r="F474">
            <v>0.05</v>
          </cell>
          <cell r="G474">
            <v>0.05</v>
          </cell>
          <cell r="H474">
            <v>0</v>
          </cell>
          <cell r="I474">
            <v>0</v>
          </cell>
        </row>
        <row r="475">
          <cell r="C475">
            <v>81600</v>
          </cell>
          <cell r="D475">
            <v>2.87</v>
          </cell>
          <cell r="E475">
            <v>20</v>
          </cell>
          <cell r="F475">
            <v>28.9</v>
          </cell>
          <cell r="G475">
            <v>28.9</v>
          </cell>
          <cell r="H475">
            <v>0</v>
          </cell>
          <cell r="I475">
            <v>0</v>
          </cell>
        </row>
        <row r="476">
          <cell r="C476">
            <v>81620</v>
          </cell>
          <cell r="D476">
            <v>1.46</v>
          </cell>
          <cell r="E476">
            <v>20</v>
          </cell>
          <cell r="F476">
            <v>43.3</v>
          </cell>
          <cell r="G476">
            <v>43.3</v>
          </cell>
          <cell r="H476">
            <v>0</v>
          </cell>
          <cell r="I476">
            <v>0</v>
          </cell>
        </row>
        <row r="477">
          <cell r="C477">
            <v>81640</v>
          </cell>
          <cell r="D477">
            <v>0.2</v>
          </cell>
          <cell r="E477">
            <v>20</v>
          </cell>
          <cell r="F477">
            <v>16.600000000000001</v>
          </cell>
          <cell r="G477">
            <v>16.600000000000001</v>
          </cell>
          <cell r="H477">
            <v>0</v>
          </cell>
          <cell r="I477">
            <v>0</v>
          </cell>
        </row>
        <row r="478">
          <cell r="C478">
            <v>81650</v>
          </cell>
          <cell r="D478">
            <v>0.3</v>
          </cell>
          <cell r="E478">
            <v>10</v>
          </cell>
          <cell r="F478">
            <v>2.5</v>
          </cell>
          <cell r="G478">
            <v>2.5</v>
          </cell>
          <cell r="H478">
            <v>0</v>
          </cell>
          <cell r="I478">
            <v>0</v>
          </cell>
        </row>
        <row r="479">
          <cell r="C479">
            <v>81660</v>
          </cell>
          <cell r="D479">
            <v>0.49</v>
          </cell>
          <cell r="E479">
            <v>10</v>
          </cell>
          <cell r="F479">
            <v>3.95</v>
          </cell>
          <cell r="G479">
            <v>3.95</v>
          </cell>
          <cell r="H479">
            <v>0</v>
          </cell>
          <cell r="I479">
            <v>0</v>
          </cell>
        </row>
        <row r="480">
          <cell r="C480">
            <v>81680</v>
          </cell>
          <cell r="D480">
            <v>1.58</v>
          </cell>
          <cell r="E480">
            <v>20</v>
          </cell>
          <cell r="F480">
            <v>20.7</v>
          </cell>
          <cell r="G480">
            <v>20.7</v>
          </cell>
          <cell r="H480">
            <v>0</v>
          </cell>
          <cell r="I480">
            <v>0</v>
          </cell>
        </row>
        <row r="481">
          <cell r="C481">
            <v>81700</v>
          </cell>
          <cell r="D481">
            <v>0.53</v>
          </cell>
          <cell r="E481">
            <v>20</v>
          </cell>
          <cell r="F481">
            <v>21.1</v>
          </cell>
          <cell r="G481">
            <v>21.1</v>
          </cell>
          <cell r="H481">
            <v>0</v>
          </cell>
          <cell r="I481">
            <v>0</v>
          </cell>
        </row>
        <row r="482">
          <cell r="C482">
            <v>81720</v>
          </cell>
          <cell r="D482">
            <v>5.43</v>
          </cell>
          <cell r="E482">
            <v>20</v>
          </cell>
          <cell r="F482">
            <v>59.6</v>
          </cell>
          <cell r="G482">
            <v>59.6</v>
          </cell>
          <cell r="H482">
            <v>0</v>
          </cell>
          <cell r="I482">
            <v>0</v>
          </cell>
        </row>
        <row r="483">
          <cell r="C483">
            <v>81740</v>
          </cell>
          <cell r="D483">
            <v>10.08</v>
          </cell>
          <cell r="E483">
            <v>20</v>
          </cell>
          <cell r="F483">
            <v>155.1</v>
          </cell>
          <cell r="G483">
            <v>139.59</v>
          </cell>
          <cell r="H483">
            <v>15.51</v>
          </cell>
          <cell r="I483">
            <v>0</v>
          </cell>
        </row>
        <row r="484">
          <cell r="C484">
            <v>81760</v>
          </cell>
          <cell r="D484">
            <v>5.61</v>
          </cell>
          <cell r="E484">
            <v>20</v>
          </cell>
          <cell r="F484">
            <v>156.9</v>
          </cell>
          <cell r="G484">
            <v>141.21</v>
          </cell>
          <cell r="H484">
            <v>15.69</v>
          </cell>
          <cell r="I484">
            <v>0</v>
          </cell>
        </row>
        <row r="485">
          <cell r="C485">
            <v>81780</v>
          </cell>
          <cell r="D485">
            <v>2.31</v>
          </cell>
          <cell r="E485">
            <v>20</v>
          </cell>
          <cell r="F485">
            <v>79.2</v>
          </cell>
          <cell r="G485">
            <v>71.28</v>
          </cell>
          <cell r="H485">
            <v>7.92</v>
          </cell>
          <cell r="I485">
            <v>0</v>
          </cell>
        </row>
        <row r="486">
          <cell r="C486">
            <v>81800</v>
          </cell>
          <cell r="D486">
            <v>10.38</v>
          </cell>
          <cell r="E486">
            <v>20</v>
          </cell>
          <cell r="F486">
            <v>126.9</v>
          </cell>
          <cell r="G486">
            <v>114.21</v>
          </cell>
          <cell r="H486">
            <v>12.69</v>
          </cell>
          <cell r="I486">
            <v>0</v>
          </cell>
        </row>
        <row r="487">
          <cell r="C487">
            <v>81820</v>
          </cell>
          <cell r="D487">
            <v>38.520000000000003</v>
          </cell>
          <cell r="E487">
            <v>20</v>
          </cell>
          <cell r="F487">
            <v>489</v>
          </cell>
          <cell r="G487">
            <v>440.1</v>
          </cell>
          <cell r="H487">
            <v>48.9</v>
          </cell>
          <cell r="I487">
            <v>0</v>
          </cell>
        </row>
        <row r="488">
          <cell r="C488">
            <v>81840</v>
          </cell>
          <cell r="D488">
            <v>35.68</v>
          </cell>
          <cell r="E488">
            <v>20</v>
          </cell>
          <cell r="F488">
            <v>742</v>
          </cell>
          <cell r="G488">
            <v>667.8</v>
          </cell>
          <cell r="H488">
            <v>74.2</v>
          </cell>
          <cell r="I488">
            <v>0</v>
          </cell>
        </row>
        <row r="489">
          <cell r="C489">
            <v>81850</v>
          </cell>
          <cell r="D489">
            <v>28.61</v>
          </cell>
          <cell r="E489">
            <v>10</v>
          </cell>
          <cell r="F489">
            <v>321.45</v>
          </cell>
          <cell r="G489">
            <v>289.31</v>
          </cell>
          <cell r="H489">
            <v>32.15</v>
          </cell>
          <cell r="I489">
            <v>0</v>
          </cell>
        </row>
        <row r="490">
          <cell r="C490">
            <v>81860</v>
          </cell>
          <cell r="D490">
            <v>36.74</v>
          </cell>
          <cell r="E490">
            <v>10</v>
          </cell>
          <cell r="F490">
            <v>326.75</v>
          </cell>
          <cell r="G490">
            <v>294.08</v>
          </cell>
          <cell r="H490">
            <v>32.68</v>
          </cell>
          <cell r="I490">
            <v>0</v>
          </cell>
        </row>
        <row r="491">
          <cell r="C491">
            <v>81870</v>
          </cell>
          <cell r="D491">
            <v>53.65</v>
          </cell>
          <cell r="E491">
            <v>10</v>
          </cell>
          <cell r="F491">
            <v>451.95</v>
          </cell>
          <cell r="G491">
            <v>406.76</v>
          </cell>
          <cell r="H491">
            <v>45.2</v>
          </cell>
          <cell r="I491">
            <v>0</v>
          </cell>
        </row>
        <row r="492">
          <cell r="C492">
            <v>81880</v>
          </cell>
          <cell r="D492">
            <v>13.72</v>
          </cell>
          <cell r="E492">
            <v>10</v>
          </cell>
          <cell r="F492">
            <v>336.85</v>
          </cell>
          <cell r="G492">
            <v>303.17</v>
          </cell>
          <cell r="H492">
            <v>33.69</v>
          </cell>
          <cell r="I492">
            <v>0</v>
          </cell>
        </row>
        <row r="493">
          <cell r="C493">
            <v>81890</v>
          </cell>
          <cell r="D493">
            <v>8.2799999999999994</v>
          </cell>
          <cell r="E493">
            <v>10</v>
          </cell>
          <cell r="F493">
            <v>110</v>
          </cell>
          <cell r="G493">
            <v>99</v>
          </cell>
          <cell r="H493">
            <v>11</v>
          </cell>
          <cell r="I493">
            <v>0</v>
          </cell>
        </row>
        <row r="494">
          <cell r="C494">
            <v>81900</v>
          </cell>
          <cell r="D494">
            <v>18.36</v>
          </cell>
          <cell r="E494">
            <v>10</v>
          </cell>
          <cell r="F494">
            <v>133.19999999999999</v>
          </cell>
          <cell r="G494">
            <v>119.88</v>
          </cell>
          <cell r="H494">
            <v>13.32</v>
          </cell>
          <cell r="I494">
            <v>0</v>
          </cell>
        </row>
        <row r="495">
          <cell r="C495">
            <v>81920</v>
          </cell>
          <cell r="D495">
            <v>49.87</v>
          </cell>
          <cell r="E495">
            <v>20</v>
          </cell>
          <cell r="F495">
            <v>682.3</v>
          </cell>
          <cell r="G495">
            <v>614.07000000000005</v>
          </cell>
          <cell r="H495">
            <v>68.23</v>
          </cell>
          <cell r="I495">
            <v>0</v>
          </cell>
        </row>
        <row r="496">
          <cell r="C496">
            <v>81940</v>
          </cell>
          <cell r="D496">
            <v>8.49</v>
          </cell>
          <cell r="E496">
            <v>20</v>
          </cell>
          <cell r="F496">
            <v>583.6</v>
          </cell>
          <cell r="G496">
            <v>525.24</v>
          </cell>
          <cell r="H496">
            <v>58.36</v>
          </cell>
          <cell r="I496">
            <v>0</v>
          </cell>
        </row>
        <row r="497">
          <cell r="C497">
            <v>81960</v>
          </cell>
          <cell r="D497">
            <v>23.31</v>
          </cell>
          <cell r="E497">
            <v>20</v>
          </cell>
          <cell r="F497">
            <v>318</v>
          </cell>
          <cell r="G497">
            <v>286.2</v>
          </cell>
          <cell r="H497">
            <v>31.8</v>
          </cell>
          <cell r="I497">
            <v>0</v>
          </cell>
        </row>
        <row r="498">
          <cell r="C498">
            <v>81970</v>
          </cell>
          <cell r="D498">
            <v>0</v>
          </cell>
          <cell r="E498">
            <v>10</v>
          </cell>
          <cell r="F498">
            <v>58.28</v>
          </cell>
          <cell r="G498">
            <v>52.45</v>
          </cell>
          <cell r="H498">
            <v>5.83</v>
          </cell>
          <cell r="I498">
            <v>0</v>
          </cell>
        </row>
        <row r="499">
          <cell r="C499">
            <v>81980</v>
          </cell>
          <cell r="D499">
            <v>0</v>
          </cell>
          <cell r="E499">
            <v>10</v>
          </cell>
          <cell r="F499">
            <v>0</v>
          </cell>
          <cell r="G499">
            <v>0</v>
          </cell>
          <cell r="H499">
            <v>0</v>
          </cell>
          <cell r="I499">
            <v>0</v>
          </cell>
        </row>
        <row r="500">
          <cell r="C500">
            <v>82000</v>
          </cell>
          <cell r="D500">
            <v>31.8</v>
          </cell>
          <cell r="E500">
            <v>20</v>
          </cell>
          <cell r="F500">
            <v>159</v>
          </cell>
          <cell r="G500">
            <v>143.1</v>
          </cell>
          <cell r="H500">
            <v>15.9</v>
          </cell>
          <cell r="I500">
            <v>0</v>
          </cell>
        </row>
        <row r="501">
          <cell r="C501">
            <v>82020</v>
          </cell>
          <cell r="D501">
            <v>11.55</v>
          </cell>
          <cell r="E501">
            <v>20</v>
          </cell>
          <cell r="F501">
            <v>433.5</v>
          </cell>
          <cell r="G501">
            <v>390.15</v>
          </cell>
          <cell r="H501">
            <v>43.35</v>
          </cell>
          <cell r="I501">
            <v>0</v>
          </cell>
        </row>
        <row r="502">
          <cell r="C502">
            <v>82030</v>
          </cell>
          <cell r="D502">
            <v>8.61</v>
          </cell>
          <cell r="E502">
            <v>10</v>
          </cell>
          <cell r="F502">
            <v>100.8</v>
          </cell>
          <cell r="G502">
            <v>90.72</v>
          </cell>
          <cell r="H502">
            <v>10.08</v>
          </cell>
          <cell r="I502">
            <v>0</v>
          </cell>
        </row>
        <row r="503">
          <cell r="C503">
            <v>82040</v>
          </cell>
          <cell r="D503">
            <v>13.01</v>
          </cell>
          <cell r="E503">
            <v>10</v>
          </cell>
          <cell r="F503">
            <v>108.1</v>
          </cell>
          <cell r="G503">
            <v>97.29</v>
          </cell>
          <cell r="H503">
            <v>10.81</v>
          </cell>
          <cell r="I503">
            <v>0</v>
          </cell>
        </row>
        <row r="504">
          <cell r="C504">
            <v>82050</v>
          </cell>
          <cell r="D504">
            <v>10.11</v>
          </cell>
          <cell r="E504">
            <v>10</v>
          </cell>
          <cell r="F504">
            <v>115.6</v>
          </cell>
          <cell r="G504">
            <v>104.04</v>
          </cell>
          <cell r="H504">
            <v>11.56</v>
          </cell>
          <cell r="I504">
            <v>0</v>
          </cell>
        </row>
        <row r="505">
          <cell r="C505">
            <v>82060</v>
          </cell>
          <cell r="D505">
            <v>3.51</v>
          </cell>
          <cell r="E505">
            <v>10</v>
          </cell>
          <cell r="F505">
            <v>68.099999999999994</v>
          </cell>
          <cell r="G505">
            <v>61.29</v>
          </cell>
          <cell r="H505">
            <v>6.81</v>
          </cell>
          <cell r="I505">
            <v>0</v>
          </cell>
        </row>
        <row r="506">
          <cell r="C506">
            <v>82070</v>
          </cell>
          <cell r="D506">
            <v>13.95</v>
          </cell>
          <cell r="E506">
            <v>10</v>
          </cell>
          <cell r="F506">
            <v>87.3</v>
          </cell>
          <cell r="G506">
            <v>78.569999999999993</v>
          </cell>
          <cell r="H506">
            <v>8.73</v>
          </cell>
          <cell r="I506">
            <v>0</v>
          </cell>
        </row>
        <row r="507">
          <cell r="C507">
            <v>82080</v>
          </cell>
          <cell r="D507">
            <v>7.57</v>
          </cell>
          <cell r="E507">
            <v>10</v>
          </cell>
          <cell r="F507">
            <v>107.6</v>
          </cell>
          <cell r="G507">
            <v>96.84</v>
          </cell>
          <cell r="H507">
            <v>10.76</v>
          </cell>
          <cell r="I507">
            <v>0</v>
          </cell>
        </row>
        <row r="508">
          <cell r="C508">
            <v>82100</v>
          </cell>
          <cell r="D508">
            <v>16.7</v>
          </cell>
          <cell r="E508">
            <v>20</v>
          </cell>
          <cell r="F508">
            <v>242.7</v>
          </cell>
          <cell r="G508">
            <v>218.43</v>
          </cell>
          <cell r="H508">
            <v>24.27</v>
          </cell>
          <cell r="I508">
            <v>0</v>
          </cell>
        </row>
        <row r="509">
          <cell r="C509">
            <v>82120</v>
          </cell>
          <cell r="D509">
            <v>0.5</v>
          </cell>
          <cell r="E509">
            <v>20</v>
          </cell>
          <cell r="F509">
            <v>172</v>
          </cell>
          <cell r="G509">
            <v>154.80000000000001</v>
          </cell>
          <cell r="H509">
            <v>17.2</v>
          </cell>
          <cell r="I509">
            <v>0</v>
          </cell>
        </row>
        <row r="510">
          <cell r="C510">
            <v>82140</v>
          </cell>
          <cell r="D510">
            <v>5.49</v>
          </cell>
          <cell r="E510">
            <v>20</v>
          </cell>
          <cell r="F510">
            <v>59.9</v>
          </cell>
          <cell r="G510">
            <v>53.91</v>
          </cell>
          <cell r="H510">
            <v>5.99</v>
          </cell>
          <cell r="I510">
            <v>0</v>
          </cell>
        </row>
        <row r="511">
          <cell r="C511">
            <v>82150</v>
          </cell>
          <cell r="D511">
            <v>9.75</v>
          </cell>
          <cell r="E511">
            <v>10</v>
          </cell>
          <cell r="F511">
            <v>76.2</v>
          </cell>
          <cell r="G511">
            <v>68.58</v>
          </cell>
          <cell r="H511">
            <v>7.62</v>
          </cell>
          <cell r="I511">
            <v>0</v>
          </cell>
        </row>
        <row r="512">
          <cell r="C512">
            <v>82160</v>
          </cell>
          <cell r="D512">
            <v>12.01</v>
          </cell>
          <cell r="E512">
            <v>10</v>
          </cell>
          <cell r="F512">
            <v>108.8</v>
          </cell>
          <cell r="G512">
            <v>97.92</v>
          </cell>
          <cell r="H512">
            <v>10.88</v>
          </cell>
          <cell r="I512">
            <v>0</v>
          </cell>
        </row>
        <row r="513">
          <cell r="C513">
            <v>82170</v>
          </cell>
          <cell r="D513">
            <v>6.17</v>
          </cell>
          <cell r="E513">
            <v>10</v>
          </cell>
          <cell r="F513">
            <v>90.9</v>
          </cell>
          <cell r="G513">
            <v>81.81</v>
          </cell>
          <cell r="H513">
            <v>9.09</v>
          </cell>
          <cell r="I513">
            <v>0</v>
          </cell>
        </row>
        <row r="514">
          <cell r="C514">
            <v>82180</v>
          </cell>
          <cell r="D514">
            <v>13.64</v>
          </cell>
          <cell r="E514">
            <v>10</v>
          </cell>
          <cell r="F514">
            <v>99.05</v>
          </cell>
          <cell r="G514">
            <v>89.15</v>
          </cell>
          <cell r="H514">
            <v>9.91</v>
          </cell>
          <cell r="I514">
            <v>0</v>
          </cell>
        </row>
        <row r="515">
          <cell r="C515">
            <v>82190</v>
          </cell>
          <cell r="D515">
            <v>8.8699999999999992</v>
          </cell>
          <cell r="E515">
            <v>10</v>
          </cell>
          <cell r="F515">
            <v>112.55</v>
          </cell>
          <cell r="G515">
            <v>101.3</v>
          </cell>
          <cell r="H515">
            <v>11.26</v>
          </cell>
          <cell r="I515">
            <v>0</v>
          </cell>
        </row>
        <row r="516">
          <cell r="C516">
            <v>82200</v>
          </cell>
          <cell r="D516">
            <v>6.42</v>
          </cell>
          <cell r="E516">
            <v>10</v>
          </cell>
          <cell r="F516">
            <v>76.45</v>
          </cell>
          <cell r="G516">
            <v>76.45</v>
          </cell>
          <cell r="H516">
            <v>0</v>
          </cell>
          <cell r="I516">
            <v>0</v>
          </cell>
        </row>
        <row r="517">
          <cell r="C517">
            <v>82220</v>
          </cell>
          <cell r="D517">
            <v>3.32</v>
          </cell>
          <cell r="E517">
            <v>20</v>
          </cell>
          <cell r="F517">
            <v>97.4</v>
          </cell>
          <cell r="G517">
            <v>97.4</v>
          </cell>
          <cell r="H517">
            <v>0</v>
          </cell>
          <cell r="I517">
            <v>0</v>
          </cell>
        </row>
        <row r="518">
          <cell r="C518">
            <v>82240</v>
          </cell>
          <cell r="D518">
            <v>4.0999999999999996</v>
          </cell>
          <cell r="E518">
            <v>20</v>
          </cell>
          <cell r="F518">
            <v>74.2</v>
          </cell>
          <cell r="G518">
            <v>74.2</v>
          </cell>
          <cell r="H518">
            <v>0</v>
          </cell>
          <cell r="I518">
            <v>0</v>
          </cell>
        </row>
        <row r="519">
          <cell r="C519">
            <v>82260</v>
          </cell>
          <cell r="D519">
            <v>2.1800000000000002</v>
          </cell>
          <cell r="E519">
            <v>20</v>
          </cell>
          <cell r="F519">
            <v>62.8</v>
          </cell>
          <cell r="G519">
            <v>62.8</v>
          </cell>
          <cell r="H519">
            <v>0</v>
          </cell>
          <cell r="I519">
            <v>0</v>
          </cell>
        </row>
        <row r="520">
          <cell r="C520">
            <v>82280</v>
          </cell>
          <cell r="D520">
            <v>2.29</v>
          </cell>
          <cell r="E520">
            <v>20</v>
          </cell>
          <cell r="F520">
            <v>44.7</v>
          </cell>
          <cell r="G520">
            <v>44.7</v>
          </cell>
          <cell r="H520">
            <v>0</v>
          </cell>
          <cell r="I520">
            <v>0</v>
          </cell>
        </row>
        <row r="521">
          <cell r="C521">
            <v>82300</v>
          </cell>
          <cell r="D521">
            <v>0.83</v>
          </cell>
          <cell r="E521">
            <v>20</v>
          </cell>
          <cell r="F521">
            <v>31.2</v>
          </cell>
          <cell r="G521">
            <v>31.2</v>
          </cell>
          <cell r="H521">
            <v>0</v>
          </cell>
          <cell r="I521">
            <v>0</v>
          </cell>
        </row>
        <row r="522">
          <cell r="C522">
            <v>82320</v>
          </cell>
          <cell r="D522">
            <v>1.22</v>
          </cell>
          <cell r="E522">
            <v>20</v>
          </cell>
          <cell r="F522">
            <v>20.5</v>
          </cell>
          <cell r="G522">
            <v>20.5</v>
          </cell>
          <cell r="H522">
            <v>0</v>
          </cell>
          <cell r="I522">
            <v>0</v>
          </cell>
        </row>
        <row r="523">
          <cell r="C523">
            <v>82340</v>
          </cell>
          <cell r="D523">
            <v>1.55</v>
          </cell>
          <cell r="E523">
            <v>20</v>
          </cell>
          <cell r="F523">
            <v>27.7</v>
          </cell>
          <cell r="G523">
            <v>27.7</v>
          </cell>
          <cell r="H523">
            <v>0</v>
          </cell>
          <cell r="I523">
            <v>0</v>
          </cell>
        </row>
        <row r="524">
          <cell r="C524">
            <v>82360</v>
          </cell>
          <cell r="D524">
            <v>0.49</v>
          </cell>
          <cell r="E524">
            <v>20</v>
          </cell>
          <cell r="F524">
            <v>20.399999999999999</v>
          </cell>
          <cell r="G524">
            <v>20.399999999999999</v>
          </cell>
          <cell r="H524">
            <v>0</v>
          </cell>
          <cell r="I524">
            <v>0</v>
          </cell>
        </row>
        <row r="525">
          <cell r="C525">
            <v>82380</v>
          </cell>
          <cell r="D525">
            <v>0.09</v>
          </cell>
          <cell r="E525">
            <v>20</v>
          </cell>
          <cell r="F525">
            <v>5.8</v>
          </cell>
          <cell r="G525">
            <v>5.8</v>
          </cell>
          <cell r="H525">
            <v>0</v>
          </cell>
          <cell r="I525">
            <v>0</v>
          </cell>
        </row>
        <row r="526">
          <cell r="C526">
            <v>82400</v>
          </cell>
          <cell r="D526">
            <v>0.17</v>
          </cell>
          <cell r="E526">
            <v>20</v>
          </cell>
          <cell r="F526">
            <v>2.6</v>
          </cell>
          <cell r="G526">
            <v>2.6</v>
          </cell>
          <cell r="H526">
            <v>0</v>
          </cell>
          <cell r="I526">
            <v>0</v>
          </cell>
        </row>
        <row r="527">
          <cell r="C527">
            <v>82420</v>
          </cell>
          <cell r="D527">
            <v>0.72</v>
          </cell>
          <cell r="E527">
            <v>20</v>
          </cell>
          <cell r="F527">
            <v>8.9</v>
          </cell>
          <cell r="G527">
            <v>8.9</v>
          </cell>
          <cell r="H527">
            <v>0</v>
          </cell>
          <cell r="I527">
            <v>0</v>
          </cell>
        </row>
        <row r="528">
          <cell r="C528">
            <v>82440</v>
          </cell>
          <cell r="D528">
            <v>4.46</v>
          </cell>
          <cell r="E528">
            <v>20</v>
          </cell>
          <cell r="F528">
            <v>51.8</v>
          </cell>
          <cell r="G528">
            <v>51.8</v>
          </cell>
          <cell r="H528">
            <v>0</v>
          </cell>
          <cell r="I528">
            <v>0</v>
          </cell>
        </row>
        <row r="529">
          <cell r="C529">
            <v>82450</v>
          </cell>
          <cell r="D529">
            <v>6.07</v>
          </cell>
          <cell r="E529">
            <v>10</v>
          </cell>
          <cell r="F529">
            <v>52.65</v>
          </cell>
          <cell r="G529">
            <v>52.65</v>
          </cell>
          <cell r="H529">
            <v>0</v>
          </cell>
          <cell r="I529">
            <v>0</v>
          </cell>
        </row>
        <row r="530">
          <cell r="C530">
            <v>82460</v>
          </cell>
          <cell r="D530">
            <v>12.51</v>
          </cell>
          <cell r="E530">
            <v>10</v>
          </cell>
          <cell r="F530">
            <v>92.9</v>
          </cell>
          <cell r="G530">
            <v>92.9</v>
          </cell>
          <cell r="H530">
            <v>0</v>
          </cell>
          <cell r="I530">
            <v>0</v>
          </cell>
        </row>
        <row r="531">
          <cell r="C531">
            <v>82480</v>
          </cell>
          <cell r="D531">
            <v>19.32</v>
          </cell>
          <cell r="E531">
            <v>20</v>
          </cell>
          <cell r="F531">
            <v>318.3</v>
          </cell>
          <cell r="G531">
            <v>318.3</v>
          </cell>
          <cell r="H531">
            <v>0</v>
          </cell>
          <cell r="I531">
            <v>0</v>
          </cell>
        </row>
        <row r="532">
          <cell r="C532">
            <v>82500</v>
          </cell>
          <cell r="D532">
            <v>2.21</v>
          </cell>
          <cell r="E532">
            <v>20</v>
          </cell>
          <cell r="F532">
            <v>215.3</v>
          </cell>
          <cell r="G532">
            <v>215.3</v>
          </cell>
          <cell r="H532">
            <v>0</v>
          </cell>
          <cell r="I532">
            <v>0</v>
          </cell>
        </row>
        <row r="533">
          <cell r="C533">
            <v>82510</v>
          </cell>
          <cell r="D533">
            <v>1.72</v>
          </cell>
          <cell r="E533">
            <v>10</v>
          </cell>
          <cell r="F533">
            <v>19.649999999999999</v>
          </cell>
          <cell r="G533">
            <v>19.649999999999999</v>
          </cell>
          <cell r="H533">
            <v>0</v>
          </cell>
          <cell r="I533">
            <v>0</v>
          </cell>
        </row>
        <row r="534">
          <cell r="C534">
            <v>82520</v>
          </cell>
          <cell r="D534">
            <v>0.61</v>
          </cell>
          <cell r="E534">
            <v>10</v>
          </cell>
          <cell r="F534">
            <v>11.65</v>
          </cell>
          <cell r="G534">
            <v>11.65</v>
          </cell>
          <cell r="H534">
            <v>0</v>
          </cell>
          <cell r="I534">
            <v>0</v>
          </cell>
        </row>
        <row r="535">
          <cell r="C535">
            <v>82530</v>
          </cell>
          <cell r="D535">
            <v>2.2799999999999998</v>
          </cell>
          <cell r="E535">
            <v>10</v>
          </cell>
          <cell r="F535">
            <v>14.45</v>
          </cell>
          <cell r="G535">
            <v>14.45</v>
          </cell>
          <cell r="H535">
            <v>0</v>
          </cell>
          <cell r="I535">
            <v>0</v>
          </cell>
        </row>
        <row r="536">
          <cell r="C536">
            <v>82540</v>
          </cell>
          <cell r="D536">
            <v>1.78</v>
          </cell>
          <cell r="E536">
            <v>10</v>
          </cell>
          <cell r="F536">
            <v>20.3</v>
          </cell>
          <cell r="G536">
            <v>20.3</v>
          </cell>
          <cell r="H536">
            <v>0</v>
          </cell>
          <cell r="I536">
            <v>0</v>
          </cell>
        </row>
        <row r="537">
          <cell r="C537">
            <v>82560</v>
          </cell>
          <cell r="D537">
            <v>0.31</v>
          </cell>
          <cell r="E537">
            <v>20</v>
          </cell>
          <cell r="F537">
            <v>20.9</v>
          </cell>
          <cell r="G537">
            <v>20.9</v>
          </cell>
          <cell r="H537">
            <v>0</v>
          </cell>
          <cell r="I537">
            <v>0</v>
          </cell>
        </row>
        <row r="538">
          <cell r="C538">
            <v>82570</v>
          </cell>
          <cell r="D538">
            <v>8</v>
          </cell>
          <cell r="E538">
            <v>10</v>
          </cell>
          <cell r="F538">
            <v>41.55</v>
          </cell>
          <cell r="G538">
            <v>41.55</v>
          </cell>
          <cell r="H538">
            <v>0</v>
          </cell>
          <cell r="I538">
            <v>0</v>
          </cell>
        </row>
        <row r="539">
          <cell r="C539">
            <v>82580</v>
          </cell>
          <cell r="D539">
            <v>12.29</v>
          </cell>
          <cell r="E539">
            <v>10</v>
          </cell>
          <cell r="F539">
            <v>101.45</v>
          </cell>
          <cell r="G539">
            <v>101.45</v>
          </cell>
          <cell r="H539">
            <v>0</v>
          </cell>
          <cell r="I539">
            <v>0</v>
          </cell>
        </row>
        <row r="540">
          <cell r="C540">
            <v>82590</v>
          </cell>
          <cell r="D540">
            <v>4.7</v>
          </cell>
          <cell r="E540">
            <v>10</v>
          </cell>
          <cell r="F540">
            <v>84.95</v>
          </cell>
          <cell r="G540">
            <v>84.95</v>
          </cell>
          <cell r="H540">
            <v>0</v>
          </cell>
          <cell r="I540">
            <v>0</v>
          </cell>
        </row>
        <row r="541">
          <cell r="C541">
            <v>82600</v>
          </cell>
          <cell r="D541">
            <v>0.56999999999999995</v>
          </cell>
          <cell r="E541">
            <v>10</v>
          </cell>
          <cell r="F541">
            <v>26.35</v>
          </cell>
          <cell r="G541">
            <v>25.03</v>
          </cell>
          <cell r="H541">
            <v>1.32</v>
          </cell>
          <cell r="I541">
            <v>0</v>
          </cell>
        </row>
        <row r="542">
          <cell r="C542">
            <v>82620</v>
          </cell>
          <cell r="D542">
            <v>0.11</v>
          </cell>
          <cell r="E542">
            <v>20</v>
          </cell>
          <cell r="F542">
            <v>6.8</v>
          </cell>
          <cell r="G542">
            <v>6.46</v>
          </cell>
          <cell r="H542">
            <v>0.34</v>
          </cell>
          <cell r="I542">
            <v>0</v>
          </cell>
        </row>
        <row r="543">
          <cell r="C543">
            <v>82630</v>
          </cell>
          <cell r="D543">
            <v>0</v>
          </cell>
          <cell r="E543">
            <v>10</v>
          </cell>
          <cell r="F543">
            <v>0.28000000000000003</v>
          </cell>
          <cell r="G543">
            <v>0.27</v>
          </cell>
          <cell r="H543">
            <v>0.01</v>
          </cell>
          <cell r="I543">
            <v>0</v>
          </cell>
        </row>
        <row r="544">
          <cell r="C544">
            <v>82640</v>
          </cell>
          <cell r="D544">
            <v>0.17</v>
          </cell>
          <cell r="E544">
            <v>10</v>
          </cell>
          <cell r="F544">
            <v>0.43</v>
          </cell>
          <cell r="G544">
            <v>0.41</v>
          </cell>
          <cell r="H544">
            <v>0.02</v>
          </cell>
          <cell r="I544">
            <v>0</v>
          </cell>
        </row>
        <row r="545">
          <cell r="C545">
            <v>82660</v>
          </cell>
          <cell r="D545">
            <v>0</v>
          </cell>
          <cell r="E545">
            <v>20</v>
          </cell>
          <cell r="F545">
            <v>0.85</v>
          </cell>
          <cell r="G545">
            <v>0.81</v>
          </cell>
          <cell r="H545">
            <v>0.04</v>
          </cell>
          <cell r="I545">
            <v>0</v>
          </cell>
        </row>
        <row r="546">
          <cell r="C546">
            <v>82680</v>
          </cell>
          <cell r="D546">
            <v>0</v>
          </cell>
          <cell r="E546">
            <v>20</v>
          </cell>
          <cell r="F546">
            <v>0</v>
          </cell>
          <cell r="G546">
            <v>0</v>
          </cell>
          <cell r="H546">
            <v>0</v>
          </cell>
          <cell r="I546">
            <v>0</v>
          </cell>
        </row>
        <row r="547">
          <cell r="C547">
            <v>82700</v>
          </cell>
          <cell r="D547">
            <v>0</v>
          </cell>
          <cell r="E547">
            <v>20</v>
          </cell>
          <cell r="F547">
            <v>0</v>
          </cell>
          <cell r="G547">
            <v>0</v>
          </cell>
          <cell r="H547">
            <v>0</v>
          </cell>
          <cell r="I547">
            <v>0</v>
          </cell>
        </row>
        <row r="548">
          <cell r="C548">
            <v>82720</v>
          </cell>
          <cell r="D548">
            <v>2.11</v>
          </cell>
          <cell r="E548">
            <v>20</v>
          </cell>
          <cell r="F548">
            <v>10.55</v>
          </cell>
          <cell r="G548">
            <v>0</v>
          </cell>
          <cell r="H548">
            <v>0</v>
          </cell>
          <cell r="I548">
            <v>10.55</v>
          </cell>
        </row>
        <row r="549">
          <cell r="C549">
            <v>82740</v>
          </cell>
          <cell r="D549">
            <v>3.15</v>
          </cell>
          <cell r="E549">
            <v>20</v>
          </cell>
          <cell r="F549">
            <v>52.6</v>
          </cell>
          <cell r="G549">
            <v>0</v>
          </cell>
          <cell r="H549">
            <v>0</v>
          </cell>
          <cell r="I549">
            <v>52.6</v>
          </cell>
        </row>
        <row r="550">
          <cell r="C550">
            <v>82750</v>
          </cell>
          <cell r="D550">
            <v>19.82</v>
          </cell>
          <cell r="E550">
            <v>10</v>
          </cell>
          <cell r="F550">
            <v>114.85</v>
          </cell>
          <cell r="G550">
            <v>0</v>
          </cell>
          <cell r="H550">
            <v>0</v>
          </cell>
          <cell r="I550">
            <v>114.85</v>
          </cell>
        </row>
        <row r="551">
          <cell r="C551">
            <v>82760</v>
          </cell>
          <cell r="D551">
            <v>13.75</v>
          </cell>
          <cell r="E551">
            <v>10</v>
          </cell>
          <cell r="F551">
            <v>167.85</v>
          </cell>
          <cell r="G551">
            <v>0</v>
          </cell>
          <cell r="H551">
            <v>0</v>
          </cell>
          <cell r="I551">
            <v>167.85</v>
          </cell>
        </row>
        <row r="552">
          <cell r="C552">
            <v>82780</v>
          </cell>
          <cell r="D552">
            <v>4.8600000000000003</v>
          </cell>
          <cell r="E552">
            <v>20</v>
          </cell>
          <cell r="F552">
            <v>186.1</v>
          </cell>
          <cell r="G552">
            <v>0</v>
          </cell>
          <cell r="H552">
            <v>0</v>
          </cell>
          <cell r="I552">
            <v>186.1</v>
          </cell>
        </row>
        <row r="553">
          <cell r="C553">
            <v>82790</v>
          </cell>
          <cell r="D553">
            <v>2.41</v>
          </cell>
          <cell r="E553">
            <v>10</v>
          </cell>
          <cell r="F553">
            <v>36.35</v>
          </cell>
          <cell r="G553">
            <v>0</v>
          </cell>
          <cell r="H553">
            <v>0</v>
          </cell>
          <cell r="I553">
            <v>36.35</v>
          </cell>
        </row>
        <row r="554">
          <cell r="C554">
            <v>82800</v>
          </cell>
          <cell r="D554">
            <v>3.06</v>
          </cell>
          <cell r="E554">
            <v>10</v>
          </cell>
          <cell r="F554">
            <v>27.35</v>
          </cell>
          <cell r="G554">
            <v>0</v>
          </cell>
          <cell r="H554">
            <v>0</v>
          </cell>
          <cell r="I554">
            <v>27.35</v>
          </cell>
        </row>
        <row r="555">
          <cell r="C555">
            <v>82810</v>
          </cell>
          <cell r="D555">
            <v>3.88</v>
          </cell>
          <cell r="E555">
            <v>10</v>
          </cell>
          <cell r="F555">
            <v>34.700000000000003</v>
          </cell>
          <cell r="G555">
            <v>0</v>
          </cell>
          <cell r="H555">
            <v>0</v>
          </cell>
          <cell r="I555">
            <v>34.700000000000003</v>
          </cell>
        </row>
        <row r="556">
          <cell r="C556">
            <v>82820</v>
          </cell>
          <cell r="D556">
            <v>3.73</v>
          </cell>
          <cell r="E556">
            <v>10</v>
          </cell>
          <cell r="F556">
            <v>38.049999999999997</v>
          </cell>
          <cell r="G556">
            <v>0</v>
          </cell>
          <cell r="H556">
            <v>0</v>
          </cell>
          <cell r="I556">
            <v>38.049999999999997</v>
          </cell>
        </row>
        <row r="557">
          <cell r="C557">
            <v>82830</v>
          </cell>
          <cell r="D557">
            <v>11.5</v>
          </cell>
          <cell r="E557">
            <v>10</v>
          </cell>
          <cell r="F557">
            <v>76.150000000000006</v>
          </cell>
          <cell r="G557">
            <v>0</v>
          </cell>
          <cell r="H557">
            <v>0</v>
          </cell>
          <cell r="I557">
            <v>76.150000000000006</v>
          </cell>
        </row>
        <row r="558">
          <cell r="C558">
            <v>82840</v>
          </cell>
          <cell r="D558">
            <v>14.95</v>
          </cell>
          <cell r="E558">
            <v>10</v>
          </cell>
          <cell r="F558">
            <v>132.25</v>
          </cell>
          <cell r="G558">
            <v>119.03</v>
          </cell>
          <cell r="H558">
            <v>13.23</v>
          </cell>
          <cell r="I558">
            <v>0</v>
          </cell>
        </row>
        <row r="559">
          <cell r="C559">
            <v>82850</v>
          </cell>
          <cell r="D559">
            <v>16.32</v>
          </cell>
          <cell r="E559">
            <v>10</v>
          </cell>
          <cell r="F559">
            <v>156.35</v>
          </cell>
          <cell r="G559">
            <v>140.72</v>
          </cell>
          <cell r="H559">
            <v>15.64</v>
          </cell>
          <cell r="I559">
            <v>0</v>
          </cell>
        </row>
        <row r="560">
          <cell r="C560">
            <v>82860</v>
          </cell>
          <cell r="D560">
            <v>18.690000000000001</v>
          </cell>
          <cell r="E560">
            <v>10</v>
          </cell>
          <cell r="F560">
            <v>175.05</v>
          </cell>
          <cell r="G560">
            <v>157.55000000000001</v>
          </cell>
          <cell r="H560">
            <v>17.510000000000002</v>
          </cell>
          <cell r="I560">
            <v>0</v>
          </cell>
        </row>
        <row r="561">
          <cell r="C561">
            <v>82870</v>
          </cell>
          <cell r="D561">
            <v>14.52</v>
          </cell>
          <cell r="E561">
            <v>10</v>
          </cell>
          <cell r="F561">
            <v>166.05</v>
          </cell>
          <cell r="G561">
            <v>149.44999999999999</v>
          </cell>
          <cell r="H561">
            <v>16.61</v>
          </cell>
          <cell r="I561">
            <v>0</v>
          </cell>
        </row>
        <row r="562">
          <cell r="C562">
            <v>82880</v>
          </cell>
          <cell r="D562">
            <v>14.07</v>
          </cell>
          <cell r="E562">
            <v>10</v>
          </cell>
          <cell r="F562">
            <v>142.94999999999999</v>
          </cell>
          <cell r="G562">
            <v>128.66</v>
          </cell>
          <cell r="H562">
            <v>14.3</v>
          </cell>
          <cell r="I562">
            <v>0</v>
          </cell>
        </row>
        <row r="563">
          <cell r="C563">
            <v>82900</v>
          </cell>
          <cell r="D563">
            <v>0.64</v>
          </cell>
          <cell r="E563">
            <v>20</v>
          </cell>
          <cell r="F563">
            <v>147.1</v>
          </cell>
          <cell r="G563">
            <v>132.38999999999999</v>
          </cell>
          <cell r="H563">
            <v>14.71</v>
          </cell>
          <cell r="I563">
            <v>0</v>
          </cell>
        </row>
        <row r="564">
          <cell r="C564">
            <v>82910</v>
          </cell>
          <cell r="D564">
            <v>7.5</v>
          </cell>
          <cell r="E564">
            <v>10</v>
          </cell>
          <cell r="F564">
            <v>40.700000000000003</v>
          </cell>
          <cell r="G564">
            <v>36.630000000000003</v>
          </cell>
          <cell r="H564">
            <v>4.07</v>
          </cell>
          <cell r="I564">
            <v>0</v>
          </cell>
        </row>
        <row r="565">
          <cell r="C565">
            <v>82920</v>
          </cell>
          <cell r="D565">
            <v>32.47</v>
          </cell>
          <cell r="E565">
            <v>10</v>
          </cell>
          <cell r="F565">
            <v>199.85</v>
          </cell>
          <cell r="G565">
            <v>179.87</v>
          </cell>
          <cell r="H565">
            <v>19.989999999999998</v>
          </cell>
          <cell r="I565">
            <v>0</v>
          </cell>
        </row>
        <row r="566">
          <cell r="C566">
            <v>82930</v>
          </cell>
          <cell r="D566">
            <v>29.87</v>
          </cell>
          <cell r="E566">
            <v>10</v>
          </cell>
          <cell r="F566">
            <v>311.7</v>
          </cell>
          <cell r="G566">
            <v>280.52999999999997</v>
          </cell>
          <cell r="H566">
            <v>31.17</v>
          </cell>
          <cell r="I566">
            <v>0</v>
          </cell>
        </row>
        <row r="567">
          <cell r="C567">
            <v>82940</v>
          </cell>
          <cell r="D567">
            <v>16.07</v>
          </cell>
          <cell r="E567">
            <v>10</v>
          </cell>
          <cell r="F567">
            <v>229.7</v>
          </cell>
          <cell r="G567">
            <v>206.73</v>
          </cell>
          <cell r="H567">
            <v>22.97</v>
          </cell>
          <cell r="I567">
            <v>0</v>
          </cell>
        </row>
        <row r="568">
          <cell r="C568">
            <v>82960</v>
          </cell>
          <cell r="D568">
            <v>19.010000000000002</v>
          </cell>
          <cell r="E568">
            <v>20</v>
          </cell>
          <cell r="F568">
            <v>350.8</v>
          </cell>
          <cell r="G568">
            <v>315.72000000000003</v>
          </cell>
          <cell r="H568">
            <v>35.08</v>
          </cell>
          <cell r="I568">
            <v>0</v>
          </cell>
        </row>
        <row r="569">
          <cell r="C569">
            <v>82980</v>
          </cell>
          <cell r="D569">
            <v>24.95</v>
          </cell>
          <cell r="E569">
            <v>20</v>
          </cell>
          <cell r="F569">
            <v>439.6</v>
          </cell>
          <cell r="G569">
            <v>395.64</v>
          </cell>
          <cell r="H569">
            <v>43.96</v>
          </cell>
          <cell r="I569">
            <v>0</v>
          </cell>
        </row>
        <row r="570">
          <cell r="C570">
            <v>82990</v>
          </cell>
          <cell r="D570">
            <v>20.7</v>
          </cell>
          <cell r="E570">
            <v>10</v>
          </cell>
          <cell r="F570">
            <v>228.25</v>
          </cell>
          <cell r="G570">
            <v>205.43</v>
          </cell>
          <cell r="H570">
            <v>22.83</v>
          </cell>
          <cell r="I570">
            <v>0</v>
          </cell>
        </row>
        <row r="571">
          <cell r="C571">
            <v>83000</v>
          </cell>
          <cell r="D571">
            <v>26.69</v>
          </cell>
          <cell r="E571">
            <v>10</v>
          </cell>
          <cell r="F571">
            <v>236.95</v>
          </cell>
          <cell r="G571">
            <v>213.26</v>
          </cell>
          <cell r="H571">
            <v>23.7</v>
          </cell>
          <cell r="I571">
            <v>0</v>
          </cell>
        </row>
        <row r="572">
          <cell r="C572">
            <v>83020</v>
          </cell>
          <cell r="D572">
            <v>10.35</v>
          </cell>
          <cell r="E572">
            <v>20</v>
          </cell>
          <cell r="F572">
            <v>370.4</v>
          </cell>
          <cell r="G572">
            <v>333.36</v>
          </cell>
          <cell r="H572">
            <v>37.04</v>
          </cell>
          <cell r="I572">
            <v>0</v>
          </cell>
        </row>
        <row r="573">
          <cell r="C573">
            <v>83040</v>
          </cell>
          <cell r="D573">
            <v>6.7</v>
          </cell>
          <cell r="E573">
            <v>20</v>
          </cell>
          <cell r="F573">
            <v>170.5</v>
          </cell>
          <cell r="G573">
            <v>153.44999999999999</v>
          </cell>
          <cell r="H573">
            <v>17.05</v>
          </cell>
          <cell r="I573">
            <v>0</v>
          </cell>
        </row>
        <row r="574">
          <cell r="C574">
            <v>83060</v>
          </cell>
          <cell r="D574">
            <v>1.34</v>
          </cell>
          <cell r="E574">
            <v>20</v>
          </cell>
          <cell r="F574">
            <v>80.400000000000006</v>
          </cell>
          <cell r="G574">
            <v>72.36</v>
          </cell>
          <cell r="H574">
            <v>8.0399999999999991</v>
          </cell>
          <cell r="I574">
            <v>0</v>
          </cell>
        </row>
        <row r="575">
          <cell r="C575">
            <v>83080</v>
          </cell>
          <cell r="D575">
            <v>2.46</v>
          </cell>
          <cell r="E575">
            <v>20</v>
          </cell>
          <cell r="F575">
            <v>38</v>
          </cell>
          <cell r="G575">
            <v>34.200000000000003</v>
          </cell>
          <cell r="H575">
            <v>3.8</v>
          </cell>
          <cell r="I575">
            <v>0</v>
          </cell>
        </row>
        <row r="576">
          <cell r="C576">
            <v>83100</v>
          </cell>
          <cell r="D576">
            <v>5.3</v>
          </cell>
          <cell r="E576">
            <v>20</v>
          </cell>
          <cell r="F576">
            <v>77.599999999999994</v>
          </cell>
          <cell r="G576">
            <v>69.84</v>
          </cell>
          <cell r="H576">
            <v>7.76</v>
          </cell>
          <cell r="I576">
            <v>0</v>
          </cell>
        </row>
        <row r="577">
          <cell r="C577">
            <v>83120</v>
          </cell>
          <cell r="D577">
            <v>3.25</v>
          </cell>
          <cell r="E577">
            <v>20</v>
          </cell>
          <cell r="F577">
            <v>85.5</v>
          </cell>
          <cell r="G577">
            <v>76.95</v>
          </cell>
          <cell r="H577">
            <v>8.5500000000000007</v>
          </cell>
          <cell r="I577">
            <v>0</v>
          </cell>
        </row>
        <row r="578">
          <cell r="C578">
            <v>83130</v>
          </cell>
          <cell r="D578">
            <v>2.91</v>
          </cell>
          <cell r="E578">
            <v>10</v>
          </cell>
          <cell r="F578">
            <v>30.8</v>
          </cell>
          <cell r="G578">
            <v>0</v>
          </cell>
          <cell r="H578">
            <v>0</v>
          </cell>
          <cell r="I578">
            <v>30.8</v>
          </cell>
        </row>
        <row r="579">
          <cell r="C579">
            <v>83140</v>
          </cell>
          <cell r="D579">
            <v>2.98</v>
          </cell>
          <cell r="E579">
            <v>10</v>
          </cell>
          <cell r="F579">
            <v>29.45</v>
          </cell>
          <cell r="G579">
            <v>0</v>
          </cell>
          <cell r="H579">
            <v>0</v>
          </cell>
          <cell r="I579">
            <v>29.45</v>
          </cell>
        </row>
        <row r="580">
          <cell r="C580">
            <v>83150</v>
          </cell>
          <cell r="D580">
            <v>6.53</v>
          </cell>
          <cell r="E580">
            <v>10</v>
          </cell>
          <cell r="F580">
            <v>47.55</v>
          </cell>
          <cell r="G580">
            <v>0</v>
          </cell>
          <cell r="H580">
            <v>0</v>
          </cell>
          <cell r="I580">
            <v>47.55</v>
          </cell>
        </row>
        <row r="581">
          <cell r="C581">
            <v>83160</v>
          </cell>
          <cell r="D581">
            <v>4.4000000000000004</v>
          </cell>
          <cell r="E581">
            <v>10</v>
          </cell>
          <cell r="F581">
            <v>54.65</v>
          </cell>
          <cell r="G581">
            <v>0</v>
          </cell>
          <cell r="H581">
            <v>0</v>
          </cell>
          <cell r="I581">
            <v>54.65</v>
          </cell>
        </row>
        <row r="582">
          <cell r="C582">
            <v>83180</v>
          </cell>
          <cell r="D582">
            <v>1.01</v>
          </cell>
          <cell r="E582">
            <v>20</v>
          </cell>
          <cell r="F582">
            <v>54.1</v>
          </cell>
          <cell r="G582">
            <v>0</v>
          </cell>
          <cell r="H582">
            <v>0</v>
          </cell>
          <cell r="I582">
            <v>54.1</v>
          </cell>
        </row>
        <row r="583">
          <cell r="C583">
            <v>83190</v>
          </cell>
          <cell r="D583">
            <v>0.19</v>
          </cell>
          <cell r="E583">
            <v>10</v>
          </cell>
          <cell r="F583">
            <v>6</v>
          </cell>
          <cell r="G583">
            <v>0</v>
          </cell>
          <cell r="H583">
            <v>0</v>
          </cell>
          <cell r="I583">
            <v>6</v>
          </cell>
        </row>
        <row r="584">
          <cell r="C584">
            <v>83200</v>
          </cell>
          <cell r="D584">
            <v>1.69</v>
          </cell>
          <cell r="E584">
            <v>10</v>
          </cell>
          <cell r="F584">
            <v>9.4</v>
          </cell>
          <cell r="G584">
            <v>0</v>
          </cell>
          <cell r="H584">
            <v>0</v>
          </cell>
          <cell r="I584">
            <v>9.4</v>
          </cell>
        </row>
        <row r="585">
          <cell r="C585">
            <v>83210</v>
          </cell>
          <cell r="D585">
            <v>3.44</v>
          </cell>
          <cell r="E585">
            <v>10</v>
          </cell>
          <cell r="F585">
            <v>25.65</v>
          </cell>
          <cell r="G585">
            <v>0</v>
          </cell>
          <cell r="H585">
            <v>0</v>
          </cell>
          <cell r="I585">
            <v>25.65</v>
          </cell>
        </row>
        <row r="586">
          <cell r="C586">
            <v>83220</v>
          </cell>
          <cell r="D586">
            <v>5.26</v>
          </cell>
          <cell r="E586">
            <v>10</v>
          </cell>
          <cell r="F586">
            <v>43.5</v>
          </cell>
          <cell r="G586">
            <v>0</v>
          </cell>
          <cell r="H586">
            <v>0</v>
          </cell>
          <cell r="I586">
            <v>43.5</v>
          </cell>
        </row>
        <row r="587">
          <cell r="C587">
            <v>83240</v>
          </cell>
          <cell r="D587">
            <v>11.69</v>
          </cell>
          <cell r="E587">
            <v>20</v>
          </cell>
          <cell r="F587">
            <v>169.5</v>
          </cell>
          <cell r="G587">
            <v>0</v>
          </cell>
          <cell r="H587">
            <v>0</v>
          </cell>
          <cell r="I587">
            <v>169.5</v>
          </cell>
        </row>
        <row r="588">
          <cell r="C588">
            <v>83250</v>
          </cell>
          <cell r="D588">
            <v>11.23</v>
          </cell>
          <cell r="E588">
            <v>10</v>
          </cell>
          <cell r="F588">
            <v>114.6</v>
          </cell>
          <cell r="G588">
            <v>0</v>
          </cell>
          <cell r="H588">
            <v>0</v>
          </cell>
          <cell r="I588">
            <v>114.6</v>
          </cell>
        </row>
        <row r="589">
          <cell r="C589">
            <v>83260</v>
          </cell>
          <cell r="D589">
            <v>8.57</v>
          </cell>
          <cell r="E589">
            <v>10</v>
          </cell>
          <cell r="F589">
            <v>99</v>
          </cell>
          <cell r="G589">
            <v>0</v>
          </cell>
          <cell r="H589">
            <v>0</v>
          </cell>
          <cell r="I589">
            <v>99</v>
          </cell>
        </row>
        <row r="590">
          <cell r="C590">
            <v>83270</v>
          </cell>
          <cell r="D590">
            <v>21.18</v>
          </cell>
          <cell r="E590">
            <v>10</v>
          </cell>
          <cell r="F590">
            <v>148.75</v>
          </cell>
          <cell r="G590">
            <v>0</v>
          </cell>
          <cell r="H590">
            <v>0</v>
          </cell>
          <cell r="I590">
            <v>148.75</v>
          </cell>
        </row>
        <row r="591">
          <cell r="C591">
            <v>83280</v>
          </cell>
          <cell r="D591">
            <v>20.69</v>
          </cell>
          <cell r="E591">
            <v>10</v>
          </cell>
          <cell r="F591">
            <v>209.35</v>
          </cell>
          <cell r="G591">
            <v>0</v>
          </cell>
          <cell r="H591">
            <v>0</v>
          </cell>
          <cell r="I591">
            <v>209.35</v>
          </cell>
        </row>
        <row r="592">
          <cell r="C592">
            <v>83290</v>
          </cell>
          <cell r="D592">
            <v>12.43</v>
          </cell>
          <cell r="E592">
            <v>10</v>
          </cell>
          <cell r="F592">
            <v>165.6</v>
          </cell>
          <cell r="G592">
            <v>0</v>
          </cell>
          <cell r="H592">
            <v>0</v>
          </cell>
          <cell r="I592">
            <v>165.6</v>
          </cell>
        </row>
        <row r="593">
          <cell r="C593">
            <v>83300</v>
          </cell>
          <cell r="D593">
            <v>17.82</v>
          </cell>
          <cell r="E593">
            <v>10</v>
          </cell>
          <cell r="F593">
            <v>151.25</v>
          </cell>
          <cell r="G593">
            <v>0</v>
          </cell>
          <cell r="H593">
            <v>0</v>
          </cell>
          <cell r="I593">
            <v>151.25</v>
          </cell>
        </row>
        <row r="594">
          <cell r="C594">
            <v>83310</v>
          </cell>
          <cell r="D594">
            <v>18.87</v>
          </cell>
          <cell r="E594">
            <v>10</v>
          </cell>
          <cell r="F594">
            <v>183.45</v>
          </cell>
          <cell r="G594">
            <v>0</v>
          </cell>
          <cell r="H594">
            <v>0</v>
          </cell>
          <cell r="I594">
            <v>183.45</v>
          </cell>
        </row>
        <row r="595">
          <cell r="C595">
            <v>83320</v>
          </cell>
          <cell r="D595">
            <v>11.54</v>
          </cell>
          <cell r="E595">
            <v>10</v>
          </cell>
          <cell r="F595">
            <v>152.05000000000001</v>
          </cell>
          <cell r="G595">
            <v>0</v>
          </cell>
          <cell r="H595">
            <v>0</v>
          </cell>
          <cell r="I595">
            <v>152.05000000000001</v>
          </cell>
        </row>
        <row r="596">
          <cell r="C596">
            <v>83340</v>
          </cell>
          <cell r="D596">
            <v>22.71</v>
          </cell>
          <cell r="E596">
            <v>20</v>
          </cell>
          <cell r="F596">
            <v>342.5</v>
          </cell>
          <cell r="G596">
            <v>0</v>
          </cell>
          <cell r="H596">
            <v>0</v>
          </cell>
          <cell r="I596">
            <v>342.5</v>
          </cell>
        </row>
        <row r="597">
          <cell r="C597">
            <v>83360</v>
          </cell>
          <cell r="D597">
            <v>8.1</v>
          </cell>
          <cell r="E597">
            <v>20</v>
          </cell>
          <cell r="F597">
            <v>308.10000000000002</v>
          </cell>
          <cell r="G597">
            <v>0</v>
          </cell>
          <cell r="H597">
            <v>0</v>
          </cell>
          <cell r="I597">
            <v>308.10000000000002</v>
          </cell>
        </row>
        <row r="598">
          <cell r="C598">
            <v>83380</v>
          </cell>
          <cell r="D598">
            <v>0.64</v>
          </cell>
          <cell r="E598">
            <v>20</v>
          </cell>
          <cell r="F598">
            <v>87.4</v>
          </cell>
          <cell r="G598">
            <v>0</v>
          </cell>
          <cell r="H598">
            <v>0</v>
          </cell>
          <cell r="I598">
            <v>87.4</v>
          </cell>
        </row>
        <row r="599">
          <cell r="C599">
            <v>83390</v>
          </cell>
          <cell r="D599">
            <v>1.5</v>
          </cell>
          <cell r="E599">
            <v>10</v>
          </cell>
          <cell r="F599">
            <v>10.7</v>
          </cell>
          <cell r="G599">
            <v>0</v>
          </cell>
          <cell r="H599">
            <v>0</v>
          </cell>
          <cell r="I599">
            <v>10.7</v>
          </cell>
        </row>
        <row r="600">
          <cell r="C600">
            <v>83400</v>
          </cell>
          <cell r="D600">
            <v>11.32</v>
          </cell>
          <cell r="E600">
            <v>10</v>
          </cell>
          <cell r="F600">
            <v>64.099999999999994</v>
          </cell>
          <cell r="G600">
            <v>0</v>
          </cell>
          <cell r="H600">
            <v>0</v>
          </cell>
          <cell r="I600">
            <v>64.099999999999994</v>
          </cell>
        </row>
        <row r="601">
          <cell r="C601">
            <v>83420</v>
          </cell>
          <cell r="D601">
            <v>19.899999999999999</v>
          </cell>
          <cell r="E601">
            <v>20</v>
          </cell>
          <cell r="F601">
            <v>312.2</v>
          </cell>
          <cell r="G601">
            <v>0</v>
          </cell>
          <cell r="H601">
            <v>0</v>
          </cell>
          <cell r="I601">
            <v>312.2</v>
          </cell>
        </row>
        <row r="602">
          <cell r="C602">
            <v>83440</v>
          </cell>
          <cell r="D602">
            <v>11.15</v>
          </cell>
          <cell r="E602">
            <v>20</v>
          </cell>
          <cell r="F602">
            <v>310.5</v>
          </cell>
          <cell r="G602">
            <v>0</v>
          </cell>
          <cell r="H602">
            <v>0</v>
          </cell>
          <cell r="I602">
            <v>310.5</v>
          </cell>
        </row>
        <row r="603">
          <cell r="C603">
            <v>83460</v>
          </cell>
          <cell r="D603">
            <v>9.6300000000000008</v>
          </cell>
          <cell r="E603">
            <v>20</v>
          </cell>
          <cell r="F603">
            <v>207.8</v>
          </cell>
          <cell r="G603">
            <v>0</v>
          </cell>
          <cell r="H603">
            <v>0</v>
          </cell>
          <cell r="I603">
            <v>207.8</v>
          </cell>
        </row>
        <row r="604">
          <cell r="C604">
            <v>83470</v>
          </cell>
          <cell r="D604">
            <v>5.65</v>
          </cell>
          <cell r="E604">
            <v>10</v>
          </cell>
          <cell r="F604">
            <v>76.400000000000006</v>
          </cell>
          <cell r="G604">
            <v>0</v>
          </cell>
          <cell r="H604">
            <v>0</v>
          </cell>
          <cell r="I604">
            <v>76.400000000000006</v>
          </cell>
        </row>
        <row r="605">
          <cell r="C605">
            <v>83480</v>
          </cell>
          <cell r="D605">
            <v>2.63</v>
          </cell>
          <cell r="E605">
            <v>10</v>
          </cell>
          <cell r="F605">
            <v>41.4</v>
          </cell>
          <cell r="G605">
            <v>0</v>
          </cell>
          <cell r="H605">
            <v>0</v>
          </cell>
          <cell r="I605">
            <v>41.4</v>
          </cell>
        </row>
        <row r="606">
          <cell r="C606">
            <v>83490</v>
          </cell>
          <cell r="D606">
            <v>7.76</v>
          </cell>
          <cell r="E606">
            <v>10</v>
          </cell>
          <cell r="F606">
            <v>51.95</v>
          </cell>
          <cell r="G606">
            <v>0</v>
          </cell>
          <cell r="H606">
            <v>0</v>
          </cell>
          <cell r="I606">
            <v>51.95</v>
          </cell>
        </row>
        <row r="607">
          <cell r="C607">
            <v>83500</v>
          </cell>
          <cell r="D607">
            <v>10.99</v>
          </cell>
          <cell r="E607">
            <v>10</v>
          </cell>
          <cell r="F607">
            <v>93.75</v>
          </cell>
          <cell r="G607">
            <v>0</v>
          </cell>
          <cell r="H607">
            <v>0</v>
          </cell>
          <cell r="I607">
            <v>93.75</v>
          </cell>
        </row>
        <row r="608">
          <cell r="C608">
            <v>83510</v>
          </cell>
          <cell r="D608">
            <v>14.18</v>
          </cell>
          <cell r="E608">
            <v>10</v>
          </cell>
          <cell r="F608">
            <v>125.85</v>
          </cell>
          <cell r="G608">
            <v>0</v>
          </cell>
          <cell r="H608">
            <v>0</v>
          </cell>
          <cell r="I608">
            <v>125.85</v>
          </cell>
        </row>
        <row r="609">
          <cell r="C609">
            <v>83520</v>
          </cell>
          <cell r="D609">
            <v>7.67</v>
          </cell>
          <cell r="E609">
            <v>10</v>
          </cell>
          <cell r="F609">
            <v>109.25</v>
          </cell>
          <cell r="G609">
            <v>0</v>
          </cell>
          <cell r="H609">
            <v>0</v>
          </cell>
          <cell r="I609">
            <v>109.25</v>
          </cell>
        </row>
        <row r="610">
          <cell r="C610">
            <v>83530</v>
          </cell>
          <cell r="D610">
            <v>4.8600000000000003</v>
          </cell>
          <cell r="E610">
            <v>10</v>
          </cell>
          <cell r="F610">
            <v>62.65</v>
          </cell>
          <cell r="G610">
            <v>0</v>
          </cell>
          <cell r="H610">
            <v>0</v>
          </cell>
          <cell r="I610">
            <v>62.65</v>
          </cell>
        </row>
        <row r="611">
          <cell r="C611">
            <v>83540</v>
          </cell>
          <cell r="D611">
            <v>7.91</v>
          </cell>
          <cell r="E611">
            <v>10</v>
          </cell>
          <cell r="F611">
            <v>63.85</v>
          </cell>
          <cell r="G611">
            <v>38.31</v>
          </cell>
          <cell r="H611">
            <v>25.54</v>
          </cell>
          <cell r="I611">
            <v>0</v>
          </cell>
        </row>
        <row r="612">
          <cell r="C612">
            <v>83550</v>
          </cell>
          <cell r="D612">
            <v>5.01</v>
          </cell>
          <cell r="E612">
            <v>10</v>
          </cell>
          <cell r="F612">
            <v>64.599999999999994</v>
          </cell>
          <cell r="G612">
            <v>38.76</v>
          </cell>
          <cell r="H612">
            <v>25.84</v>
          </cell>
          <cell r="I612">
            <v>0</v>
          </cell>
        </row>
        <row r="613">
          <cell r="C613">
            <v>83560</v>
          </cell>
          <cell r="D613">
            <v>5.3</v>
          </cell>
          <cell r="E613">
            <v>10</v>
          </cell>
          <cell r="F613">
            <v>51.55</v>
          </cell>
          <cell r="G613">
            <v>30.93</v>
          </cell>
          <cell r="H613">
            <v>20.62</v>
          </cell>
          <cell r="I613">
            <v>0</v>
          </cell>
        </row>
        <row r="614">
          <cell r="C614">
            <v>83570</v>
          </cell>
          <cell r="D614">
            <v>2.16</v>
          </cell>
          <cell r="E614">
            <v>10</v>
          </cell>
          <cell r="F614">
            <v>37.299999999999997</v>
          </cell>
          <cell r="G614">
            <v>22.38</v>
          </cell>
          <cell r="H614">
            <v>14.92</v>
          </cell>
          <cell r="I614">
            <v>0</v>
          </cell>
        </row>
        <row r="615">
          <cell r="C615">
            <v>83580</v>
          </cell>
          <cell r="D615">
            <v>11.94</v>
          </cell>
          <cell r="E615">
            <v>10</v>
          </cell>
          <cell r="F615">
            <v>70.5</v>
          </cell>
          <cell r="G615">
            <v>42.3</v>
          </cell>
          <cell r="H615">
            <v>28.2</v>
          </cell>
          <cell r="I615">
            <v>0</v>
          </cell>
        </row>
        <row r="616">
          <cell r="C616">
            <v>83590</v>
          </cell>
          <cell r="D616">
            <v>1.37</v>
          </cell>
          <cell r="E616">
            <v>10</v>
          </cell>
          <cell r="F616">
            <v>66.55</v>
          </cell>
          <cell r="G616">
            <v>39.93</v>
          </cell>
          <cell r="H616">
            <v>26.62</v>
          </cell>
          <cell r="I616">
            <v>0</v>
          </cell>
        </row>
        <row r="617">
          <cell r="C617">
            <v>83600</v>
          </cell>
          <cell r="D617">
            <v>0.77</v>
          </cell>
          <cell r="E617">
            <v>10</v>
          </cell>
          <cell r="F617">
            <v>10.7</v>
          </cell>
          <cell r="G617">
            <v>6.42</v>
          </cell>
          <cell r="H617">
            <v>4.28</v>
          </cell>
          <cell r="I617">
            <v>0</v>
          </cell>
        </row>
        <row r="618">
          <cell r="C618">
            <v>83610</v>
          </cell>
          <cell r="D618">
            <v>0</v>
          </cell>
          <cell r="E618">
            <v>10</v>
          </cell>
          <cell r="F618">
            <v>1.93</v>
          </cell>
          <cell r="G618">
            <v>1.1599999999999999</v>
          </cell>
          <cell r="H618">
            <v>0.77</v>
          </cell>
          <cell r="I618">
            <v>0</v>
          </cell>
        </row>
        <row r="619">
          <cell r="C619">
            <v>83620</v>
          </cell>
          <cell r="D619">
            <v>3.44</v>
          </cell>
          <cell r="E619">
            <v>10</v>
          </cell>
          <cell r="F619">
            <v>8.6</v>
          </cell>
          <cell r="G619">
            <v>5.16</v>
          </cell>
          <cell r="H619">
            <v>3.44</v>
          </cell>
          <cell r="I619">
            <v>0</v>
          </cell>
        </row>
        <row r="620">
          <cell r="C620">
            <v>83630</v>
          </cell>
          <cell r="D620">
            <v>9.01</v>
          </cell>
          <cell r="E620">
            <v>10</v>
          </cell>
          <cell r="F620">
            <v>62.25</v>
          </cell>
          <cell r="G620">
            <v>37.35</v>
          </cell>
          <cell r="H620">
            <v>24.9</v>
          </cell>
          <cell r="I620">
            <v>0</v>
          </cell>
        </row>
        <row r="621">
          <cell r="C621">
            <v>83640</v>
          </cell>
          <cell r="D621">
            <v>11.63</v>
          </cell>
          <cell r="E621">
            <v>10</v>
          </cell>
          <cell r="F621">
            <v>103.2</v>
          </cell>
          <cell r="G621">
            <v>61.92</v>
          </cell>
          <cell r="H621">
            <v>41.28</v>
          </cell>
          <cell r="I621">
            <v>0</v>
          </cell>
        </row>
        <row r="622">
          <cell r="C622">
            <v>83660</v>
          </cell>
          <cell r="D622">
            <v>1.58</v>
          </cell>
          <cell r="E622">
            <v>20</v>
          </cell>
          <cell r="F622">
            <v>132.1</v>
          </cell>
          <cell r="G622">
            <v>79.260000000000005</v>
          </cell>
          <cell r="H622">
            <v>52.84</v>
          </cell>
          <cell r="I622">
            <v>0</v>
          </cell>
        </row>
        <row r="623">
          <cell r="C623">
            <v>83670</v>
          </cell>
          <cell r="D623">
            <v>1.6</v>
          </cell>
          <cell r="E623">
            <v>10</v>
          </cell>
          <cell r="F623">
            <v>15.9</v>
          </cell>
          <cell r="G623">
            <v>9.5399999999999991</v>
          </cell>
          <cell r="H623">
            <v>6.36</v>
          </cell>
          <cell r="I623">
            <v>0</v>
          </cell>
        </row>
        <row r="624">
          <cell r="C624">
            <v>83680</v>
          </cell>
          <cell r="D624">
            <v>1.47</v>
          </cell>
          <cell r="E624">
            <v>10</v>
          </cell>
          <cell r="F624">
            <v>15.35</v>
          </cell>
          <cell r="G624">
            <v>9.2100000000000009</v>
          </cell>
          <cell r="H624">
            <v>6.14</v>
          </cell>
          <cell r="I624">
            <v>0</v>
          </cell>
        </row>
        <row r="625">
          <cell r="C625">
            <v>83690</v>
          </cell>
          <cell r="D625">
            <v>2.4900000000000002</v>
          </cell>
          <cell r="E625">
            <v>10</v>
          </cell>
          <cell r="F625">
            <v>19.8</v>
          </cell>
          <cell r="G625">
            <v>11.88</v>
          </cell>
          <cell r="H625">
            <v>7.92</v>
          </cell>
          <cell r="I625">
            <v>0</v>
          </cell>
        </row>
        <row r="626">
          <cell r="C626">
            <v>83700</v>
          </cell>
          <cell r="D626">
            <v>40.840000000000003</v>
          </cell>
          <cell r="E626">
            <v>10</v>
          </cell>
          <cell r="F626">
            <v>216.65</v>
          </cell>
          <cell r="G626">
            <v>129.99</v>
          </cell>
          <cell r="H626">
            <v>86.66</v>
          </cell>
          <cell r="I626">
            <v>0</v>
          </cell>
        </row>
        <row r="627">
          <cell r="C627">
            <v>83720</v>
          </cell>
          <cell r="D627">
            <v>2.79</v>
          </cell>
          <cell r="E627">
            <v>20</v>
          </cell>
          <cell r="F627">
            <v>436.3</v>
          </cell>
          <cell r="G627">
            <v>261.77999999999997</v>
          </cell>
          <cell r="H627">
            <v>174.52</v>
          </cell>
          <cell r="I627">
            <v>0</v>
          </cell>
        </row>
        <row r="628">
          <cell r="C628">
            <v>83730</v>
          </cell>
          <cell r="D628">
            <v>1.56</v>
          </cell>
          <cell r="E628">
            <v>10</v>
          </cell>
          <cell r="F628">
            <v>21.75</v>
          </cell>
          <cell r="G628">
            <v>13.05</v>
          </cell>
          <cell r="H628">
            <v>8.6999999999999993</v>
          </cell>
          <cell r="I628">
            <v>0</v>
          </cell>
        </row>
        <row r="629">
          <cell r="C629">
            <v>83740</v>
          </cell>
          <cell r="D629">
            <v>1.1599999999999999</v>
          </cell>
          <cell r="E629">
            <v>10</v>
          </cell>
          <cell r="F629">
            <v>13.6</v>
          </cell>
          <cell r="G629">
            <v>4.08</v>
          </cell>
          <cell r="H629">
            <v>8.16</v>
          </cell>
          <cell r="I629">
            <v>1.36</v>
          </cell>
        </row>
        <row r="630">
          <cell r="C630">
            <v>83760</v>
          </cell>
          <cell r="D630">
            <v>0.87</v>
          </cell>
          <cell r="E630">
            <v>20</v>
          </cell>
          <cell r="F630">
            <v>20.3</v>
          </cell>
          <cell r="G630">
            <v>6.09</v>
          </cell>
          <cell r="H630">
            <v>12.18</v>
          </cell>
          <cell r="I630">
            <v>2.0299999999999998</v>
          </cell>
        </row>
        <row r="631">
          <cell r="C631">
            <v>83780</v>
          </cell>
          <cell r="D631">
            <v>23.15</v>
          </cell>
          <cell r="E631">
            <v>20</v>
          </cell>
          <cell r="F631">
            <v>240.2</v>
          </cell>
          <cell r="G631">
            <v>72.06</v>
          </cell>
          <cell r="H631">
            <v>144.12</v>
          </cell>
          <cell r="I631">
            <v>24.02</v>
          </cell>
        </row>
        <row r="632">
          <cell r="C632">
            <v>83800</v>
          </cell>
          <cell r="D632">
            <v>1.26</v>
          </cell>
          <cell r="E632">
            <v>20</v>
          </cell>
          <cell r="F632">
            <v>244.1</v>
          </cell>
          <cell r="G632">
            <v>73.23</v>
          </cell>
          <cell r="H632">
            <v>146.46</v>
          </cell>
          <cell r="I632">
            <v>24.41</v>
          </cell>
        </row>
        <row r="633">
          <cell r="C633">
            <v>83810</v>
          </cell>
          <cell r="D633">
            <v>1.3</v>
          </cell>
          <cell r="E633">
            <v>10</v>
          </cell>
          <cell r="F633">
            <v>12.8</v>
          </cell>
          <cell r="G633">
            <v>3.84</v>
          </cell>
          <cell r="H633">
            <v>7.68</v>
          </cell>
          <cell r="I633">
            <v>1.28</v>
          </cell>
        </row>
        <row r="634">
          <cell r="C634">
            <v>83820</v>
          </cell>
          <cell r="D634">
            <v>5.07</v>
          </cell>
          <cell r="E634">
            <v>10</v>
          </cell>
          <cell r="F634">
            <v>31.85</v>
          </cell>
          <cell r="G634">
            <v>9.56</v>
          </cell>
          <cell r="H634">
            <v>19.11</v>
          </cell>
          <cell r="I634">
            <v>3.19</v>
          </cell>
        </row>
        <row r="635">
          <cell r="C635">
            <v>83840</v>
          </cell>
          <cell r="D635">
            <v>1.7</v>
          </cell>
          <cell r="E635">
            <v>20</v>
          </cell>
          <cell r="F635">
            <v>67.7</v>
          </cell>
          <cell r="G635">
            <v>20.309999999999999</v>
          </cell>
          <cell r="H635">
            <v>40.619999999999997</v>
          </cell>
          <cell r="I635">
            <v>6.77</v>
          </cell>
        </row>
        <row r="636">
          <cell r="C636">
            <v>83860</v>
          </cell>
          <cell r="D636">
            <v>5.13</v>
          </cell>
          <cell r="E636">
            <v>20</v>
          </cell>
          <cell r="F636">
            <v>68.3</v>
          </cell>
          <cell r="G636">
            <v>20.49</v>
          </cell>
          <cell r="H636">
            <v>40.98</v>
          </cell>
          <cell r="I636">
            <v>6.83</v>
          </cell>
        </row>
        <row r="637">
          <cell r="C637">
            <v>83870</v>
          </cell>
          <cell r="D637">
            <v>0.65</v>
          </cell>
          <cell r="E637">
            <v>10</v>
          </cell>
          <cell r="F637">
            <v>28.9</v>
          </cell>
          <cell r="G637">
            <v>8.67</v>
          </cell>
          <cell r="H637">
            <v>17.34</v>
          </cell>
          <cell r="I637">
            <v>2.89</v>
          </cell>
        </row>
        <row r="638">
          <cell r="C638">
            <v>83880</v>
          </cell>
          <cell r="D638">
            <v>1.6</v>
          </cell>
          <cell r="E638">
            <v>10</v>
          </cell>
          <cell r="F638">
            <v>11.25</v>
          </cell>
          <cell r="G638">
            <v>2.25</v>
          </cell>
          <cell r="H638">
            <v>6.75</v>
          </cell>
          <cell r="I638">
            <v>2.25</v>
          </cell>
        </row>
        <row r="639">
          <cell r="C639">
            <v>83900</v>
          </cell>
          <cell r="D639">
            <v>1.3</v>
          </cell>
          <cell r="E639">
            <v>20</v>
          </cell>
          <cell r="F639">
            <v>29</v>
          </cell>
          <cell r="G639">
            <v>5.8</v>
          </cell>
          <cell r="H639">
            <v>17.399999999999999</v>
          </cell>
          <cell r="I639">
            <v>5.8</v>
          </cell>
        </row>
        <row r="640">
          <cell r="C640">
            <v>83920</v>
          </cell>
          <cell r="D640">
            <v>1.38</v>
          </cell>
          <cell r="E640">
            <v>20</v>
          </cell>
          <cell r="F640">
            <v>26.8</v>
          </cell>
          <cell r="G640">
            <v>5.36</v>
          </cell>
          <cell r="H640">
            <v>16.079999999999998</v>
          </cell>
          <cell r="I640">
            <v>5.36</v>
          </cell>
        </row>
        <row r="641">
          <cell r="C641">
            <v>83940</v>
          </cell>
          <cell r="D641">
            <v>3.18</v>
          </cell>
          <cell r="E641">
            <v>20</v>
          </cell>
          <cell r="F641">
            <v>45.6</v>
          </cell>
          <cell r="G641">
            <v>9.1199999999999992</v>
          </cell>
          <cell r="H641">
            <v>27.36</v>
          </cell>
          <cell r="I641">
            <v>9.1199999999999992</v>
          </cell>
        </row>
        <row r="642">
          <cell r="C642">
            <v>83950</v>
          </cell>
          <cell r="D642">
            <v>1.54</v>
          </cell>
          <cell r="E642">
            <v>10</v>
          </cell>
          <cell r="F642">
            <v>23.6</v>
          </cell>
          <cell r="G642">
            <v>4.72</v>
          </cell>
          <cell r="H642">
            <v>14.16</v>
          </cell>
          <cell r="I642">
            <v>4.72</v>
          </cell>
        </row>
        <row r="643">
          <cell r="C643">
            <v>83960</v>
          </cell>
          <cell r="D643">
            <v>1.83</v>
          </cell>
          <cell r="E643">
            <v>10</v>
          </cell>
          <cell r="F643">
            <v>16.850000000000001</v>
          </cell>
          <cell r="G643">
            <v>3.37</v>
          </cell>
          <cell r="H643">
            <v>10.11</v>
          </cell>
          <cell r="I643">
            <v>3.37</v>
          </cell>
        </row>
        <row r="644">
          <cell r="C644">
            <v>83970</v>
          </cell>
          <cell r="D644">
            <v>1.81</v>
          </cell>
          <cell r="E644">
            <v>10</v>
          </cell>
          <cell r="F644">
            <v>18.2</v>
          </cell>
          <cell r="G644">
            <v>3.64</v>
          </cell>
          <cell r="H644">
            <v>10.92</v>
          </cell>
          <cell r="I644">
            <v>3.64</v>
          </cell>
        </row>
        <row r="645">
          <cell r="C645">
            <v>83980</v>
          </cell>
          <cell r="D645">
            <v>5.96</v>
          </cell>
          <cell r="E645">
            <v>10</v>
          </cell>
          <cell r="F645">
            <v>38.85</v>
          </cell>
          <cell r="G645">
            <v>7.77</v>
          </cell>
          <cell r="H645">
            <v>23.31</v>
          </cell>
          <cell r="I645">
            <v>7.77</v>
          </cell>
        </row>
        <row r="646">
          <cell r="C646">
            <v>83990</v>
          </cell>
          <cell r="D646">
            <v>4.57</v>
          </cell>
          <cell r="E646">
            <v>10</v>
          </cell>
          <cell r="F646">
            <v>52.65</v>
          </cell>
          <cell r="G646">
            <v>10.53</v>
          </cell>
          <cell r="H646">
            <v>31.59</v>
          </cell>
          <cell r="I646">
            <v>10.53</v>
          </cell>
        </row>
        <row r="647">
          <cell r="C647">
            <v>84000</v>
          </cell>
          <cell r="D647">
            <v>3.59</v>
          </cell>
          <cell r="E647">
            <v>10</v>
          </cell>
          <cell r="F647">
            <v>40.799999999999997</v>
          </cell>
          <cell r="G647">
            <v>8.16</v>
          </cell>
          <cell r="H647">
            <v>24.48</v>
          </cell>
          <cell r="I647">
            <v>8.16</v>
          </cell>
        </row>
        <row r="648">
          <cell r="C648">
            <v>84010</v>
          </cell>
          <cell r="D648">
            <v>9.32</v>
          </cell>
          <cell r="E648">
            <v>10</v>
          </cell>
          <cell r="F648">
            <v>64.55</v>
          </cell>
          <cell r="G648">
            <v>12.91</v>
          </cell>
          <cell r="H648">
            <v>38.729999999999997</v>
          </cell>
          <cell r="I648">
            <v>12.91</v>
          </cell>
        </row>
        <row r="649">
          <cell r="C649">
            <v>84020</v>
          </cell>
          <cell r="D649">
            <v>4.6900000000000004</v>
          </cell>
          <cell r="E649">
            <v>10</v>
          </cell>
          <cell r="F649">
            <v>70.05</v>
          </cell>
          <cell r="G649">
            <v>45.53</v>
          </cell>
          <cell r="H649">
            <v>24.52</v>
          </cell>
          <cell r="I649">
            <v>0</v>
          </cell>
        </row>
        <row r="650">
          <cell r="C650">
            <v>84030</v>
          </cell>
          <cell r="D650">
            <v>6.75</v>
          </cell>
          <cell r="E650">
            <v>10</v>
          </cell>
          <cell r="F650">
            <v>57.2</v>
          </cell>
          <cell r="G650">
            <v>37.18</v>
          </cell>
          <cell r="H650">
            <v>20.02</v>
          </cell>
          <cell r="I650">
            <v>0</v>
          </cell>
        </row>
        <row r="651">
          <cell r="C651">
            <v>84040</v>
          </cell>
          <cell r="D651">
            <v>6.18</v>
          </cell>
          <cell r="E651">
            <v>10</v>
          </cell>
          <cell r="F651">
            <v>64.650000000000006</v>
          </cell>
          <cell r="G651">
            <v>42.02</v>
          </cell>
          <cell r="H651">
            <v>22.63</v>
          </cell>
          <cell r="I651">
            <v>0</v>
          </cell>
        </row>
        <row r="652">
          <cell r="C652">
            <v>84050</v>
          </cell>
          <cell r="D652">
            <v>6.3</v>
          </cell>
          <cell r="E652">
            <v>10</v>
          </cell>
          <cell r="F652">
            <v>62.4</v>
          </cell>
          <cell r="G652">
            <v>40.56</v>
          </cell>
          <cell r="H652">
            <v>21.84</v>
          </cell>
          <cell r="I652">
            <v>0</v>
          </cell>
        </row>
        <row r="653">
          <cell r="C653">
            <v>84060</v>
          </cell>
          <cell r="D653">
            <v>5.36</v>
          </cell>
          <cell r="E653">
            <v>10</v>
          </cell>
          <cell r="F653">
            <v>58.3</v>
          </cell>
          <cell r="G653">
            <v>37.9</v>
          </cell>
          <cell r="H653">
            <v>20.41</v>
          </cell>
          <cell r="I653">
            <v>0</v>
          </cell>
        </row>
        <row r="654">
          <cell r="C654">
            <v>84070</v>
          </cell>
          <cell r="D654">
            <v>0.93</v>
          </cell>
          <cell r="E654">
            <v>10</v>
          </cell>
          <cell r="F654">
            <v>31.45</v>
          </cell>
          <cell r="G654">
            <v>20.440000000000001</v>
          </cell>
          <cell r="H654">
            <v>11.01</v>
          </cell>
          <cell r="I654">
            <v>0</v>
          </cell>
        </row>
        <row r="655">
          <cell r="C655">
            <v>84080</v>
          </cell>
          <cell r="D655">
            <v>0.75</v>
          </cell>
          <cell r="E655">
            <v>10</v>
          </cell>
          <cell r="F655">
            <v>8.4</v>
          </cell>
          <cell r="G655">
            <v>5.46</v>
          </cell>
          <cell r="H655">
            <v>2.94</v>
          </cell>
          <cell r="I655">
            <v>0</v>
          </cell>
        </row>
        <row r="656">
          <cell r="C656">
            <v>84090</v>
          </cell>
          <cell r="D656">
            <v>0.77</v>
          </cell>
          <cell r="E656">
            <v>10</v>
          </cell>
          <cell r="F656">
            <v>7.6</v>
          </cell>
          <cell r="G656">
            <v>4.9400000000000004</v>
          </cell>
          <cell r="H656">
            <v>2.66</v>
          </cell>
          <cell r="I656">
            <v>0</v>
          </cell>
        </row>
        <row r="657">
          <cell r="C657">
            <v>84100</v>
          </cell>
          <cell r="D657">
            <v>2</v>
          </cell>
          <cell r="E657">
            <v>10</v>
          </cell>
          <cell r="F657">
            <v>13.85</v>
          </cell>
          <cell r="G657">
            <v>9</v>
          </cell>
          <cell r="H657">
            <v>4.8499999999999996</v>
          </cell>
          <cell r="I657">
            <v>0</v>
          </cell>
        </row>
        <row r="658">
          <cell r="C658">
            <v>84110</v>
          </cell>
          <cell r="D658">
            <v>0.86</v>
          </cell>
          <cell r="E658">
            <v>10</v>
          </cell>
          <cell r="F658">
            <v>14.3</v>
          </cell>
          <cell r="G658">
            <v>9.3000000000000007</v>
          </cell>
          <cell r="H658">
            <v>5.01</v>
          </cell>
          <cell r="I658">
            <v>0</v>
          </cell>
        </row>
        <row r="659">
          <cell r="C659">
            <v>84120</v>
          </cell>
          <cell r="D659">
            <v>0.71</v>
          </cell>
          <cell r="E659">
            <v>10</v>
          </cell>
          <cell r="F659">
            <v>7.85</v>
          </cell>
          <cell r="G659">
            <v>5.0999999999999996</v>
          </cell>
          <cell r="H659">
            <v>2.75</v>
          </cell>
          <cell r="I659">
            <v>0</v>
          </cell>
        </row>
        <row r="660">
          <cell r="C660">
            <v>84140</v>
          </cell>
          <cell r="D660">
            <v>0.98</v>
          </cell>
          <cell r="E660">
            <v>20</v>
          </cell>
          <cell r="F660">
            <v>16.899999999999999</v>
          </cell>
          <cell r="G660">
            <v>10.99</v>
          </cell>
          <cell r="H660">
            <v>5.92</v>
          </cell>
          <cell r="I660">
            <v>0</v>
          </cell>
        </row>
        <row r="661">
          <cell r="C661">
            <v>84150</v>
          </cell>
          <cell r="D661">
            <v>1.32</v>
          </cell>
          <cell r="E661">
            <v>10</v>
          </cell>
          <cell r="F661">
            <v>11.5</v>
          </cell>
          <cell r="G661">
            <v>7.48</v>
          </cell>
          <cell r="H661">
            <v>4.03</v>
          </cell>
          <cell r="I661">
            <v>0</v>
          </cell>
        </row>
        <row r="662">
          <cell r="C662">
            <v>84160</v>
          </cell>
          <cell r="D662">
            <v>1.43</v>
          </cell>
          <cell r="E662">
            <v>10</v>
          </cell>
          <cell r="F662">
            <v>13.75</v>
          </cell>
          <cell r="G662">
            <v>8.94</v>
          </cell>
          <cell r="H662">
            <v>4.8099999999999996</v>
          </cell>
          <cell r="I662">
            <v>0</v>
          </cell>
        </row>
        <row r="663">
          <cell r="C663">
            <v>84170</v>
          </cell>
          <cell r="D663">
            <v>1.44</v>
          </cell>
          <cell r="E663">
            <v>10</v>
          </cell>
          <cell r="F663">
            <v>14.35</v>
          </cell>
          <cell r="G663">
            <v>9.33</v>
          </cell>
          <cell r="H663">
            <v>5.0199999999999996</v>
          </cell>
          <cell r="I663">
            <v>0</v>
          </cell>
        </row>
        <row r="664">
          <cell r="C664">
            <v>84180</v>
          </cell>
          <cell r="D664">
            <v>1.35</v>
          </cell>
          <cell r="E664">
            <v>10</v>
          </cell>
          <cell r="F664">
            <v>13.95</v>
          </cell>
          <cell r="G664">
            <v>9.07</v>
          </cell>
          <cell r="H664">
            <v>4.88</v>
          </cell>
          <cell r="I664">
            <v>0</v>
          </cell>
        </row>
        <row r="665">
          <cell r="C665">
            <v>84190</v>
          </cell>
          <cell r="D665">
            <v>1.48</v>
          </cell>
          <cell r="E665">
            <v>10</v>
          </cell>
          <cell r="F665">
            <v>14.15</v>
          </cell>
          <cell r="G665">
            <v>9.1999999999999993</v>
          </cell>
          <cell r="H665">
            <v>4.95</v>
          </cell>
          <cell r="I665">
            <v>0</v>
          </cell>
        </row>
        <row r="666">
          <cell r="C666">
            <v>84200</v>
          </cell>
          <cell r="D666">
            <v>1.27</v>
          </cell>
          <cell r="E666">
            <v>10</v>
          </cell>
          <cell r="F666">
            <v>13.75</v>
          </cell>
          <cell r="G666">
            <v>8.94</v>
          </cell>
          <cell r="H666">
            <v>4.8099999999999996</v>
          </cell>
          <cell r="I666">
            <v>0</v>
          </cell>
        </row>
        <row r="667">
          <cell r="C667">
            <v>84210</v>
          </cell>
          <cell r="D667">
            <v>1.07</v>
          </cell>
          <cell r="E667">
            <v>10</v>
          </cell>
          <cell r="F667">
            <v>11.7</v>
          </cell>
          <cell r="G667">
            <v>7.61</v>
          </cell>
          <cell r="H667">
            <v>4.0999999999999996</v>
          </cell>
          <cell r="I667">
            <v>0</v>
          </cell>
        </row>
        <row r="668">
          <cell r="C668">
            <v>84220</v>
          </cell>
          <cell r="D668">
            <v>1.64</v>
          </cell>
          <cell r="E668">
            <v>10</v>
          </cell>
          <cell r="F668">
            <v>13.55</v>
          </cell>
          <cell r="G668">
            <v>8.81</v>
          </cell>
          <cell r="H668">
            <v>4.74</v>
          </cell>
          <cell r="I668">
            <v>0</v>
          </cell>
        </row>
        <row r="669">
          <cell r="C669">
            <v>84230</v>
          </cell>
          <cell r="D669">
            <v>0.3</v>
          </cell>
          <cell r="E669">
            <v>10</v>
          </cell>
          <cell r="F669">
            <v>9.6999999999999993</v>
          </cell>
          <cell r="G669">
            <v>6.31</v>
          </cell>
          <cell r="H669">
            <v>3.4</v>
          </cell>
          <cell r="I669">
            <v>0</v>
          </cell>
        </row>
        <row r="670">
          <cell r="C670">
            <v>84240</v>
          </cell>
          <cell r="D670">
            <v>0.23</v>
          </cell>
          <cell r="E670">
            <v>10</v>
          </cell>
          <cell r="F670">
            <v>2.65</v>
          </cell>
          <cell r="G670">
            <v>1.72</v>
          </cell>
          <cell r="H670">
            <v>0.93</v>
          </cell>
          <cell r="I670">
            <v>0</v>
          </cell>
        </row>
        <row r="671">
          <cell r="C671">
            <v>84260</v>
          </cell>
          <cell r="D671">
            <v>0.62</v>
          </cell>
          <cell r="E671">
            <v>20</v>
          </cell>
          <cell r="F671">
            <v>8.5</v>
          </cell>
          <cell r="G671">
            <v>5.53</v>
          </cell>
          <cell r="H671">
            <v>2.98</v>
          </cell>
          <cell r="I671">
            <v>0</v>
          </cell>
        </row>
        <row r="672">
          <cell r="C672">
            <v>84270</v>
          </cell>
          <cell r="D672">
            <v>0.91</v>
          </cell>
          <cell r="E672">
            <v>10</v>
          </cell>
          <cell r="F672">
            <v>7.65</v>
          </cell>
          <cell r="G672">
            <v>4.97</v>
          </cell>
          <cell r="H672">
            <v>2.68</v>
          </cell>
          <cell r="I672">
            <v>0</v>
          </cell>
        </row>
        <row r="673">
          <cell r="C673">
            <v>84280</v>
          </cell>
          <cell r="D673">
            <v>2.06</v>
          </cell>
          <cell r="E673">
            <v>10</v>
          </cell>
          <cell r="F673">
            <v>14.85</v>
          </cell>
          <cell r="G673">
            <v>9.65</v>
          </cell>
          <cell r="H673">
            <v>5.2</v>
          </cell>
          <cell r="I673">
            <v>0</v>
          </cell>
        </row>
        <row r="674">
          <cell r="C674">
            <v>84290</v>
          </cell>
          <cell r="D674">
            <v>2.31</v>
          </cell>
          <cell r="E674">
            <v>10</v>
          </cell>
          <cell r="F674">
            <v>21.85</v>
          </cell>
          <cell r="G674">
            <v>14.2</v>
          </cell>
          <cell r="H674">
            <v>7.65</v>
          </cell>
          <cell r="I674">
            <v>0</v>
          </cell>
        </row>
        <row r="675">
          <cell r="C675">
            <v>84300</v>
          </cell>
          <cell r="D675">
            <v>2.3199999999999998</v>
          </cell>
          <cell r="E675">
            <v>10</v>
          </cell>
          <cell r="F675">
            <v>23.15</v>
          </cell>
          <cell r="G675">
            <v>15.05</v>
          </cell>
          <cell r="H675">
            <v>8.1</v>
          </cell>
          <cell r="I675">
            <v>0</v>
          </cell>
        </row>
        <row r="676">
          <cell r="C676">
            <v>84320</v>
          </cell>
          <cell r="D676">
            <v>1.43</v>
          </cell>
          <cell r="E676">
            <v>20</v>
          </cell>
          <cell r="F676">
            <v>37.5</v>
          </cell>
          <cell r="G676">
            <v>24.38</v>
          </cell>
          <cell r="H676">
            <v>13.13</v>
          </cell>
          <cell r="I676">
            <v>0</v>
          </cell>
        </row>
        <row r="677">
          <cell r="C677">
            <v>84340</v>
          </cell>
          <cell r="D677">
            <v>0.1</v>
          </cell>
          <cell r="E677">
            <v>20</v>
          </cell>
          <cell r="F677">
            <v>15.3</v>
          </cell>
          <cell r="G677">
            <v>9.9499999999999993</v>
          </cell>
          <cell r="H677">
            <v>5.36</v>
          </cell>
          <cell r="I677">
            <v>0</v>
          </cell>
        </row>
        <row r="678">
          <cell r="C678">
            <v>84360</v>
          </cell>
          <cell r="D678">
            <v>0.8</v>
          </cell>
          <cell r="E678">
            <v>20</v>
          </cell>
          <cell r="F678">
            <v>9</v>
          </cell>
          <cell r="G678">
            <v>5.85</v>
          </cell>
          <cell r="H678">
            <v>3.15</v>
          </cell>
          <cell r="I678">
            <v>0</v>
          </cell>
        </row>
        <row r="679">
          <cell r="C679">
            <v>84370</v>
          </cell>
          <cell r="D679">
            <v>1.05</v>
          </cell>
          <cell r="E679">
            <v>10</v>
          </cell>
          <cell r="F679">
            <v>9.25</v>
          </cell>
          <cell r="G679">
            <v>6.01</v>
          </cell>
          <cell r="H679">
            <v>3.24</v>
          </cell>
          <cell r="I679">
            <v>0</v>
          </cell>
        </row>
        <row r="680">
          <cell r="C680">
            <v>84380</v>
          </cell>
          <cell r="D680">
            <v>1.59</v>
          </cell>
          <cell r="E680">
            <v>10</v>
          </cell>
          <cell r="F680">
            <v>13.2</v>
          </cell>
          <cell r="G680">
            <v>8.58</v>
          </cell>
          <cell r="H680">
            <v>4.62</v>
          </cell>
          <cell r="I680">
            <v>0</v>
          </cell>
        </row>
        <row r="681">
          <cell r="C681">
            <v>84390</v>
          </cell>
          <cell r="D681">
            <v>3.04</v>
          </cell>
          <cell r="E681">
            <v>10</v>
          </cell>
          <cell r="F681">
            <v>23.15</v>
          </cell>
          <cell r="G681">
            <v>15.05</v>
          </cell>
          <cell r="H681">
            <v>8.1</v>
          </cell>
          <cell r="I681">
            <v>0</v>
          </cell>
        </row>
        <row r="682">
          <cell r="C682">
            <v>84400</v>
          </cell>
          <cell r="D682">
            <v>2.56</v>
          </cell>
          <cell r="E682">
            <v>10</v>
          </cell>
          <cell r="F682">
            <v>28</v>
          </cell>
          <cell r="G682">
            <v>18.2</v>
          </cell>
          <cell r="H682">
            <v>9.8000000000000007</v>
          </cell>
          <cell r="I682">
            <v>0</v>
          </cell>
        </row>
        <row r="683">
          <cell r="C683">
            <v>84420</v>
          </cell>
          <cell r="D683">
            <v>2.31</v>
          </cell>
          <cell r="E683">
            <v>20</v>
          </cell>
          <cell r="F683">
            <v>48.7</v>
          </cell>
          <cell r="G683">
            <v>31.66</v>
          </cell>
          <cell r="H683">
            <v>17.05</v>
          </cell>
          <cell r="I683">
            <v>0</v>
          </cell>
        </row>
        <row r="684">
          <cell r="C684">
            <v>84440</v>
          </cell>
          <cell r="D684">
            <v>2.09</v>
          </cell>
          <cell r="E684">
            <v>20</v>
          </cell>
          <cell r="F684">
            <v>44</v>
          </cell>
          <cell r="G684">
            <v>28.6</v>
          </cell>
          <cell r="H684">
            <v>15.4</v>
          </cell>
          <cell r="I684">
            <v>0</v>
          </cell>
        </row>
        <row r="685">
          <cell r="C685">
            <v>84460</v>
          </cell>
          <cell r="D685">
            <v>2.57</v>
          </cell>
          <cell r="E685">
            <v>20</v>
          </cell>
          <cell r="F685">
            <v>46.6</v>
          </cell>
          <cell r="G685">
            <v>30.29</v>
          </cell>
          <cell r="H685">
            <v>16.309999999999999</v>
          </cell>
          <cell r="I685">
            <v>0</v>
          </cell>
        </row>
        <row r="686">
          <cell r="C686">
            <v>84480</v>
          </cell>
          <cell r="D686">
            <v>0.76</v>
          </cell>
          <cell r="E686">
            <v>20</v>
          </cell>
          <cell r="F686">
            <v>33.299999999999997</v>
          </cell>
          <cell r="G686">
            <v>21.65</v>
          </cell>
          <cell r="H686">
            <v>11.66</v>
          </cell>
          <cell r="I686">
            <v>0</v>
          </cell>
        </row>
        <row r="687">
          <cell r="C687">
            <v>84500</v>
          </cell>
          <cell r="D687">
            <v>3.45</v>
          </cell>
          <cell r="E687">
            <v>20</v>
          </cell>
          <cell r="F687">
            <v>42.1</v>
          </cell>
          <cell r="G687">
            <v>27.37</v>
          </cell>
          <cell r="H687">
            <v>14.74</v>
          </cell>
          <cell r="I687">
            <v>0</v>
          </cell>
        </row>
        <row r="688">
          <cell r="C688">
            <v>84510</v>
          </cell>
          <cell r="D688">
            <v>4.51</v>
          </cell>
          <cell r="E688">
            <v>10</v>
          </cell>
          <cell r="F688">
            <v>39.799999999999997</v>
          </cell>
          <cell r="G688">
            <v>25.87</v>
          </cell>
          <cell r="H688">
            <v>13.93</v>
          </cell>
          <cell r="I688">
            <v>0</v>
          </cell>
        </row>
        <row r="689">
          <cell r="C689">
            <v>84520</v>
          </cell>
          <cell r="D689">
            <v>7.69</v>
          </cell>
          <cell r="E689">
            <v>10</v>
          </cell>
          <cell r="F689">
            <v>61</v>
          </cell>
          <cell r="G689">
            <v>39.65</v>
          </cell>
          <cell r="H689">
            <v>21.35</v>
          </cell>
          <cell r="I689">
            <v>0</v>
          </cell>
        </row>
        <row r="690">
          <cell r="C690">
            <v>84540</v>
          </cell>
          <cell r="D690">
            <v>5.66</v>
          </cell>
          <cell r="E690">
            <v>20</v>
          </cell>
          <cell r="F690">
            <v>133.5</v>
          </cell>
          <cell r="G690">
            <v>86.78</v>
          </cell>
          <cell r="H690">
            <v>46.73</v>
          </cell>
          <cell r="I690">
            <v>0</v>
          </cell>
        </row>
        <row r="691">
          <cell r="C691">
            <v>84560</v>
          </cell>
          <cell r="D691">
            <v>3.06</v>
          </cell>
          <cell r="E691">
            <v>20</v>
          </cell>
          <cell r="F691">
            <v>87.2</v>
          </cell>
          <cell r="G691">
            <v>56.68</v>
          </cell>
          <cell r="H691">
            <v>30.52</v>
          </cell>
          <cell r="I691">
            <v>0</v>
          </cell>
        </row>
        <row r="692">
          <cell r="C692">
            <v>84570</v>
          </cell>
          <cell r="D692">
            <v>0.63</v>
          </cell>
          <cell r="E692">
            <v>10</v>
          </cell>
          <cell r="F692">
            <v>18.45</v>
          </cell>
          <cell r="G692">
            <v>11.99</v>
          </cell>
          <cell r="H692">
            <v>6.46</v>
          </cell>
          <cell r="I692">
            <v>0</v>
          </cell>
        </row>
        <row r="693">
          <cell r="C693">
            <v>84580</v>
          </cell>
          <cell r="D693">
            <v>0.39</v>
          </cell>
          <cell r="E693">
            <v>10</v>
          </cell>
          <cell r="F693">
            <v>5.0999999999999996</v>
          </cell>
          <cell r="G693">
            <v>3.32</v>
          </cell>
          <cell r="H693">
            <v>1.79</v>
          </cell>
          <cell r="I693">
            <v>0</v>
          </cell>
        </row>
        <row r="694">
          <cell r="C694">
            <v>84600</v>
          </cell>
          <cell r="D694">
            <v>1.63</v>
          </cell>
          <cell r="E694">
            <v>20</v>
          </cell>
          <cell r="F694">
            <v>20.2</v>
          </cell>
          <cell r="G694">
            <v>13.13</v>
          </cell>
          <cell r="H694">
            <v>7.07</v>
          </cell>
          <cell r="I694">
            <v>0</v>
          </cell>
        </row>
        <row r="695">
          <cell r="C695">
            <v>84610</v>
          </cell>
          <cell r="D695">
            <v>3.53</v>
          </cell>
          <cell r="E695">
            <v>10</v>
          </cell>
          <cell r="F695">
            <v>25.8</v>
          </cell>
          <cell r="G695">
            <v>16.77</v>
          </cell>
          <cell r="H695">
            <v>9.0299999999999994</v>
          </cell>
          <cell r="I695">
            <v>0</v>
          </cell>
        </row>
        <row r="696">
          <cell r="C696">
            <v>84620</v>
          </cell>
          <cell r="D696">
            <v>5.94</v>
          </cell>
          <cell r="E696">
            <v>10</v>
          </cell>
          <cell r="F696">
            <v>47.35</v>
          </cell>
          <cell r="G696">
            <v>30.78</v>
          </cell>
          <cell r="H696">
            <v>16.57</v>
          </cell>
          <cell r="I696">
            <v>0</v>
          </cell>
        </row>
        <row r="697">
          <cell r="C697">
            <v>84630</v>
          </cell>
          <cell r="D697">
            <v>6.44</v>
          </cell>
          <cell r="E697">
            <v>10</v>
          </cell>
          <cell r="F697">
            <v>61.9</v>
          </cell>
          <cell r="G697">
            <v>40.24</v>
          </cell>
          <cell r="H697">
            <v>21.67</v>
          </cell>
          <cell r="I697">
            <v>0</v>
          </cell>
        </row>
        <row r="698">
          <cell r="C698">
            <v>84640</v>
          </cell>
          <cell r="D698">
            <v>8.4600000000000009</v>
          </cell>
          <cell r="E698">
            <v>10</v>
          </cell>
          <cell r="F698">
            <v>74.5</v>
          </cell>
          <cell r="G698">
            <v>48.43</v>
          </cell>
          <cell r="H698">
            <v>26.08</v>
          </cell>
          <cell r="I698">
            <v>0</v>
          </cell>
        </row>
        <row r="699">
          <cell r="C699">
            <v>84660</v>
          </cell>
          <cell r="D699">
            <v>6.13</v>
          </cell>
          <cell r="E699">
            <v>20</v>
          </cell>
          <cell r="F699">
            <v>145.9</v>
          </cell>
          <cell r="G699">
            <v>94.84</v>
          </cell>
          <cell r="H699">
            <v>51.07</v>
          </cell>
          <cell r="I699">
            <v>0</v>
          </cell>
        </row>
        <row r="700">
          <cell r="C700">
            <v>84670</v>
          </cell>
          <cell r="D700">
            <v>2.2999999999999998</v>
          </cell>
          <cell r="E700">
            <v>10</v>
          </cell>
          <cell r="F700">
            <v>42.15</v>
          </cell>
          <cell r="G700">
            <v>27.4</v>
          </cell>
          <cell r="H700">
            <v>14.75</v>
          </cell>
          <cell r="I700">
            <v>0</v>
          </cell>
        </row>
        <row r="701">
          <cell r="C701">
            <v>84680</v>
          </cell>
          <cell r="D701">
            <v>2.65</v>
          </cell>
          <cell r="E701">
            <v>10</v>
          </cell>
          <cell r="F701">
            <v>24.75</v>
          </cell>
          <cell r="G701">
            <v>16.09</v>
          </cell>
          <cell r="H701">
            <v>8.66</v>
          </cell>
          <cell r="I701">
            <v>0</v>
          </cell>
        </row>
        <row r="702">
          <cell r="C702">
            <v>84700</v>
          </cell>
          <cell r="D702">
            <v>4.63</v>
          </cell>
          <cell r="E702">
            <v>20</v>
          </cell>
          <cell r="F702">
            <v>72.8</v>
          </cell>
          <cell r="G702">
            <v>47.32</v>
          </cell>
          <cell r="H702">
            <v>25.48</v>
          </cell>
          <cell r="I702">
            <v>0</v>
          </cell>
        </row>
        <row r="703">
          <cell r="C703">
            <v>84720</v>
          </cell>
          <cell r="D703">
            <v>4.3899999999999997</v>
          </cell>
          <cell r="E703">
            <v>20</v>
          </cell>
          <cell r="F703">
            <v>90.2</v>
          </cell>
          <cell r="G703">
            <v>58.63</v>
          </cell>
          <cell r="H703">
            <v>31.57</v>
          </cell>
          <cell r="I703">
            <v>0</v>
          </cell>
        </row>
        <row r="704">
          <cell r="C704">
            <v>84740</v>
          </cell>
          <cell r="D704">
            <v>3.89</v>
          </cell>
          <cell r="E704">
            <v>20</v>
          </cell>
          <cell r="F704">
            <v>82.8</v>
          </cell>
          <cell r="G704">
            <v>53.82</v>
          </cell>
          <cell r="H704">
            <v>28.98</v>
          </cell>
          <cell r="I704">
            <v>0</v>
          </cell>
        </row>
        <row r="705">
          <cell r="C705">
            <v>84750</v>
          </cell>
          <cell r="D705">
            <v>7.54</v>
          </cell>
          <cell r="E705">
            <v>10</v>
          </cell>
          <cell r="F705">
            <v>57.15</v>
          </cell>
          <cell r="G705">
            <v>37.15</v>
          </cell>
          <cell r="H705">
            <v>20</v>
          </cell>
          <cell r="I705">
            <v>0</v>
          </cell>
        </row>
        <row r="706">
          <cell r="C706">
            <v>84760</v>
          </cell>
          <cell r="D706">
            <v>29.71</v>
          </cell>
          <cell r="E706">
            <v>10</v>
          </cell>
          <cell r="F706">
            <v>186.25</v>
          </cell>
          <cell r="G706">
            <v>121.06</v>
          </cell>
          <cell r="H706">
            <v>65.19</v>
          </cell>
          <cell r="I706">
            <v>0</v>
          </cell>
        </row>
        <row r="707">
          <cell r="C707">
            <v>84780</v>
          </cell>
          <cell r="D707">
            <v>0.03</v>
          </cell>
          <cell r="E707">
            <v>20</v>
          </cell>
          <cell r="F707">
            <v>297.39999999999998</v>
          </cell>
          <cell r="G707">
            <v>193.31</v>
          </cell>
          <cell r="H707">
            <v>104.09</v>
          </cell>
          <cell r="I707">
            <v>0</v>
          </cell>
        </row>
        <row r="708">
          <cell r="C708">
            <v>84790</v>
          </cell>
          <cell r="D708">
            <v>0</v>
          </cell>
          <cell r="E708">
            <v>10</v>
          </cell>
          <cell r="F708">
            <v>0.08</v>
          </cell>
          <cell r="G708">
            <v>0.05</v>
          </cell>
          <cell r="H708">
            <v>0.03</v>
          </cell>
          <cell r="I708">
            <v>0</v>
          </cell>
        </row>
        <row r="709">
          <cell r="C709">
            <v>84800</v>
          </cell>
          <cell r="D709">
            <v>0</v>
          </cell>
          <cell r="E709">
            <v>10</v>
          </cell>
          <cell r="F709">
            <v>0</v>
          </cell>
          <cell r="G709">
            <v>0</v>
          </cell>
          <cell r="H709">
            <v>0</v>
          </cell>
          <cell r="I709">
            <v>0</v>
          </cell>
        </row>
        <row r="710">
          <cell r="C710">
            <v>84820</v>
          </cell>
          <cell r="D710">
            <v>0.22</v>
          </cell>
          <cell r="E710">
            <v>20</v>
          </cell>
          <cell r="F710">
            <v>1.1000000000000001</v>
          </cell>
          <cell r="G710">
            <v>0.72</v>
          </cell>
          <cell r="H710">
            <v>0.39</v>
          </cell>
          <cell r="I710">
            <v>0</v>
          </cell>
        </row>
        <row r="711">
          <cell r="C711">
            <v>84830</v>
          </cell>
          <cell r="D711">
            <v>4.72</v>
          </cell>
          <cell r="E711">
            <v>10</v>
          </cell>
          <cell r="F711">
            <v>24.7</v>
          </cell>
          <cell r="G711">
            <v>16.059999999999999</v>
          </cell>
          <cell r="H711">
            <v>8.65</v>
          </cell>
          <cell r="I711">
            <v>0</v>
          </cell>
        </row>
        <row r="712">
          <cell r="C712">
            <v>84840</v>
          </cell>
          <cell r="D712">
            <v>0.67</v>
          </cell>
          <cell r="E712">
            <v>10</v>
          </cell>
          <cell r="F712">
            <v>26.95</v>
          </cell>
          <cell r="G712">
            <v>17.52</v>
          </cell>
          <cell r="H712">
            <v>9.43</v>
          </cell>
          <cell r="I712">
            <v>0</v>
          </cell>
        </row>
        <row r="713">
          <cell r="C713">
            <v>84860</v>
          </cell>
          <cell r="D713">
            <v>2.0299999999999998</v>
          </cell>
          <cell r="E713">
            <v>20</v>
          </cell>
          <cell r="F713">
            <v>27</v>
          </cell>
          <cell r="G713">
            <v>17.55</v>
          </cell>
          <cell r="H713">
            <v>9.4499999999999993</v>
          </cell>
          <cell r="I713">
            <v>0</v>
          </cell>
        </row>
        <row r="714">
          <cell r="C714">
            <v>84880</v>
          </cell>
          <cell r="D714">
            <v>0.12</v>
          </cell>
          <cell r="E714">
            <v>20</v>
          </cell>
          <cell r="F714">
            <v>21.5</v>
          </cell>
          <cell r="G714">
            <v>13.98</v>
          </cell>
          <cell r="H714">
            <v>7.53</v>
          </cell>
          <cell r="I714">
            <v>0</v>
          </cell>
        </row>
        <row r="715">
          <cell r="C715">
            <v>84900</v>
          </cell>
          <cell r="D715">
            <v>0.51</v>
          </cell>
          <cell r="E715">
            <v>20</v>
          </cell>
          <cell r="F715">
            <v>6.3</v>
          </cell>
          <cell r="G715">
            <v>4.0999999999999996</v>
          </cell>
          <cell r="H715">
            <v>2.21</v>
          </cell>
          <cell r="I715">
            <v>0</v>
          </cell>
        </row>
        <row r="716">
          <cell r="C716">
            <v>84910</v>
          </cell>
          <cell r="D716">
            <v>0</v>
          </cell>
          <cell r="E716">
            <v>10</v>
          </cell>
          <cell r="F716">
            <v>1.28</v>
          </cell>
          <cell r="G716">
            <v>0.83</v>
          </cell>
          <cell r="H716">
            <v>0.45</v>
          </cell>
          <cell r="I716">
            <v>0</v>
          </cell>
        </row>
        <row r="717">
          <cell r="C717">
            <v>84920</v>
          </cell>
          <cell r="D717">
            <v>0.21</v>
          </cell>
          <cell r="E717">
            <v>10</v>
          </cell>
          <cell r="F717">
            <v>0.53</v>
          </cell>
          <cell r="G717">
            <v>0.34</v>
          </cell>
          <cell r="H717">
            <v>0.19</v>
          </cell>
          <cell r="I717">
            <v>0</v>
          </cell>
        </row>
        <row r="718">
          <cell r="C718">
            <v>84930</v>
          </cell>
          <cell r="D718">
            <v>1.36</v>
          </cell>
          <cell r="E718">
            <v>10</v>
          </cell>
          <cell r="F718">
            <v>7.85</v>
          </cell>
          <cell r="G718">
            <v>5.0999999999999996</v>
          </cell>
          <cell r="H718">
            <v>2.75</v>
          </cell>
          <cell r="I718">
            <v>0</v>
          </cell>
        </row>
        <row r="719">
          <cell r="C719">
            <v>84940</v>
          </cell>
          <cell r="D719">
            <v>2.25</v>
          </cell>
          <cell r="E719">
            <v>10</v>
          </cell>
          <cell r="F719">
            <v>18.05</v>
          </cell>
          <cell r="G719">
            <v>11.73</v>
          </cell>
          <cell r="H719">
            <v>6.32</v>
          </cell>
          <cell r="I719">
            <v>0</v>
          </cell>
        </row>
        <row r="720">
          <cell r="C720">
            <v>84960</v>
          </cell>
          <cell r="D720">
            <v>2.08</v>
          </cell>
          <cell r="E720">
            <v>20</v>
          </cell>
          <cell r="F720">
            <v>43.3</v>
          </cell>
          <cell r="G720">
            <v>28.15</v>
          </cell>
          <cell r="H720">
            <v>15.16</v>
          </cell>
          <cell r="I720">
            <v>0</v>
          </cell>
        </row>
        <row r="721">
          <cell r="C721">
            <v>84980</v>
          </cell>
          <cell r="D721">
            <v>1.27</v>
          </cell>
          <cell r="E721">
            <v>20</v>
          </cell>
          <cell r="F721">
            <v>33.5</v>
          </cell>
          <cell r="G721">
            <v>21.78</v>
          </cell>
          <cell r="H721">
            <v>11.73</v>
          </cell>
          <cell r="I721">
            <v>0</v>
          </cell>
        </row>
        <row r="722">
          <cell r="C722">
            <v>84990</v>
          </cell>
          <cell r="D722">
            <v>1</v>
          </cell>
          <cell r="E722">
            <v>10</v>
          </cell>
          <cell r="F722">
            <v>11.35</v>
          </cell>
          <cell r="G722">
            <v>7.38</v>
          </cell>
          <cell r="H722">
            <v>3.97</v>
          </cell>
          <cell r="I722">
            <v>0</v>
          </cell>
        </row>
        <row r="723">
          <cell r="C723">
            <v>85000</v>
          </cell>
          <cell r="D723">
            <v>0.78</v>
          </cell>
          <cell r="E723">
            <v>10</v>
          </cell>
          <cell r="F723">
            <v>8.9</v>
          </cell>
          <cell r="G723">
            <v>5.79</v>
          </cell>
          <cell r="H723">
            <v>3.12</v>
          </cell>
          <cell r="I723">
            <v>0</v>
          </cell>
        </row>
        <row r="724">
          <cell r="C724">
            <v>85020</v>
          </cell>
          <cell r="D724">
            <v>0.64</v>
          </cell>
          <cell r="E724">
            <v>20</v>
          </cell>
          <cell r="F724">
            <v>14.2</v>
          </cell>
          <cell r="G724">
            <v>12.78</v>
          </cell>
          <cell r="H724">
            <v>1.42</v>
          </cell>
          <cell r="I724">
            <v>0</v>
          </cell>
        </row>
        <row r="725">
          <cell r="C725">
            <v>85040</v>
          </cell>
          <cell r="D725">
            <v>0.35</v>
          </cell>
          <cell r="E725">
            <v>20</v>
          </cell>
          <cell r="F725">
            <v>9.9</v>
          </cell>
          <cell r="G725">
            <v>8.91</v>
          </cell>
          <cell r="H725">
            <v>0.99</v>
          </cell>
          <cell r="I725">
            <v>0</v>
          </cell>
        </row>
        <row r="726">
          <cell r="C726">
            <v>85050</v>
          </cell>
          <cell r="D726">
            <v>0.55000000000000004</v>
          </cell>
          <cell r="E726">
            <v>10</v>
          </cell>
          <cell r="F726">
            <v>4.5</v>
          </cell>
          <cell r="G726">
            <v>4.05</v>
          </cell>
          <cell r="H726">
            <v>0.45</v>
          </cell>
          <cell r="I726">
            <v>0</v>
          </cell>
        </row>
        <row r="727">
          <cell r="C727">
            <v>85060</v>
          </cell>
          <cell r="D727">
            <v>0</v>
          </cell>
          <cell r="E727">
            <v>10</v>
          </cell>
          <cell r="F727">
            <v>1.38</v>
          </cell>
          <cell r="G727">
            <v>1.24</v>
          </cell>
          <cell r="H727">
            <v>0.14000000000000001</v>
          </cell>
          <cell r="I727">
            <v>0</v>
          </cell>
        </row>
        <row r="728">
          <cell r="C728">
            <v>85070</v>
          </cell>
          <cell r="D728">
            <v>0.67</v>
          </cell>
          <cell r="E728">
            <v>10</v>
          </cell>
          <cell r="F728">
            <v>1.68</v>
          </cell>
          <cell r="G728">
            <v>1.51</v>
          </cell>
          <cell r="H728">
            <v>0.17</v>
          </cell>
          <cell r="I728">
            <v>0</v>
          </cell>
        </row>
        <row r="729">
          <cell r="C729">
            <v>85080</v>
          </cell>
          <cell r="D729">
            <v>0.13</v>
          </cell>
          <cell r="E729">
            <v>10</v>
          </cell>
          <cell r="F729">
            <v>4</v>
          </cell>
          <cell r="G729">
            <v>3.6</v>
          </cell>
          <cell r="H729">
            <v>0.4</v>
          </cell>
          <cell r="I729">
            <v>0</v>
          </cell>
        </row>
        <row r="730">
          <cell r="C730">
            <v>85100</v>
          </cell>
          <cell r="D730">
            <v>0.08</v>
          </cell>
          <cell r="E730">
            <v>20</v>
          </cell>
          <cell r="F730">
            <v>2.1</v>
          </cell>
          <cell r="G730">
            <v>0</v>
          </cell>
          <cell r="H730">
            <v>0</v>
          </cell>
          <cell r="I730">
            <v>2.1</v>
          </cell>
        </row>
        <row r="731">
          <cell r="C731">
            <v>85120</v>
          </cell>
          <cell r="D731">
            <v>0.4</v>
          </cell>
          <cell r="E731">
            <v>20</v>
          </cell>
          <cell r="F731">
            <v>4.8</v>
          </cell>
          <cell r="G731">
            <v>0</v>
          </cell>
          <cell r="H731">
            <v>0</v>
          </cell>
          <cell r="I731">
            <v>4.8</v>
          </cell>
        </row>
        <row r="732">
          <cell r="C732">
            <v>85140</v>
          </cell>
          <cell r="D732">
            <v>1.72</v>
          </cell>
          <cell r="E732">
            <v>20</v>
          </cell>
          <cell r="F732">
            <v>21.2</v>
          </cell>
          <cell r="G732">
            <v>0</v>
          </cell>
          <cell r="H732">
            <v>0</v>
          </cell>
          <cell r="I732">
            <v>21.2</v>
          </cell>
        </row>
        <row r="733">
          <cell r="C733">
            <v>85160</v>
          </cell>
          <cell r="D733">
            <v>2.09</v>
          </cell>
          <cell r="E733">
            <v>20</v>
          </cell>
          <cell r="F733">
            <v>38.1</v>
          </cell>
          <cell r="G733">
            <v>0</v>
          </cell>
          <cell r="H733">
            <v>0</v>
          </cell>
          <cell r="I733">
            <v>38.1</v>
          </cell>
        </row>
        <row r="734">
          <cell r="C734">
            <v>85180</v>
          </cell>
          <cell r="D734">
            <v>2.64</v>
          </cell>
          <cell r="E734">
            <v>20</v>
          </cell>
          <cell r="F734">
            <v>47.3</v>
          </cell>
          <cell r="G734">
            <v>0</v>
          </cell>
          <cell r="H734">
            <v>0</v>
          </cell>
          <cell r="I734">
            <v>47.3</v>
          </cell>
        </row>
        <row r="735">
          <cell r="C735">
            <v>85200</v>
          </cell>
          <cell r="D735">
            <v>1.05</v>
          </cell>
          <cell r="E735">
            <v>20</v>
          </cell>
          <cell r="F735">
            <v>36.9</v>
          </cell>
          <cell r="G735">
            <v>0</v>
          </cell>
          <cell r="H735">
            <v>0</v>
          </cell>
          <cell r="I735">
            <v>36.9</v>
          </cell>
        </row>
        <row r="736">
          <cell r="C736">
            <v>85210</v>
          </cell>
          <cell r="D736">
            <v>1.56</v>
          </cell>
          <cell r="E736">
            <v>10</v>
          </cell>
          <cell r="F736">
            <v>13.05</v>
          </cell>
          <cell r="G736">
            <v>0</v>
          </cell>
          <cell r="H736">
            <v>0</v>
          </cell>
          <cell r="I736">
            <v>13.05</v>
          </cell>
        </row>
        <row r="737">
          <cell r="C737">
            <v>85220</v>
          </cell>
          <cell r="D737">
            <v>1.44</v>
          </cell>
          <cell r="E737">
            <v>10</v>
          </cell>
          <cell r="F737">
            <v>15</v>
          </cell>
          <cell r="G737">
            <v>0</v>
          </cell>
          <cell r="H737">
            <v>0</v>
          </cell>
          <cell r="I737">
            <v>15</v>
          </cell>
        </row>
        <row r="738">
          <cell r="C738">
            <v>85240</v>
          </cell>
          <cell r="D738">
            <v>2.2000000000000002</v>
          </cell>
          <cell r="E738">
            <v>20</v>
          </cell>
          <cell r="F738">
            <v>36.4</v>
          </cell>
          <cell r="G738">
            <v>0</v>
          </cell>
          <cell r="H738">
            <v>0</v>
          </cell>
          <cell r="I738">
            <v>36.4</v>
          </cell>
        </row>
        <row r="739">
          <cell r="C739">
            <v>85250</v>
          </cell>
          <cell r="D739">
            <v>4.83</v>
          </cell>
          <cell r="E739">
            <v>10</v>
          </cell>
          <cell r="F739">
            <v>35.15</v>
          </cell>
          <cell r="G739">
            <v>0</v>
          </cell>
          <cell r="H739">
            <v>0</v>
          </cell>
          <cell r="I739">
            <v>35.15</v>
          </cell>
        </row>
        <row r="740">
          <cell r="C740">
            <v>85260</v>
          </cell>
          <cell r="D740">
            <v>2.79</v>
          </cell>
          <cell r="E740">
            <v>10</v>
          </cell>
          <cell r="F740">
            <v>38.1</v>
          </cell>
          <cell r="G740">
            <v>0</v>
          </cell>
          <cell r="H740">
            <v>0</v>
          </cell>
          <cell r="I740">
            <v>38.1</v>
          </cell>
        </row>
        <row r="741">
          <cell r="C741">
            <v>85280</v>
          </cell>
          <cell r="D741">
            <v>2.52</v>
          </cell>
          <cell r="E741">
            <v>20</v>
          </cell>
          <cell r="F741">
            <v>53.1</v>
          </cell>
          <cell r="G741">
            <v>0</v>
          </cell>
          <cell r="H741">
            <v>0</v>
          </cell>
          <cell r="I741">
            <v>53.1</v>
          </cell>
        </row>
        <row r="742">
          <cell r="C742">
            <v>85300</v>
          </cell>
          <cell r="D742">
            <v>2.33</v>
          </cell>
          <cell r="E742">
            <v>20</v>
          </cell>
          <cell r="F742">
            <v>48.5</v>
          </cell>
          <cell r="G742">
            <v>0</v>
          </cell>
          <cell r="H742">
            <v>0</v>
          </cell>
          <cell r="I742">
            <v>48.5</v>
          </cell>
        </row>
        <row r="743">
          <cell r="C743">
            <v>85320</v>
          </cell>
          <cell r="D743">
            <v>1.1499999999999999</v>
          </cell>
          <cell r="E743">
            <v>20</v>
          </cell>
          <cell r="F743">
            <v>34.799999999999997</v>
          </cell>
          <cell r="G743">
            <v>0</v>
          </cell>
          <cell r="H743">
            <v>0</v>
          </cell>
          <cell r="I743">
            <v>34.799999999999997</v>
          </cell>
        </row>
        <row r="744">
          <cell r="C744">
            <v>85340</v>
          </cell>
          <cell r="D744">
            <v>1.1499999999999999</v>
          </cell>
          <cell r="E744">
            <v>20</v>
          </cell>
          <cell r="F744">
            <v>23</v>
          </cell>
          <cell r="G744">
            <v>0</v>
          </cell>
          <cell r="H744">
            <v>0</v>
          </cell>
          <cell r="I744">
            <v>23</v>
          </cell>
        </row>
        <row r="745">
          <cell r="C745">
            <v>85350</v>
          </cell>
          <cell r="D745">
            <v>2.2799999999999998</v>
          </cell>
          <cell r="E745">
            <v>10</v>
          </cell>
          <cell r="F745">
            <v>17.149999999999999</v>
          </cell>
          <cell r="G745">
            <v>0</v>
          </cell>
          <cell r="H745">
            <v>0</v>
          </cell>
          <cell r="I745">
            <v>17.149999999999999</v>
          </cell>
        </row>
        <row r="746">
          <cell r="C746">
            <v>85360</v>
          </cell>
          <cell r="D746">
            <v>0.78</v>
          </cell>
          <cell r="E746">
            <v>10</v>
          </cell>
          <cell r="F746">
            <v>15.3</v>
          </cell>
          <cell r="G746">
            <v>0</v>
          </cell>
          <cell r="H746">
            <v>0</v>
          </cell>
          <cell r="I746">
            <v>15.3</v>
          </cell>
        </row>
        <row r="747">
          <cell r="C747">
            <v>85370</v>
          </cell>
          <cell r="D747">
            <v>0.31</v>
          </cell>
          <cell r="E747">
            <v>10</v>
          </cell>
          <cell r="F747">
            <v>5.45</v>
          </cell>
          <cell r="G747">
            <v>1.64</v>
          </cell>
          <cell r="H747">
            <v>0</v>
          </cell>
          <cell r="I747">
            <v>3.82</v>
          </cell>
        </row>
        <row r="748">
          <cell r="C748">
            <v>85380</v>
          </cell>
          <cell r="D748">
            <v>0.64</v>
          </cell>
          <cell r="E748">
            <v>10</v>
          </cell>
          <cell r="F748">
            <v>4.75</v>
          </cell>
          <cell r="G748">
            <v>1.43</v>
          </cell>
          <cell r="H748">
            <v>0</v>
          </cell>
          <cell r="I748">
            <v>3.33</v>
          </cell>
        </row>
        <row r="749">
          <cell r="C749">
            <v>85400</v>
          </cell>
          <cell r="D749">
            <v>3.2</v>
          </cell>
          <cell r="E749">
            <v>20</v>
          </cell>
          <cell r="F749">
            <v>38.4</v>
          </cell>
          <cell r="G749">
            <v>11.52</v>
          </cell>
          <cell r="H749">
            <v>0</v>
          </cell>
          <cell r="I749">
            <v>26.88</v>
          </cell>
        </row>
        <row r="750">
          <cell r="C750">
            <v>85410</v>
          </cell>
          <cell r="D750">
            <v>3.56</v>
          </cell>
          <cell r="E750">
            <v>10</v>
          </cell>
          <cell r="F750">
            <v>33.799999999999997</v>
          </cell>
          <cell r="G750">
            <v>10.14</v>
          </cell>
          <cell r="H750">
            <v>0</v>
          </cell>
          <cell r="I750">
            <v>23.66</v>
          </cell>
        </row>
        <row r="751">
          <cell r="C751">
            <v>85420</v>
          </cell>
          <cell r="D751">
            <v>6.45</v>
          </cell>
          <cell r="E751">
            <v>10</v>
          </cell>
          <cell r="F751">
            <v>50.05</v>
          </cell>
          <cell r="G751">
            <v>15.02</v>
          </cell>
          <cell r="H751">
            <v>0</v>
          </cell>
          <cell r="I751">
            <v>35.04</v>
          </cell>
        </row>
        <row r="752">
          <cell r="C752">
            <v>85430</v>
          </cell>
          <cell r="D752">
            <v>8.91</v>
          </cell>
          <cell r="E752">
            <v>10</v>
          </cell>
          <cell r="F752">
            <v>76.8</v>
          </cell>
          <cell r="G752">
            <v>23.04</v>
          </cell>
          <cell r="H752">
            <v>0</v>
          </cell>
          <cell r="I752">
            <v>53.76</v>
          </cell>
        </row>
        <row r="753">
          <cell r="C753">
            <v>85440</v>
          </cell>
          <cell r="D753">
            <v>6.61</v>
          </cell>
          <cell r="E753">
            <v>10</v>
          </cell>
          <cell r="F753">
            <v>77.599999999999994</v>
          </cell>
          <cell r="G753">
            <v>23.28</v>
          </cell>
          <cell r="H753">
            <v>0</v>
          </cell>
          <cell r="I753">
            <v>54.32</v>
          </cell>
        </row>
        <row r="754">
          <cell r="C754">
            <v>85450</v>
          </cell>
          <cell r="D754">
            <v>10.64</v>
          </cell>
          <cell r="E754">
            <v>10</v>
          </cell>
          <cell r="F754">
            <v>86.25</v>
          </cell>
          <cell r="G754">
            <v>25.88</v>
          </cell>
          <cell r="H754">
            <v>0</v>
          </cell>
          <cell r="I754">
            <v>60.38</v>
          </cell>
        </row>
        <row r="755">
          <cell r="C755">
            <v>85460</v>
          </cell>
          <cell r="D755">
            <v>7.52</v>
          </cell>
          <cell r="E755">
            <v>10</v>
          </cell>
          <cell r="F755">
            <v>90.8</v>
          </cell>
          <cell r="G755">
            <v>27.24</v>
          </cell>
          <cell r="H755">
            <v>0</v>
          </cell>
          <cell r="I755">
            <v>63.56</v>
          </cell>
        </row>
        <row r="756">
          <cell r="C756">
            <v>85470</v>
          </cell>
          <cell r="D756">
            <v>9.99</v>
          </cell>
          <cell r="E756">
            <v>10</v>
          </cell>
          <cell r="F756">
            <v>87.55</v>
          </cell>
          <cell r="G756">
            <v>26.27</v>
          </cell>
          <cell r="H756">
            <v>0</v>
          </cell>
          <cell r="I756">
            <v>61.29</v>
          </cell>
        </row>
        <row r="757">
          <cell r="C757">
            <v>85480</v>
          </cell>
          <cell r="D757">
            <v>13.86</v>
          </cell>
          <cell r="E757">
            <v>10</v>
          </cell>
          <cell r="F757">
            <v>119.25</v>
          </cell>
          <cell r="G757">
            <v>35.78</v>
          </cell>
          <cell r="H757">
            <v>0</v>
          </cell>
          <cell r="I757">
            <v>83.48</v>
          </cell>
        </row>
        <row r="758">
          <cell r="C758">
            <v>85490</v>
          </cell>
          <cell r="D758">
            <v>7.68</v>
          </cell>
          <cell r="E758">
            <v>10</v>
          </cell>
          <cell r="F758">
            <v>107.7</v>
          </cell>
          <cell r="G758">
            <v>32.31</v>
          </cell>
          <cell r="H758">
            <v>0</v>
          </cell>
          <cell r="I758">
            <v>75.39</v>
          </cell>
        </row>
        <row r="759">
          <cell r="C759">
            <v>85500</v>
          </cell>
          <cell r="D759">
            <v>6.39</v>
          </cell>
          <cell r="E759">
            <v>10</v>
          </cell>
          <cell r="F759">
            <v>70.349999999999994</v>
          </cell>
          <cell r="G759">
            <v>21.11</v>
          </cell>
          <cell r="H759">
            <v>0</v>
          </cell>
          <cell r="I759">
            <v>49.25</v>
          </cell>
        </row>
        <row r="760">
          <cell r="C760">
            <v>85520</v>
          </cell>
          <cell r="D760">
            <v>7.04</v>
          </cell>
          <cell r="E760">
            <v>20</v>
          </cell>
          <cell r="F760">
            <v>134.30000000000001</v>
          </cell>
          <cell r="G760">
            <v>40.29</v>
          </cell>
          <cell r="H760">
            <v>0</v>
          </cell>
          <cell r="I760">
            <v>94.01</v>
          </cell>
        </row>
        <row r="761">
          <cell r="C761">
            <v>85530</v>
          </cell>
          <cell r="D761">
            <v>2.46</v>
          </cell>
          <cell r="E761">
            <v>10</v>
          </cell>
          <cell r="F761">
            <v>47.5</v>
          </cell>
          <cell r="G761">
            <v>14.25</v>
          </cell>
          <cell r="H761">
            <v>0</v>
          </cell>
          <cell r="I761">
            <v>33.25</v>
          </cell>
        </row>
        <row r="762">
          <cell r="C762">
            <v>85540</v>
          </cell>
          <cell r="D762">
            <v>1.77</v>
          </cell>
          <cell r="E762">
            <v>10</v>
          </cell>
          <cell r="F762">
            <v>21.15</v>
          </cell>
          <cell r="G762">
            <v>6.35</v>
          </cell>
          <cell r="H762">
            <v>0</v>
          </cell>
          <cell r="I762">
            <v>14.81</v>
          </cell>
        </row>
        <row r="763">
          <cell r="C763">
            <v>85550</v>
          </cell>
          <cell r="D763">
            <v>1.76</v>
          </cell>
          <cell r="E763">
            <v>10</v>
          </cell>
          <cell r="F763">
            <v>17.649999999999999</v>
          </cell>
          <cell r="G763">
            <v>5.3</v>
          </cell>
          <cell r="H763">
            <v>0</v>
          </cell>
          <cell r="I763">
            <v>12.36</v>
          </cell>
        </row>
        <row r="764">
          <cell r="C764">
            <v>85560</v>
          </cell>
          <cell r="D764">
            <v>2.54</v>
          </cell>
          <cell r="E764">
            <v>10</v>
          </cell>
          <cell r="F764">
            <v>21.5</v>
          </cell>
          <cell r="G764">
            <v>6.45</v>
          </cell>
          <cell r="H764">
            <v>0</v>
          </cell>
          <cell r="I764">
            <v>15.05</v>
          </cell>
        </row>
        <row r="765">
          <cell r="C765">
            <v>85570</v>
          </cell>
          <cell r="D765">
            <v>2.69</v>
          </cell>
          <cell r="E765">
            <v>10</v>
          </cell>
          <cell r="F765">
            <v>26.15</v>
          </cell>
          <cell r="G765">
            <v>5.23</v>
          </cell>
          <cell r="H765">
            <v>0</v>
          </cell>
          <cell r="I765">
            <v>20.92</v>
          </cell>
        </row>
        <row r="766">
          <cell r="C766">
            <v>85580</v>
          </cell>
          <cell r="D766">
            <v>2.19</v>
          </cell>
          <cell r="E766">
            <v>10</v>
          </cell>
          <cell r="F766">
            <v>24.4</v>
          </cell>
          <cell r="G766">
            <v>4.88</v>
          </cell>
          <cell r="H766">
            <v>0</v>
          </cell>
          <cell r="I766">
            <v>19.52</v>
          </cell>
        </row>
        <row r="767">
          <cell r="C767">
            <v>85590</v>
          </cell>
          <cell r="D767">
            <v>2.52</v>
          </cell>
          <cell r="E767">
            <v>10</v>
          </cell>
          <cell r="F767">
            <v>23.55</v>
          </cell>
          <cell r="G767">
            <v>4.71</v>
          </cell>
          <cell r="H767">
            <v>0</v>
          </cell>
          <cell r="I767">
            <v>18.84</v>
          </cell>
        </row>
        <row r="768">
          <cell r="C768">
            <v>85600</v>
          </cell>
          <cell r="D768">
            <v>1.88</v>
          </cell>
          <cell r="E768">
            <v>10</v>
          </cell>
          <cell r="F768">
            <v>22</v>
          </cell>
          <cell r="G768">
            <v>4.4000000000000004</v>
          </cell>
          <cell r="H768">
            <v>0</v>
          </cell>
          <cell r="I768">
            <v>17.600000000000001</v>
          </cell>
        </row>
        <row r="769">
          <cell r="C769">
            <v>85610</v>
          </cell>
          <cell r="D769">
            <v>0.19</v>
          </cell>
          <cell r="E769">
            <v>10</v>
          </cell>
          <cell r="F769">
            <v>10.35</v>
          </cell>
          <cell r="G769">
            <v>2.0699999999999998</v>
          </cell>
          <cell r="H769">
            <v>0</v>
          </cell>
          <cell r="I769">
            <v>8.2799999999999994</v>
          </cell>
        </row>
        <row r="770">
          <cell r="C770">
            <v>85620</v>
          </cell>
          <cell r="D770">
            <v>0.17</v>
          </cell>
          <cell r="E770">
            <v>10</v>
          </cell>
          <cell r="F770">
            <v>1.8</v>
          </cell>
          <cell r="G770">
            <v>0.36</v>
          </cell>
          <cell r="H770">
            <v>0</v>
          </cell>
          <cell r="I770">
            <v>1.44</v>
          </cell>
        </row>
        <row r="771">
          <cell r="C771">
            <v>85640</v>
          </cell>
          <cell r="D771">
            <v>0.26</v>
          </cell>
          <cell r="E771">
            <v>20</v>
          </cell>
          <cell r="F771">
            <v>4.3</v>
          </cell>
          <cell r="G771">
            <v>3.87</v>
          </cell>
          <cell r="H771">
            <v>0.43</v>
          </cell>
          <cell r="I771">
            <v>0</v>
          </cell>
        </row>
        <row r="772">
          <cell r="C772">
            <v>85660</v>
          </cell>
          <cell r="D772">
            <v>3.48</v>
          </cell>
          <cell r="E772">
            <v>20</v>
          </cell>
          <cell r="F772">
            <v>37.4</v>
          </cell>
          <cell r="G772">
            <v>33.659999999999997</v>
          </cell>
          <cell r="H772">
            <v>3.74</v>
          </cell>
          <cell r="I772">
            <v>0</v>
          </cell>
        </row>
        <row r="773">
          <cell r="C773">
            <v>85680</v>
          </cell>
          <cell r="D773">
            <v>2.39</v>
          </cell>
          <cell r="E773">
            <v>20</v>
          </cell>
          <cell r="F773">
            <v>58.7</v>
          </cell>
          <cell r="G773">
            <v>52.83</v>
          </cell>
          <cell r="H773">
            <v>5.87</v>
          </cell>
          <cell r="I773">
            <v>0</v>
          </cell>
        </row>
        <row r="774">
          <cell r="C774">
            <v>85700</v>
          </cell>
          <cell r="D774">
            <v>5.78</v>
          </cell>
          <cell r="E774">
            <v>20</v>
          </cell>
          <cell r="F774">
            <v>81.7</v>
          </cell>
          <cell r="G774">
            <v>73.53</v>
          </cell>
          <cell r="H774">
            <v>8.17</v>
          </cell>
          <cell r="I774">
            <v>0</v>
          </cell>
        </row>
        <row r="775">
          <cell r="C775">
            <v>85720</v>
          </cell>
          <cell r="D775">
            <v>3.34</v>
          </cell>
          <cell r="E775">
            <v>20</v>
          </cell>
          <cell r="F775">
            <v>91.2</v>
          </cell>
          <cell r="G775">
            <v>82.08</v>
          </cell>
          <cell r="H775">
            <v>9.1199999999999992</v>
          </cell>
          <cell r="I775">
            <v>0</v>
          </cell>
        </row>
        <row r="776">
          <cell r="C776">
            <v>85740</v>
          </cell>
          <cell r="D776">
            <v>1.47</v>
          </cell>
          <cell r="E776">
            <v>20</v>
          </cell>
          <cell r="F776">
            <v>48.1</v>
          </cell>
          <cell r="G776">
            <v>43.29</v>
          </cell>
          <cell r="H776">
            <v>4.8099999999999996</v>
          </cell>
          <cell r="I776">
            <v>0</v>
          </cell>
        </row>
        <row r="777">
          <cell r="C777">
            <v>85750</v>
          </cell>
          <cell r="D777">
            <v>0.95</v>
          </cell>
          <cell r="E777">
            <v>10</v>
          </cell>
          <cell r="F777">
            <v>12.1</v>
          </cell>
          <cell r="G777">
            <v>10.89</v>
          </cell>
          <cell r="H777">
            <v>1.21</v>
          </cell>
          <cell r="I777">
            <v>0</v>
          </cell>
        </row>
        <row r="778">
          <cell r="C778">
            <v>85760</v>
          </cell>
          <cell r="D778">
            <v>3.34</v>
          </cell>
          <cell r="E778">
            <v>10</v>
          </cell>
          <cell r="F778">
            <v>21.45</v>
          </cell>
          <cell r="G778">
            <v>19.309999999999999</v>
          </cell>
          <cell r="H778">
            <v>2.15</v>
          </cell>
          <cell r="I778">
            <v>0</v>
          </cell>
        </row>
        <row r="779">
          <cell r="C779">
            <v>85770</v>
          </cell>
          <cell r="D779">
            <v>1.07</v>
          </cell>
          <cell r="E779">
            <v>10</v>
          </cell>
          <cell r="F779">
            <v>22.05</v>
          </cell>
          <cell r="G779">
            <v>0</v>
          </cell>
          <cell r="H779">
            <v>0</v>
          </cell>
          <cell r="I779">
            <v>22.05</v>
          </cell>
        </row>
        <row r="780">
          <cell r="C780">
            <v>85780</v>
          </cell>
          <cell r="D780">
            <v>0.43</v>
          </cell>
          <cell r="E780">
            <v>10</v>
          </cell>
          <cell r="F780">
            <v>7.5</v>
          </cell>
          <cell r="G780">
            <v>6.75</v>
          </cell>
          <cell r="H780">
            <v>0.75</v>
          </cell>
          <cell r="I780">
            <v>0</v>
          </cell>
        </row>
        <row r="781">
          <cell r="C781">
            <v>85800</v>
          </cell>
          <cell r="D781">
            <v>0.88</v>
          </cell>
          <cell r="E781">
            <v>20</v>
          </cell>
          <cell r="F781">
            <v>13.1</v>
          </cell>
          <cell r="G781">
            <v>11.79</v>
          </cell>
          <cell r="H781">
            <v>1.31</v>
          </cell>
          <cell r="I781">
            <v>0</v>
          </cell>
        </row>
        <row r="782">
          <cell r="C782">
            <v>85820</v>
          </cell>
          <cell r="D782">
            <v>1.8</v>
          </cell>
          <cell r="E782">
            <v>20</v>
          </cell>
          <cell r="F782">
            <v>26.8</v>
          </cell>
          <cell r="G782">
            <v>24.12</v>
          </cell>
          <cell r="H782">
            <v>2.68</v>
          </cell>
          <cell r="I782">
            <v>0</v>
          </cell>
        </row>
        <row r="783">
          <cell r="C783">
            <v>85840</v>
          </cell>
          <cell r="D783">
            <v>2.4300000000000002</v>
          </cell>
          <cell r="E783">
            <v>20</v>
          </cell>
          <cell r="F783">
            <v>42.3</v>
          </cell>
          <cell r="G783">
            <v>38.07</v>
          </cell>
          <cell r="H783">
            <v>4.2300000000000004</v>
          </cell>
          <cell r="I783">
            <v>0</v>
          </cell>
        </row>
        <row r="784">
          <cell r="C784">
            <v>85850</v>
          </cell>
          <cell r="D784">
            <v>2.1</v>
          </cell>
          <cell r="E784">
            <v>10</v>
          </cell>
          <cell r="F784">
            <v>22.65</v>
          </cell>
          <cell r="G784">
            <v>20.39</v>
          </cell>
          <cell r="H784">
            <v>2.27</v>
          </cell>
          <cell r="I784">
            <v>0</v>
          </cell>
        </row>
        <row r="785">
          <cell r="C785">
            <v>85860</v>
          </cell>
          <cell r="D785">
            <v>0.67</v>
          </cell>
          <cell r="E785">
            <v>10</v>
          </cell>
          <cell r="F785">
            <v>13.85</v>
          </cell>
          <cell r="G785">
            <v>12.47</v>
          </cell>
          <cell r="H785">
            <v>1.39</v>
          </cell>
          <cell r="I785">
            <v>0</v>
          </cell>
        </row>
        <row r="786">
          <cell r="C786">
            <v>85880</v>
          </cell>
          <cell r="D786">
            <v>0</v>
          </cell>
          <cell r="E786">
            <v>20</v>
          </cell>
          <cell r="F786">
            <v>3.35</v>
          </cell>
          <cell r="G786">
            <v>3.02</v>
          </cell>
          <cell r="H786">
            <v>0.34</v>
          </cell>
          <cell r="I786">
            <v>0</v>
          </cell>
        </row>
        <row r="787">
          <cell r="C787">
            <v>85900</v>
          </cell>
          <cell r="D787">
            <v>0</v>
          </cell>
          <cell r="E787">
            <v>20</v>
          </cell>
          <cell r="F787">
            <v>0</v>
          </cell>
          <cell r="G787">
            <v>0</v>
          </cell>
          <cell r="H787">
            <v>0</v>
          </cell>
          <cell r="I787">
            <v>0</v>
          </cell>
        </row>
        <row r="788">
          <cell r="C788">
            <v>85920</v>
          </cell>
          <cell r="D788">
            <v>0.37</v>
          </cell>
          <cell r="E788">
            <v>20</v>
          </cell>
          <cell r="F788">
            <v>1.85</v>
          </cell>
          <cell r="G788">
            <v>1.67</v>
          </cell>
          <cell r="H788">
            <v>0.19</v>
          </cell>
          <cell r="I788">
            <v>0</v>
          </cell>
        </row>
        <row r="789">
          <cell r="C789">
            <v>85940</v>
          </cell>
          <cell r="D789">
            <v>0.51</v>
          </cell>
          <cell r="E789">
            <v>20</v>
          </cell>
          <cell r="F789">
            <v>8.8000000000000007</v>
          </cell>
          <cell r="G789">
            <v>7.92</v>
          </cell>
          <cell r="H789">
            <v>0.88</v>
          </cell>
          <cell r="I789">
            <v>0</v>
          </cell>
        </row>
        <row r="790">
          <cell r="C790">
            <v>85960</v>
          </cell>
          <cell r="D790">
            <v>0</v>
          </cell>
          <cell r="E790">
            <v>20</v>
          </cell>
          <cell r="F790">
            <v>2.5499999999999998</v>
          </cell>
          <cell r="G790">
            <v>2.2999999999999998</v>
          </cell>
          <cell r="H790">
            <v>0.26</v>
          </cell>
          <cell r="I790">
            <v>0</v>
          </cell>
        </row>
        <row r="791">
          <cell r="C791">
            <v>85980</v>
          </cell>
          <cell r="D791">
            <v>0</v>
          </cell>
          <cell r="E791">
            <v>20</v>
          </cell>
          <cell r="F791">
            <v>0</v>
          </cell>
          <cell r="G791">
            <v>0</v>
          </cell>
          <cell r="H791">
            <v>0</v>
          </cell>
          <cell r="I791">
            <v>0</v>
          </cell>
        </row>
        <row r="792">
          <cell r="C792">
            <v>86000</v>
          </cell>
          <cell r="D792">
            <v>0</v>
          </cell>
          <cell r="E792">
            <v>20</v>
          </cell>
          <cell r="F792">
            <v>0</v>
          </cell>
          <cell r="G792">
            <v>0</v>
          </cell>
          <cell r="H792">
            <v>0</v>
          </cell>
          <cell r="I792">
            <v>0</v>
          </cell>
        </row>
        <row r="793">
          <cell r="C793">
            <v>86020</v>
          </cell>
          <cell r="D793">
            <v>0</v>
          </cell>
          <cell r="E793">
            <v>20</v>
          </cell>
          <cell r="F793">
            <v>0</v>
          </cell>
          <cell r="G793">
            <v>0</v>
          </cell>
          <cell r="H793">
            <v>0</v>
          </cell>
          <cell r="I793">
            <v>0</v>
          </cell>
        </row>
        <row r="794">
          <cell r="C794">
            <v>86040</v>
          </cell>
          <cell r="D794">
            <v>0</v>
          </cell>
          <cell r="E794">
            <v>20</v>
          </cell>
          <cell r="F794">
            <v>0</v>
          </cell>
          <cell r="G794">
            <v>0</v>
          </cell>
          <cell r="H794">
            <v>0</v>
          </cell>
          <cell r="I794">
            <v>0</v>
          </cell>
        </row>
        <row r="795">
          <cell r="C795">
            <v>86060</v>
          </cell>
          <cell r="D795">
            <v>0</v>
          </cell>
          <cell r="E795">
            <v>20</v>
          </cell>
          <cell r="F795">
            <v>0</v>
          </cell>
          <cell r="G795">
            <v>0</v>
          </cell>
          <cell r="H795">
            <v>0</v>
          </cell>
          <cell r="I795">
            <v>0</v>
          </cell>
        </row>
        <row r="796">
          <cell r="C796">
            <v>86070</v>
          </cell>
          <cell r="D796">
            <v>0.16</v>
          </cell>
          <cell r="E796">
            <v>10</v>
          </cell>
          <cell r="F796">
            <v>0.4</v>
          </cell>
          <cell r="G796">
            <v>0.36</v>
          </cell>
          <cell r="H796">
            <v>0.04</v>
          </cell>
          <cell r="I796">
            <v>0</v>
          </cell>
        </row>
        <row r="797">
          <cell r="C797">
            <v>86080</v>
          </cell>
          <cell r="D797">
            <v>0.21</v>
          </cell>
          <cell r="E797">
            <v>10</v>
          </cell>
          <cell r="F797">
            <v>1.85</v>
          </cell>
          <cell r="G797">
            <v>1.67</v>
          </cell>
          <cell r="H797">
            <v>0.19</v>
          </cell>
          <cell r="I797">
            <v>0</v>
          </cell>
        </row>
        <row r="798">
          <cell r="C798">
            <v>86100</v>
          </cell>
          <cell r="D798">
            <v>0</v>
          </cell>
          <cell r="E798">
            <v>20</v>
          </cell>
          <cell r="F798">
            <v>1.05</v>
          </cell>
          <cell r="G798">
            <v>0.95</v>
          </cell>
          <cell r="H798">
            <v>0.11</v>
          </cell>
          <cell r="I798">
            <v>0</v>
          </cell>
        </row>
        <row r="799">
          <cell r="C799">
            <v>86120</v>
          </cell>
          <cell r="D799">
            <v>0</v>
          </cell>
          <cell r="E799">
            <v>20</v>
          </cell>
          <cell r="F799">
            <v>0</v>
          </cell>
          <cell r="G799">
            <v>0</v>
          </cell>
          <cell r="H799">
            <v>0</v>
          </cell>
          <cell r="I799">
            <v>0</v>
          </cell>
        </row>
        <row r="800">
          <cell r="C800">
            <v>86140</v>
          </cell>
          <cell r="D800">
            <v>3.18</v>
          </cell>
          <cell r="E800">
            <v>20</v>
          </cell>
          <cell r="F800">
            <v>15.9</v>
          </cell>
          <cell r="G800">
            <v>12.72</v>
          </cell>
          <cell r="H800">
            <v>1.59</v>
          </cell>
          <cell r="I800">
            <v>1.59</v>
          </cell>
        </row>
        <row r="801">
          <cell r="C801">
            <v>86160</v>
          </cell>
          <cell r="D801">
            <v>0</v>
          </cell>
          <cell r="E801">
            <v>20</v>
          </cell>
          <cell r="F801">
            <v>15.9</v>
          </cell>
          <cell r="G801">
            <v>12.72</v>
          </cell>
          <cell r="H801">
            <v>1.59</v>
          </cell>
          <cell r="I801">
            <v>1.59</v>
          </cell>
        </row>
        <row r="802">
          <cell r="C802">
            <v>86170</v>
          </cell>
          <cell r="D802">
            <v>0.17</v>
          </cell>
          <cell r="E802">
            <v>10</v>
          </cell>
          <cell r="F802">
            <v>0.43</v>
          </cell>
          <cell r="G802">
            <v>0.34</v>
          </cell>
          <cell r="H802">
            <v>0.04</v>
          </cell>
          <cell r="I802">
            <v>0.04</v>
          </cell>
        </row>
        <row r="803">
          <cell r="C803">
            <v>86180</v>
          </cell>
          <cell r="D803">
            <v>1.54</v>
          </cell>
          <cell r="E803">
            <v>10</v>
          </cell>
          <cell r="F803">
            <v>8.5500000000000007</v>
          </cell>
          <cell r="G803">
            <v>6.84</v>
          </cell>
          <cell r="H803">
            <v>0.86</v>
          </cell>
          <cell r="I803">
            <v>0.86</v>
          </cell>
        </row>
        <row r="804">
          <cell r="C804">
            <v>86200</v>
          </cell>
          <cell r="D804">
            <v>16.350000000000001</v>
          </cell>
          <cell r="E804">
            <v>20</v>
          </cell>
          <cell r="F804">
            <v>178.9</v>
          </cell>
          <cell r="G804">
            <v>143.12</v>
          </cell>
          <cell r="H804">
            <v>17.89</v>
          </cell>
          <cell r="I804">
            <v>17.89</v>
          </cell>
        </row>
        <row r="805">
          <cell r="C805">
            <v>86210</v>
          </cell>
          <cell r="D805">
            <v>6.08</v>
          </cell>
          <cell r="E805">
            <v>10</v>
          </cell>
          <cell r="F805">
            <v>112.15</v>
          </cell>
          <cell r="G805">
            <v>89.72</v>
          </cell>
          <cell r="H805">
            <v>11.22</v>
          </cell>
          <cell r="I805">
            <v>11.22</v>
          </cell>
        </row>
        <row r="806">
          <cell r="C806">
            <v>86220</v>
          </cell>
          <cell r="D806">
            <v>8.8000000000000007</v>
          </cell>
          <cell r="E806">
            <v>10</v>
          </cell>
          <cell r="F806">
            <v>74.400000000000006</v>
          </cell>
          <cell r="G806">
            <v>59.52</v>
          </cell>
          <cell r="H806">
            <v>7.44</v>
          </cell>
          <cell r="I806">
            <v>7.44</v>
          </cell>
        </row>
        <row r="807">
          <cell r="C807">
            <v>86230</v>
          </cell>
          <cell r="D807">
            <v>35.880000000000003</v>
          </cell>
          <cell r="E807">
            <v>10</v>
          </cell>
          <cell r="F807">
            <v>223.4</v>
          </cell>
          <cell r="G807">
            <v>178.72</v>
          </cell>
          <cell r="H807">
            <v>22.34</v>
          </cell>
          <cell r="I807">
            <v>22.34</v>
          </cell>
        </row>
        <row r="808">
          <cell r="C808">
            <v>86240</v>
          </cell>
          <cell r="D808">
            <v>25.8</v>
          </cell>
          <cell r="E808">
            <v>10</v>
          </cell>
          <cell r="F808">
            <v>308.39999999999998</v>
          </cell>
          <cell r="G808">
            <v>246.72</v>
          </cell>
          <cell r="H808">
            <v>30.84</v>
          </cell>
          <cell r="I808">
            <v>30.84</v>
          </cell>
        </row>
        <row r="809">
          <cell r="C809">
            <v>86260</v>
          </cell>
          <cell r="D809">
            <v>5.49</v>
          </cell>
          <cell r="E809">
            <v>20</v>
          </cell>
          <cell r="F809">
            <v>312.89999999999998</v>
          </cell>
          <cell r="G809">
            <v>250.32</v>
          </cell>
          <cell r="H809">
            <v>31.29</v>
          </cell>
          <cell r="I809">
            <v>31.29</v>
          </cell>
        </row>
        <row r="810">
          <cell r="C810">
            <v>86280</v>
          </cell>
          <cell r="D810">
            <v>1.75</v>
          </cell>
          <cell r="E810">
            <v>20</v>
          </cell>
          <cell r="F810">
            <v>72.400000000000006</v>
          </cell>
          <cell r="G810">
            <v>57.92</v>
          </cell>
          <cell r="H810">
            <v>7.24</v>
          </cell>
          <cell r="I810">
            <v>7.24</v>
          </cell>
        </row>
        <row r="811">
          <cell r="C811">
            <v>86300</v>
          </cell>
          <cell r="D811">
            <v>0.4</v>
          </cell>
          <cell r="E811">
            <v>20</v>
          </cell>
          <cell r="F811">
            <v>21.5</v>
          </cell>
          <cell r="G811">
            <v>17.2</v>
          </cell>
          <cell r="H811">
            <v>2.15</v>
          </cell>
          <cell r="I811">
            <v>2.15</v>
          </cell>
        </row>
        <row r="812">
          <cell r="C812">
            <v>86320</v>
          </cell>
          <cell r="D812">
            <v>0</v>
          </cell>
          <cell r="E812">
            <v>20</v>
          </cell>
          <cell r="F812">
            <v>2</v>
          </cell>
          <cell r="G812">
            <v>1.6</v>
          </cell>
          <cell r="H812">
            <v>0.2</v>
          </cell>
          <cell r="I812">
            <v>0.2</v>
          </cell>
        </row>
        <row r="813">
          <cell r="C813">
            <v>86330</v>
          </cell>
          <cell r="D813">
            <v>0</v>
          </cell>
          <cell r="E813">
            <v>10</v>
          </cell>
          <cell r="F813">
            <v>0</v>
          </cell>
          <cell r="G813">
            <v>0</v>
          </cell>
          <cell r="H813">
            <v>0</v>
          </cell>
          <cell r="I813">
            <v>0</v>
          </cell>
        </row>
        <row r="814">
          <cell r="C814">
            <v>86340</v>
          </cell>
          <cell r="D814">
            <v>0</v>
          </cell>
          <cell r="E814">
            <v>10</v>
          </cell>
          <cell r="F814">
            <v>0</v>
          </cell>
          <cell r="G814">
            <v>0</v>
          </cell>
          <cell r="H814">
            <v>0</v>
          </cell>
          <cell r="I814">
            <v>0</v>
          </cell>
        </row>
        <row r="815">
          <cell r="C815">
            <v>86350</v>
          </cell>
          <cell r="D815">
            <v>0</v>
          </cell>
          <cell r="E815">
            <v>10</v>
          </cell>
          <cell r="F815">
            <v>0</v>
          </cell>
          <cell r="G815">
            <v>0</v>
          </cell>
          <cell r="H815">
            <v>0</v>
          </cell>
          <cell r="I815">
            <v>0</v>
          </cell>
        </row>
        <row r="816">
          <cell r="C816">
            <v>86360</v>
          </cell>
          <cell r="D816">
            <v>0</v>
          </cell>
          <cell r="E816">
            <v>10</v>
          </cell>
          <cell r="F816">
            <v>0</v>
          </cell>
          <cell r="G816">
            <v>0</v>
          </cell>
          <cell r="H816">
            <v>0</v>
          </cell>
          <cell r="I816">
            <v>0</v>
          </cell>
        </row>
        <row r="817">
          <cell r="C817">
            <v>86380</v>
          </cell>
          <cell r="D817">
            <v>0.33</v>
          </cell>
          <cell r="E817">
            <v>20</v>
          </cell>
          <cell r="F817">
            <v>1.65</v>
          </cell>
          <cell r="G817">
            <v>1.32</v>
          </cell>
          <cell r="H817">
            <v>0.17</v>
          </cell>
          <cell r="I817">
            <v>0.17</v>
          </cell>
        </row>
        <row r="818">
          <cell r="C818">
            <v>86390</v>
          </cell>
          <cell r="D818">
            <v>0.09</v>
          </cell>
          <cell r="E818">
            <v>10</v>
          </cell>
          <cell r="F818">
            <v>2.1</v>
          </cell>
          <cell r="G818">
            <v>1.68</v>
          </cell>
          <cell r="H818">
            <v>0.21</v>
          </cell>
          <cell r="I818">
            <v>0.21</v>
          </cell>
        </row>
        <row r="819">
          <cell r="C819">
            <v>86400</v>
          </cell>
          <cell r="D819">
            <v>0</v>
          </cell>
          <cell r="E819">
            <v>10</v>
          </cell>
          <cell r="F819">
            <v>0.23</v>
          </cell>
          <cell r="G819">
            <v>0.18</v>
          </cell>
          <cell r="H819">
            <v>0.02</v>
          </cell>
          <cell r="I819">
            <v>0.02</v>
          </cell>
        </row>
        <row r="820">
          <cell r="C820">
            <v>86410</v>
          </cell>
          <cell r="D820">
            <v>0</v>
          </cell>
          <cell r="E820">
            <v>10</v>
          </cell>
          <cell r="F820">
            <v>0</v>
          </cell>
          <cell r="G820">
            <v>0</v>
          </cell>
          <cell r="H820">
            <v>0</v>
          </cell>
          <cell r="I820">
            <v>0</v>
          </cell>
        </row>
        <row r="821">
          <cell r="C821">
            <v>86420</v>
          </cell>
          <cell r="D821">
            <v>5.48</v>
          </cell>
          <cell r="E821">
            <v>10</v>
          </cell>
          <cell r="F821">
            <v>13.7</v>
          </cell>
          <cell r="G821">
            <v>10.96</v>
          </cell>
          <cell r="H821">
            <v>1.37</v>
          </cell>
          <cell r="I821">
            <v>1.37</v>
          </cell>
        </row>
        <row r="822">
          <cell r="C822">
            <v>86440</v>
          </cell>
          <cell r="D822">
            <v>10.36</v>
          </cell>
          <cell r="E822">
            <v>20</v>
          </cell>
          <cell r="F822">
            <v>158.4</v>
          </cell>
          <cell r="G822">
            <v>126.72</v>
          </cell>
          <cell r="H822">
            <v>15.84</v>
          </cell>
          <cell r="I822">
            <v>15.84</v>
          </cell>
        </row>
        <row r="823">
          <cell r="C823">
            <v>86460</v>
          </cell>
          <cell r="D823">
            <v>0</v>
          </cell>
          <cell r="E823">
            <v>20</v>
          </cell>
          <cell r="F823">
            <v>51.8</v>
          </cell>
          <cell r="G823">
            <v>41.44</v>
          </cell>
          <cell r="H823">
            <v>5.18</v>
          </cell>
          <cell r="I823">
            <v>5.18</v>
          </cell>
        </row>
        <row r="824">
          <cell r="C824">
            <v>86480</v>
          </cell>
          <cell r="D824">
            <v>0</v>
          </cell>
          <cell r="E824">
            <v>20</v>
          </cell>
          <cell r="F824">
            <v>0</v>
          </cell>
          <cell r="G824">
            <v>0</v>
          </cell>
          <cell r="H824">
            <v>0</v>
          </cell>
          <cell r="I824">
            <v>0</v>
          </cell>
        </row>
        <row r="825">
          <cell r="C825">
            <v>86490</v>
          </cell>
          <cell r="D825">
            <v>0</v>
          </cell>
          <cell r="E825">
            <v>10</v>
          </cell>
          <cell r="F825">
            <v>0</v>
          </cell>
          <cell r="G825">
            <v>0</v>
          </cell>
          <cell r="H825">
            <v>0</v>
          </cell>
          <cell r="I825">
            <v>0</v>
          </cell>
        </row>
        <row r="826">
          <cell r="C826">
            <v>86500</v>
          </cell>
          <cell r="D826">
            <v>0</v>
          </cell>
          <cell r="E826">
            <v>10</v>
          </cell>
          <cell r="F826">
            <v>0</v>
          </cell>
          <cell r="G826">
            <v>0</v>
          </cell>
          <cell r="H826">
            <v>0</v>
          </cell>
          <cell r="I826">
            <v>0</v>
          </cell>
        </row>
        <row r="827">
          <cell r="C827">
            <v>86510</v>
          </cell>
          <cell r="D827">
            <v>0</v>
          </cell>
          <cell r="E827">
            <v>10</v>
          </cell>
          <cell r="F827">
            <v>0</v>
          </cell>
          <cell r="G827">
            <v>0</v>
          </cell>
          <cell r="H827">
            <v>0</v>
          </cell>
          <cell r="I827">
            <v>0</v>
          </cell>
        </row>
        <row r="828">
          <cell r="C828">
            <v>86520</v>
          </cell>
          <cell r="D828">
            <v>0</v>
          </cell>
          <cell r="E828">
            <v>10</v>
          </cell>
          <cell r="F828">
            <v>0</v>
          </cell>
          <cell r="G828">
            <v>0</v>
          </cell>
          <cell r="H828">
            <v>0</v>
          </cell>
          <cell r="I828">
            <v>0</v>
          </cell>
        </row>
        <row r="829">
          <cell r="C829">
            <v>86540</v>
          </cell>
          <cell r="D829">
            <v>0.81</v>
          </cell>
          <cell r="E829">
            <v>20</v>
          </cell>
          <cell r="F829">
            <v>4.05</v>
          </cell>
          <cell r="G829">
            <v>2.0299999999999998</v>
          </cell>
          <cell r="H829">
            <v>1.82</v>
          </cell>
          <cell r="I829">
            <v>0.2</v>
          </cell>
        </row>
        <row r="830">
          <cell r="C830">
            <v>86550</v>
          </cell>
          <cell r="D830">
            <v>8.9499999999999993</v>
          </cell>
          <cell r="E830">
            <v>10</v>
          </cell>
          <cell r="F830">
            <v>48.8</v>
          </cell>
          <cell r="G830">
            <v>24.4</v>
          </cell>
          <cell r="H830">
            <v>21.96</v>
          </cell>
          <cell r="I830">
            <v>2.44</v>
          </cell>
        </row>
        <row r="831">
          <cell r="C831">
            <v>86560</v>
          </cell>
          <cell r="D831">
            <v>3.71</v>
          </cell>
          <cell r="E831">
            <v>10</v>
          </cell>
          <cell r="F831">
            <v>63.3</v>
          </cell>
          <cell r="G831">
            <v>31.65</v>
          </cell>
          <cell r="H831">
            <v>28.49</v>
          </cell>
          <cell r="I831">
            <v>3.17</v>
          </cell>
        </row>
        <row r="832">
          <cell r="C832">
            <v>86580</v>
          </cell>
          <cell r="D832">
            <v>0.87</v>
          </cell>
          <cell r="E832">
            <v>20</v>
          </cell>
          <cell r="F832">
            <v>45.8</v>
          </cell>
          <cell r="G832">
            <v>22.9</v>
          </cell>
          <cell r="H832">
            <v>20.61</v>
          </cell>
          <cell r="I832">
            <v>2.29</v>
          </cell>
        </row>
        <row r="833">
          <cell r="C833">
            <v>86600</v>
          </cell>
          <cell r="D833">
            <v>0</v>
          </cell>
          <cell r="E833">
            <v>20</v>
          </cell>
          <cell r="F833">
            <v>4.3499999999999996</v>
          </cell>
          <cell r="G833">
            <v>2.1800000000000002</v>
          </cell>
          <cell r="H833">
            <v>1.96</v>
          </cell>
          <cell r="I833">
            <v>0.22</v>
          </cell>
        </row>
        <row r="834">
          <cell r="C834">
            <v>86620</v>
          </cell>
          <cell r="D834">
            <v>0.28999999999999998</v>
          </cell>
          <cell r="E834">
            <v>20</v>
          </cell>
          <cell r="F834">
            <v>1.45</v>
          </cell>
          <cell r="G834">
            <v>0.73</v>
          </cell>
          <cell r="H834">
            <v>0.65</v>
          </cell>
          <cell r="I834">
            <v>7.0000000000000007E-2</v>
          </cell>
        </row>
        <row r="835">
          <cell r="C835">
            <v>86640</v>
          </cell>
          <cell r="D835">
            <v>8.34</v>
          </cell>
          <cell r="E835">
            <v>20</v>
          </cell>
          <cell r="F835">
            <v>86.3</v>
          </cell>
          <cell r="G835">
            <v>43.15</v>
          </cell>
          <cell r="H835">
            <v>38.840000000000003</v>
          </cell>
          <cell r="I835">
            <v>4.32</v>
          </cell>
        </row>
        <row r="836">
          <cell r="C836">
            <v>86650</v>
          </cell>
          <cell r="D836">
            <v>8.3800000000000008</v>
          </cell>
          <cell r="E836">
            <v>10</v>
          </cell>
          <cell r="F836">
            <v>83.6</v>
          </cell>
          <cell r="G836">
            <v>41.8</v>
          </cell>
          <cell r="H836">
            <v>37.619999999999997</v>
          </cell>
          <cell r="I836">
            <v>4.18</v>
          </cell>
        </row>
        <row r="837">
          <cell r="C837">
            <v>86660</v>
          </cell>
          <cell r="D837">
            <v>0.33</v>
          </cell>
          <cell r="E837">
            <v>10</v>
          </cell>
          <cell r="F837">
            <v>43.55</v>
          </cell>
          <cell r="G837">
            <v>21.78</v>
          </cell>
          <cell r="H837">
            <v>19.600000000000001</v>
          </cell>
          <cell r="I837">
            <v>2.1800000000000002</v>
          </cell>
        </row>
        <row r="838">
          <cell r="C838">
            <v>86670</v>
          </cell>
          <cell r="D838">
            <v>0</v>
          </cell>
          <cell r="E838">
            <v>10</v>
          </cell>
          <cell r="F838">
            <v>0.83</v>
          </cell>
          <cell r="G838">
            <v>0.42</v>
          </cell>
          <cell r="H838">
            <v>0.37</v>
          </cell>
          <cell r="I838">
            <v>0.04</v>
          </cell>
        </row>
        <row r="839">
          <cell r="C839">
            <v>86680</v>
          </cell>
          <cell r="D839">
            <v>21.07</v>
          </cell>
          <cell r="E839">
            <v>10</v>
          </cell>
          <cell r="F839">
            <v>52.68</v>
          </cell>
          <cell r="G839">
            <v>26.34</v>
          </cell>
          <cell r="H839">
            <v>23.71</v>
          </cell>
          <cell r="I839">
            <v>2.63</v>
          </cell>
        </row>
        <row r="840">
          <cell r="C840">
            <v>86690</v>
          </cell>
          <cell r="D840">
            <v>27.4</v>
          </cell>
          <cell r="E840">
            <v>10</v>
          </cell>
          <cell r="F840">
            <v>242.35</v>
          </cell>
          <cell r="G840">
            <v>121.18</v>
          </cell>
          <cell r="H840">
            <v>109.06</v>
          </cell>
          <cell r="I840">
            <v>12.12</v>
          </cell>
        </row>
        <row r="841">
          <cell r="C841">
            <v>86700</v>
          </cell>
          <cell r="D841">
            <v>24.39</v>
          </cell>
          <cell r="E841">
            <v>10</v>
          </cell>
          <cell r="F841">
            <v>258.95</v>
          </cell>
          <cell r="G841">
            <v>129.47999999999999</v>
          </cell>
          <cell r="H841">
            <v>116.53</v>
          </cell>
          <cell r="I841">
            <v>12.95</v>
          </cell>
        </row>
        <row r="842">
          <cell r="C842">
            <v>86720</v>
          </cell>
          <cell r="D842">
            <v>2.61</v>
          </cell>
          <cell r="E842">
            <v>20</v>
          </cell>
          <cell r="F842">
            <v>270</v>
          </cell>
          <cell r="G842">
            <v>135</v>
          </cell>
          <cell r="H842">
            <v>121.5</v>
          </cell>
          <cell r="I842">
            <v>13.5</v>
          </cell>
        </row>
        <row r="843">
          <cell r="C843">
            <v>86740</v>
          </cell>
          <cell r="D843">
            <v>0.67</v>
          </cell>
          <cell r="E843">
            <v>20</v>
          </cell>
          <cell r="F843">
            <v>32.799999999999997</v>
          </cell>
          <cell r="G843">
            <v>16.399999999999999</v>
          </cell>
          <cell r="H843">
            <v>14.76</v>
          </cell>
          <cell r="I843">
            <v>1.64</v>
          </cell>
        </row>
        <row r="844">
          <cell r="C844">
            <v>86750</v>
          </cell>
          <cell r="D844">
            <v>1.65</v>
          </cell>
          <cell r="E844">
            <v>10</v>
          </cell>
          <cell r="F844">
            <v>11.6</v>
          </cell>
          <cell r="G844">
            <v>5.8</v>
          </cell>
          <cell r="H844">
            <v>5.22</v>
          </cell>
          <cell r="I844">
            <v>0.57999999999999996</v>
          </cell>
        </row>
        <row r="845">
          <cell r="C845">
            <v>86760</v>
          </cell>
          <cell r="D845">
            <v>0.86</v>
          </cell>
          <cell r="E845">
            <v>10</v>
          </cell>
          <cell r="F845">
            <v>12.55</v>
          </cell>
          <cell r="G845">
            <v>6.28</v>
          </cell>
          <cell r="H845">
            <v>5.65</v>
          </cell>
          <cell r="I845">
            <v>0.63</v>
          </cell>
        </row>
        <row r="846">
          <cell r="C846">
            <v>86770</v>
          </cell>
          <cell r="D846">
            <v>0.64</v>
          </cell>
          <cell r="E846">
            <v>10</v>
          </cell>
          <cell r="F846">
            <v>7.5</v>
          </cell>
          <cell r="G846">
            <v>3.75</v>
          </cell>
          <cell r="H846">
            <v>3.38</v>
          </cell>
          <cell r="I846">
            <v>0.38</v>
          </cell>
        </row>
        <row r="847">
          <cell r="C847">
            <v>86780</v>
          </cell>
          <cell r="D847">
            <v>0.39</v>
          </cell>
          <cell r="E847">
            <v>10</v>
          </cell>
          <cell r="F847">
            <v>5.15</v>
          </cell>
          <cell r="G847">
            <v>2.58</v>
          </cell>
          <cell r="H847">
            <v>2.3199999999999998</v>
          </cell>
          <cell r="I847">
            <v>0.26</v>
          </cell>
        </row>
        <row r="848">
          <cell r="C848">
            <v>86800</v>
          </cell>
          <cell r="D848">
            <v>0.47</v>
          </cell>
          <cell r="E848">
            <v>20</v>
          </cell>
          <cell r="F848">
            <v>8.6</v>
          </cell>
          <cell r="G848">
            <v>4.3</v>
          </cell>
          <cell r="H848">
            <v>3.87</v>
          </cell>
          <cell r="I848">
            <v>0.43</v>
          </cell>
        </row>
        <row r="849">
          <cell r="C849">
            <v>86810</v>
          </cell>
          <cell r="D849">
            <v>1.39</v>
          </cell>
          <cell r="E849">
            <v>10</v>
          </cell>
          <cell r="F849">
            <v>9.3000000000000007</v>
          </cell>
          <cell r="G849">
            <v>4.6500000000000004</v>
          </cell>
          <cell r="H849">
            <v>4.1900000000000004</v>
          </cell>
          <cell r="I849">
            <v>0.47</v>
          </cell>
        </row>
        <row r="850">
          <cell r="C850">
            <v>86820</v>
          </cell>
          <cell r="D850">
            <v>1.75</v>
          </cell>
          <cell r="E850">
            <v>10</v>
          </cell>
          <cell r="F850">
            <v>15.7</v>
          </cell>
          <cell r="G850">
            <v>7.85</v>
          </cell>
          <cell r="H850">
            <v>7.07</v>
          </cell>
          <cell r="I850">
            <v>0.79</v>
          </cell>
        </row>
        <row r="851">
          <cell r="C851">
            <v>86830</v>
          </cell>
          <cell r="D851">
            <v>1.06</v>
          </cell>
          <cell r="E851">
            <v>10</v>
          </cell>
          <cell r="F851">
            <v>14.05</v>
          </cell>
          <cell r="G851">
            <v>7.03</v>
          </cell>
          <cell r="H851">
            <v>6.32</v>
          </cell>
          <cell r="I851">
            <v>0.7</v>
          </cell>
        </row>
        <row r="852">
          <cell r="C852">
            <v>86840</v>
          </cell>
          <cell r="D852">
            <v>0.94</v>
          </cell>
          <cell r="E852">
            <v>10</v>
          </cell>
          <cell r="F852">
            <v>10</v>
          </cell>
          <cell r="G852">
            <v>5</v>
          </cell>
          <cell r="H852">
            <v>4.5</v>
          </cell>
          <cell r="I852">
            <v>0.5</v>
          </cell>
        </row>
        <row r="853">
          <cell r="C853">
            <v>86860</v>
          </cell>
          <cell r="D853">
            <v>1.53</v>
          </cell>
          <cell r="E853">
            <v>20</v>
          </cell>
          <cell r="F853">
            <v>24.7</v>
          </cell>
          <cell r="G853">
            <v>12.35</v>
          </cell>
          <cell r="H853">
            <v>11.12</v>
          </cell>
          <cell r="I853">
            <v>1.24</v>
          </cell>
        </row>
        <row r="854">
          <cell r="C854">
            <v>86880</v>
          </cell>
          <cell r="D854">
            <v>1.73</v>
          </cell>
          <cell r="E854">
            <v>20</v>
          </cell>
          <cell r="F854">
            <v>32.6</v>
          </cell>
          <cell r="G854">
            <v>16.3</v>
          </cell>
          <cell r="H854">
            <v>14.67</v>
          </cell>
          <cell r="I854">
            <v>1.63</v>
          </cell>
        </row>
        <row r="855">
          <cell r="C855">
            <v>86900</v>
          </cell>
          <cell r="D855">
            <v>2.12</v>
          </cell>
          <cell r="E855">
            <v>20</v>
          </cell>
          <cell r="F855">
            <v>38.5</v>
          </cell>
          <cell r="G855">
            <v>19.25</v>
          </cell>
          <cell r="H855">
            <v>17.329999999999998</v>
          </cell>
          <cell r="I855">
            <v>1.93</v>
          </cell>
        </row>
        <row r="856">
          <cell r="C856">
            <v>86910</v>
          </cell>
          <cell r="D856">
            <v>0.88</v>
          </cell>
          <cell r="E856">
            <v>10</v>
          </cell>
          <cell r="F856">
            <v>15</v>
          </cell>
          <cell r="G856">
            <v>7.5</v>
          </cell>
          <cell r="H856">
            <v>6.75</v>
          </cell>
          <cell r="I856">
            <v>0.75</v>
          </cell>
        </row>
        <row r="857">
          <cell r="C857">
            <v>86920</v>
          </cell>
          <cell r="D857">
            <v>0.8</v>
          </cell>
          <cell r="E857">
            <v>10</v>
          </cell>
          <cell r="F857">
            <v>8.4</v>
          </cell>
          <cell r="G857">
            <v>0</v>
          </cell>
          <cell r="H857">
            <v>0</v>
          </cell>
          <cell r="I857">
            <v>8.4</v>
          </cell>
        </row>
        <row r="858">
          <cell r="C858">
            <v>86930</v>
          </cell>
          <cell r="D858">
            <v>0.18</v>
          </cell>
          <cell r="E858">
            <v>10</v>
          </cell>
          <cell r="F858">
            <v>4.9000000000000004</v>
          </cell>
          <cell r="G858">
            <v>0</v>
          </cell>
          <cell r="H858">
            <v>0</v>
          </cell>
          <cell r="I858">
            <v>4.9000000000000004</v>
          </cell>
        </row>
        <row r="859">
          <cell r="C859">
            <v>86940</v>
          </cell>
          <cell r="D859">
            <v>0</v>
          </cell>
          <cell r="E859">
            <v>10</v>
          </cell>
          <cell r="F859">
            <v>0.45</v>
          </cell>
          <cell r="G859">
            <v>0</v>
          </cell>
          <cell r="H859">
            <v>0</v>
          </cell>
          <cell r="I859">
            <v>0.45</v>
          </cell>
        </row>
        <row r="860">
          <cell r="C860">
            <v>86960</v>
          </cell>
          <cell r="D860">
            <v>0.25</v>
          </cell>
          <cell r="E860">
            <v>20</v>
          </cell>
          <cell r="F860">
            <v>1.25</v>
          </cell>
          <cell r="G860">
            <v>0</v>
          </cell>
          <cell r="H860">
            <v>0</v>
          </cell>
          <cell r="I860">
            <v>1.25</v>
          </cell>
        </row>
        <row r="861">
          <cell r="C861">
            <v>86980</v>
          </cell>
          <cell r="D861">
            <v>2.0299999999999998</v>
          </cell>
          <cell r="E861">
            <v>20</v>
          </cell>
          <cell r="F861">
            <v>22.8</v>
          </cell>
          <cell r="G861">
            <v>0</v>
          </cell>
          <cell r="H861">
            <v>0</v>
          </cell>
          <cell r="I861">
            <v>22.8</v>
          </cell>
        </row>
        <row r="862">
          <cell r="C862">
            <v>87000</v>
          </cell>
          <cell r="D862">
            <v>4.2</v>
          </cell>
          <cell r="E862">
            <v>20</v>
          </cell>
          <cell r="F862">
            <v>62.3</v>
          </cell>
          <cell r="G862">
            <v>0</v>
          </cell>
          <cell r="H862">
            <v>0</v>
          </cell>
          <cell r="I862">
            <v>62.3</v>
          </cell>
        </row>
        <row r="863">
          <cell r="C863">
            <v>87020</v>
          </cell>
          <cell r="D863">
            <v>6.92</v>
          </cell>
          <cell r="E863">
            <v>20</v>
          </cell>
          <cell r="F863">
            <v>111.2</v>
          </cell>
          <cell r="G863">
            <v>0</v>
          </cell>
          <cell r="H863">
            <v>0</v>
          </cell>
          <cell r="I863">
            <v>111.2</v>
          </cell>
        </row>
        <row r="864">
          <cell r="C864">
            <v>87030</v>
          </cell>
          <cell r="D864">
            <v>4.55</v>
          </cell>
          <cell r="E864">
            <v>10</v>
          </cell>
          <cell r="F864">
            <v>57.35</v>
          </cell>
          <cell r="G864">
            <v>0</v>
          </cell>
          <cell r="H864">
            <v>0</v>
          </cell>
          <cell r="I864">
            <v>57.35</v>
          </cell>
        </row>
        <row r="865">
          <cell r="C865">
            <v>87040</v>
          </cell>
          <cell r="D865">
            <v>3.12</v>
          </cell>
          <cell r="E865">
            <v>10</v>
          </cell>
          <cell r="F865">
            <v>38.35</v>
          </cell>
          <cell r="G865">
            <v>0</v>
          </cell>
          <cell r="H865">
            <v>0</v>
          </cell>
          <cell r="I865">
            <v>38.35</v>
          </cell>
        </row>
        <row r="866">
          <cell r="C866">
            <v>87049.45</v>
          </cell>
          <cell r="D866">
            <v>0</v>
          </cell>
          <cell r="E866">
            <v>9.4499999999970896</v>
          </cell>
          <cell r="F866">
            <v>7.37</v>
          </cell>
          <cell r="G866">
            <v>0</v>
          </cell>
          <cell r="H866">
            <v>0</v>
          </cell>
          <cell r="I866">
            <v>7.37</v>
          </cell>
        </row>
        <row r="867">
          <cell r="C867" t="str">
            <v xml:space="preserve"> PUENTE TABLACHACA 1: 87+049.45 - 87+085</v>
          </cell>
        </row>
        <row r="868">
          <cell r="C868">
            <v>87085</v>
          </cell>
          <cell r="D868">
            <v>0</v>
          </cell>
        </row>
        <row r="869">
          <cell r="C869">
            <v>87090</v>
          </cell>
          <cell r="D869">
            <v>1.25</v>
          </cell>
          <cell r="E869">
            <v>5</v>
          </cell>
          <cell r="F869">
            <v>1.56</v>
          </cell>
          <cell r="G869">
            <v>0</v>
          </cell>
          <cell r="H869">
            <v>0</v>
          </cell>
          <cell r="I869">
            <v>1.56</v>
          </cell>
        </row>
        <row r="870">
          <cell r="C870">
            <v>87100</v>
          </cell>
          <cell r="D870">
            <v>0.42</v>
          </cell>
          <cell r="E870">
            <v>10</v>
          </cell>
          <cell r="F870">
            <v>8.35</v>
          </cell>
          <cell r="G870">
            <v>0</v>
          </cell>
          <cell r="H870">
            <v>0</v>
          </cell>
          <cell r="I870">
            <v>8.35</v>
          </cell>
        </row>
        <row r="871">
          <cell r="C871">
            <v>87110</v>
          </cell>
          <cell r="D871">
            <v>0.13</v>
          </cell>
          <cell r="E871">
            <v>10</v>
          </cell>
          <cell r="F871">
            <v>2.75</v>
          </cell>
          <cell r="G871">
            <v>0</v>
          </cell>
          <cell r="H871">
            <v>0</v>
          </cell>
          <cell r="I871">
            <v>2.75</v>
          </cell>
        </row>
        <row r="872">
          <cell r="C872">
            <v>87120</v>
          </cell>
          <cell r="D872">
            <v>0.09</v>
          </cell>
          <cell r="E872">
            <v>10</v>
          </cell>
          <cell r="F872">
            <v>1.1000000000000001</v>
          </cell>
          <cell r="G872">
            <v>0</v>
          </cell>
          <cell r="H872">
            <v>0</v>
          </cell>
          <cell r="I872">
            <v>1.1000000000000001</v>
          </cell>
        </row>
        <row r="873">
          <cell r="C873">
            <v>87130</v>
          </cell>
          <cell r="D873">
            <v>0.39</v>
          </cell>
          <cell r="E873">
            <v>10</v>
          </cell>
          <cell r="F873">
            <v>2.4</v>
          </cell>
          <cell r="G873">
            <v>0</v>
          </cell>
          <cell r="H873">
            <v>0</v>
          </cell>
          <cell r="I873">
            <v>2.4</v>
          </cell>
        </row>
        <row r="874">
          <cell r="C874">
            <v>87140</v>
          </cell>
          <cell r="D874">
            <v>0</v>
          </cell>
          <cell r="E874">
            <v>10</v>
          </cell>
          <cell r="F874">
            <v>0.98</v>
          </cell>
          <cell r="G874">
            <v>0</v>
          </cell>
          <cell r="H874">
            <v>0</v>
          </cell>
          <cell r="I874">
            <v>0.98</v>
          </cell>
        </row>
        <row r="875">
          <cell r="C875">
            <v>87160</v>
          </cell>
          <cell r="D875">
            <v>0.28999999999999998</v>
          </cell>
          <cell r="E875">
            <v>20</v>
          </cell>
          <cell r="F875">
            <v>1.45</v>
          </cell>
          <cell r="G875">
            <v>0</v>
          </cell>
          <cell r="H875">
            <v>0</v>
          </cell>
          <cell r="I875">
            <v>1.45</v>
          </cell>
        </row>
        <row r="876">
          <cell r="C876">
            <v>87180</v>
          </cell>
          <cell r="D876">
            <v>0.36</v>
          </cell>
          <cell r="E876">
            <v>20</v>
          </cell>
          <cell r="F876">
            <v>6.5</v>
          </cell>
          <cell r="G876">
            <v>0</v>
          </cell>
          <cell r="H876">
            <v>0</v>
          </cell>
          <cell r="I876">
            <v>6.5</v>
          </cell>
        </row>
        <row r="877">
          <cell r="C877">
            <v>87200</v>
          </cell>
          <cell r="D877">
            <v>0.5</v>
          </cell>
          <cell r="E877">
            <v>20</v>
          </cell>
          <cell r="F877">
            <v>8.6</v>
          </cell>
          <cell r="G877">
            <v>0</v>
          </cell>
          <cell r="H877">
            <v>0</v>
          </cell>
          <cell r="I877">
            <v>8.6</v>
          </cell>
        </row>
        <row r="878">
          <cell r="C878">
            <v>87220</v>
          </cell>
          <cell r="D878">
            <v>0.81</v>
          </cell>
          <cell r="E878">
            <v>20</v>
          </cell>
          <cell r="F878">
            <v>13.1</v>
          </cell>
          <cell r="G878">
            <v>0</v>
          </cell>
          <cell r="H878">
            <v>0</v>
          </cell>
          <cell r="I878">
            <v>13.1</v>
          </cell>
        </row>
        <row r="879">
          <cell r="C879">
            <v>87230</v>
          </cell>
          <cell r="D879">
            <v>0.34</v>
          </cell>
          <cell r="E879">
            <v>10</v>
          </cell>
          <cell r="F879">
            <v>5.75</v>
          </cell>
          <cell r="G879">
            <v>0</v>
          </cell>
          <cell r="H879">
            <v>0</v>
          </cell>
          <cell r="I879">
            <v>5.75</v>
          </cell>
        </row>
        <row r="880">
          <cell r="C880">
            <v>87240</v>
          </cell>
          <cell r="D880">
            <v>0.85</v>
          </cell>
          <cell r="E880">
            <v>10</v>
          </cell>
          <cell r="F880">
            <v>5.95</v>
          </cell>
          <cell r="G880">
            <v>0</v>
          </cell>
          <cell r="H880">
            <v>0</v>
          </cell>
          <cell r="I880">
            <v>5.95</v>
          </cell>
        </row>
        <row r="881">
          <cell r="C881">
            <v>87250</v>
          </cell>
          <cell r="D881">
            <v>1.72</v>
          </cell>
          <cell r="E881">
            <v>10</v>
          </cell>
          <cell r="F881">
            <v>12.85</v>
          </cell>
          <cell r="G881">
            <v>0</v>
          </cell>
          <cell r="H881">
            <v>0</v>
          </cell>
          <cell r="I881">
            <v>12.85</v>
          </cell>
        </row>
        <row r="882">
          <cell r="C882">
            <v>87260</v>
          </cell>
          <cell r="D882">
            <v>1.04</v>
          </cell>
          <cell r="E882">
            <v>10</v>
          </cell>
          <cell r="F882">
            <v>13.8</v>
          </cell>
          <cell r="G882">
            <v>0</v>
          </cell>
          <cell r="H882">
            <v>0</v>
          </cell>
          <cell r="I882">
            <v>13.8</v>
          </cell>
        </row>
        <row r="883">
          <cell r="C883">
            <v>87270</v>
          </cell>
          <cell r="D883">
            <v>0.69</v>
          </cell>
          <cell r="E883">
            <v>10</v>
          </cell>
          <cell r="F883">
            <v>8.65</v>
          </cell>
          <cell r="G883">
            <v>0</v>
          </cell>
          <cell r="H883">
            <v>0</v>
          </cell>
          <cell r="I883">
            <v>8.65</v>
          </cell>
        </row>
        <row r="884">
          <cell r="C884">
            <v>87280</v>
          </cell>
          <cell r="D884">
            <v>1.2</v>
          </cell>
          <cell r="E884">
            <v>10</v>
          </cell>
          <cell r="F884">
            <v>9.4499999999999993</v>
          </cell>
          <cell r="G884">
            <v>0</v>
          </cell>
          <cell r="H884">
            <v>0</v>
          </cell>
          <cell r="I884">
            <v>9.4499999999999993</v>
          </cell>
        </row>
        <row r="885">
          <cell r="C885">
            <v>87300</v>
          </cell>
          <cell r="D885">
            <v>1.91</v>
          </cell>
          <cell r="E885">
            <v>20</v>
          </cell>
          <cell r="F885">
            <v>31.1</v>
          </cell>
          <cell r="G885">
            <v>0</v>
          </cell>
          <cell r="H885">
            <v>0</v>
          </cell>
          <cell r="I885">
            <v>31.1</v>
          </cell>
        </row>
        <row r="886">
          <cell r="C886">
            <v>87320</v>
          </cell>
          <cell r="D886">
            <v>15.57</v>
          </cell>
          <cell r="E886">
            <v>20</v>
          </cell>
          <cell r="F886">
            <v>174.8</v>
          </cell>
          <cell r="G886">
            <v>0</v>
          </cell>
          <cell r="H886">
            <v>0</v>
          </cell>
          <cell r="I886">
            <v>174.8</v>
          </cell>
        </row>
        <row r="887">
          <cell r="C887">
            <v>87330</v>
          </cell>
          <cell r="D887">
            <v>8.39</v>
          </cell>
          <cell r="E887">
            <v>10</v>
          </cell>
          <cell r="F887">
            <v>119.8</v>
          </cell>
          <cell r="G887">
            <v>0</v>
          </cell>
          <cell r="H887">
            <v>0</v>
          </cell>
          <cell r="I887">
            <v>119.8</v>
          </cell>
        </row>
        <row r="888">
          <cell r="C888">
            <v>87340</v>
          </cell>
          <cell r="D888">
            <v>2.58</v>
          </cell>
          <cell r="E888">
            <v>10</v>
          </cell>
          <cell r="F888">
            <v>54.85</v>
          </cell>
          <cell r="G888">
            <v>0</v>
          </cell>
          <cell r="H888">
            <v>0</v>
          </cell>
          <cell r="I888">
            <v>54.85</v>
          </cell>
        </row>
        <row r="889">
          <cell r="C889">
            <v>87350</v>
          </cell>
          <cell r="D889">
            <v>9.0500000000000007</v>
          </cell>
          <cell r="E889">
            <v>10</v>
          </cell>
          <cell r="F889">
            <v>58.15</v>
          </cell>
          <cell r="G889">
            <v>0</v>
          </cell>
          <cell r="H889">
            <v>0</v>
          </cell>
          <cell r="I889">
            <v>58.15</v>
          </cell>
        </row>
        <row r="890">
          <cell r="C890">
            <v>87360</v>
          </cell>
          <cell r="D890">
            <v>1.53</v>
          </cell>
          <cell r="E890">
            <v>10</v>
          </cell>
          <cell r="F890">
            <v>52.9</v>
          </cell>
          <cell r="G890">
            <v>0</v>
          </cell>
          <cell r="H890">
            <v>0</v>
          </cell>
          <cell r="I890">
            <v>52.9</v>
          </cell>
        </row>
        <row r="891">
          <cell r="C891">
            <v>87380</v>
          </cell>
          <cell r="D891">
            <v>0.95</v>
          </cell>
          <cell r="E891">
            <v>20</v>
          </cell>
          <cell r="F891">
            <v>24.8</v>
          </cell>
          <cell r="G891">
            <v>0</v>
          </cell>
          <cell r="H891">
            <v>0</v>
          </cell>
          <cell r="I891">
            <v>24.8</v>
          </cell>
        </row>
        <row r="892">
          <cell r="C892">
            <v>87382</v>
          </cell>
          <cell r="D892">
            <v>0</v>
          </cell>
          <cell r="E892">
            <v>2</v>
          </cell>
          <cell r="F892">
            <v>0.48</v>
          </cell>
          <cell r="G892">
            <v>0</v>
          </cell>
          <cell r="H892">
            <v>0</v>
          </cell>
          <cell r="I892">
            <v>0.48</v>
          </cell>
        </row>
        <row r="893">
          <cell r="C893" t="str">
            <v xml:space="preserve"> PUENTE TABLACHACA 2: 87+382 - 87+418</v>
          </cell>
        </row>
        <row r="894">
          <cell r="C894">
            <v>87418</v>
          </cell>
          <cell r="D894">
            <v>0</v>
          </cell>
        </row>
        <row r="895">
          <cell r="C895">
            <v>87420</v>
          </cell>
          <cell r="D895">
            <v>0.98</v>
          </cell>
          <cell r="E895">
            <v>2</v>
          </cell>
          <cell r="F895">
            <v>0.49</v>
          </cell>
          <cell r="G895">
            <v>0</v>
          </cell>
          <cell r="H895">
            <v>0</v>
          </cell>
          <cell r="I895">
            <v>0.49</v>
          </cell>
        </row>
        <row r="896">
          <cell r="C896">
            <v>87440</v>
          </cell>
          <cell r="D896">
            <v>0.49</v>
          </cell>
          <cell r="E896">
            <v>20</v>
          </cell>
          <cell r="F896">
            <v>14.7</v>
          </cell>
          <cell r="G896">
            <v>0</v>
          </cell>
          <cell r="H896">
            <v>0</v>
          </cell>
          <cell r="I896">
            <v>14.7</v>
          </cell>
        </row>
        <row r="897">
          <cell r="C897">
            <v>87450</v>
          </cell>
          <cell r="D897">
            <v>0.83</v>
          </cell>
          <cell r="E897">
            <v>10</v>
          </cell>
          <cell r="F897">
            <v>6.6</v>
          </cell>
          <cell r="G897">
            <v>0</v>
          </cell>
          <cell r="H897">
            <v>0</v>
          </cell>
          <cell r="I897">
            <v>6.6</v>
          </cell>
        </row>
        <row r="898">
          <cell r="C898">
            <v>87460</v>
          </cell>
          <cell r="D898">
            <v>1.43</v>
          </cell>
          <cell r="E898">
            <v>10</v>
          </cell>
          <cell r="F898">
            <v>11.3</v>
          </cell>
          <cell r="G898">
            <v>0</v>
          </cell>
          <cell r="H898">
            <v>0</v>
          </cell>
          <cell r="I898">
            <v>11.3</v>
          </cell>
        </row>
        <row r="899">
          <cell r="C899">
            <v>87480</v>
          </cell>
          <cell r="D899">
            <v>2.67</v>
          </cell>
          <cell r="E899">
            <v>20</v>
          </cell>
          <cell r="F899">
            <v>41</v>
          </cell>
          <cell r="G899">
            <v>0</v>
          </cell>
          <cell r="H899">
            <v>0</v>
          </cell>
          <cell r="I899">
            <v>41</v>
          </cell>
        </row>
        <row r="900">
          <cell r="C900">
            <v>87500</v>
          </cell>
          <cell r="D900">
            <v>1.46</v>
          </cell>
          <cell r="E900">
            <v>20</v>
          </cell>
          <cell r="F900">
            <v>41.3</v>
          </cell>
          <cell r="G900">
            <v>0</v>
          </cell>
          <cell r="H900">
            <v>0</v>
          </cell>
          <cell r="I900">
            <v>41.3</v>
          </cell>
        </row>
        <row r="901">
          <cell r="C901">
            <v>87510</v>
          </cell>
          <cell r="D901">
            <v>0.99</v>
          </cell>
          <cell r="E901">
            <v>10</v>
          </cell>
          <cell r="F901">
            <v>12.25</v>
          </cell>
          <cell r="G901">
            <v>0</v>
          </cell>
          <cell r="H901">
            <v>0</v>
          </cell>
          <cell r="I901">
            <v>12.25</v>
          </cell>
        </row>
        <row r="902">
          <cell r="C902">
            <v>87520</v>
          </cell>
          <cell r="D902">
            <v>0.66</v>
          </cell>
          <cell r="E902">
            <v>10</v>
          </cell>
          <cell r="F902">
            <v>8.25</v>
          </cell>
          <cell r="G902">
            <v>0</v>
          </cell>
          <cell r="H902">
            <v>0</v>
          </cell>
          <cell r="I902">
            <v>8.25</v>
          </cell>
        </row>
        <row r="903">
          <cell r="C903">
            <v>87540</v>
          </cell>
          <cell r="D903">
            <v>0.62</v>
          </cell>
          <cell r="E903">
            <v>20</v>
          </cell>
          <cell r="F903">
            <v>12.8</v>
          </cell>
          <cell r="G903">
            <v>0</v>
          </cell>
          <cell r="H903">
            <v>0</v>
          </cell>
          <cell r="I903">
            <v>12.8</v>
          </cell>
        </row>
        <row r="904">
          <cell r="C904">
            <v>87560</v>
          </cell>
          <cell r="D904">
            <v>1.45</v>
          </cell>
          <cell r="E904">
            <v>20</v>
          </cell>
          <cell r="F904">
            <v>20.7</v>
          </cell>
          <cell r="G904">
            <v>0</v>
          </cell>
          <cell r="H904">
            <v>0</v>
          </cell>
          <cell r="I904">
            <v>20.7</v>
          </cell>
        </row>
        <row r="905">
          <cell r="C905">
            <v>87580</v>
          </cell>
          <cell r="D905">
            <v>1.57</v>
          </cell>
          <cell r="E905">
            <v>20</v>
          </cell>
          <cell r="F905">
            <v>30.2</v>
          </cell>
          <cell r="G905">
            <v>0</v>
          </cell>
          <cell r="H905">
            <v>0</v>
          </cell>
          <cell r="I905">
            <v>30.2</v>
          </cell>
        </row>
        <row r="906">
          <cell r="C906">
            <v>87592.4</v>
          </cell>
          <cell r="D906">
            <v>0</v>
          </cell>
          <cell r="E906">
            <v>12.399999999994179</v>
          </cell>
          <cell r="F906">
            <v>4.87</v>
          </cell>
          <cell r="G906">
            <v>0</v>
          </cell>
          <cell r="H906">
            <v>0</v>
          </cell>
          <cell r="I906">
            <v>4.87</v>
          </cell>
        </row>
        <row r="907">
          <cell r="C907">
            <v>87600</v>
          </cell>
          <cell r="D907">
            <v>0</v>
          </cell>
          <cell r="E907">
            <v>7.6000000000058208</v>
          </cell>
          <cell r="F907">
            <v>0</v>
          </cell>
          <cell r="G907">
            <v>0</v>
          </cell>
          <cell r="H907">
            <v>0</v>
          </cell>
          <cell r="I907">
            <v>0</v>
          </cell>
        </row>
        <row r="908">
          <cell r="C908">
            <v>87606.92</v>
          </cell>
          <cell r="D908">
            <v>0</v>
          </cell>
          <cell r="E908">
            <v>6.9199999999982538</v>
          </cell>
          <cell r="F908">
            <v>0</v>
          </cell>
          <cell r="G908">
            <v>0</v>
          </cell>
          <cell r="H908">
            <v>0</v>
          </cell>
          <cell r="I908">
            <v>0</v>
          </cell>
        </row>
        <row r="909">
          <cell r="C909">
            <v>87615</v>
          </cell>
          <cell r="D909">
            <v>10.050000000000001</v>
          </cell>
          <cell r="E909">
            <v>8.0800000000017462</v>
          </cell>
          <cell r="F909">
            <v>20.3</v>
          </cell>
          <cell r="G909">
            <v>0</v>
          </cell>
          <cell r="H909">
            <v>0</v>
          </cell>
          <cell r="I909">
            <v>20.3</v>
          </cell>
        </row>
        <row r="910">
          <cell r="C910">
            <v>87620</v>
          </cell>
          <cell r="D910">
            <v>6.43</v>
          </cell>
          <cell r="E910">
            <v>5</v>
          </cell>
          <cell r="F910">
            <v>41.2</v>
          </cell>
          <cell r="G910">
            <v>0</v>
          </cell>
          <cell r="H910">
            <v>0</v>
          </cell>
          <cell r="I910">
            <v>41.2</v>
          </cell>
        </row>
        <row r="911">
          <cell r="C911">
            <v>87630</v>
          </cell>
          <cell r="D911">
            <v>14.66</v>
          </cell>
          <cell r="E911">
            <v>10</v>
          </cell>
          <cell r="F911">
            <v>105.45</v>
          </cell>
          <cell r="G911">
            <v>0</v>
          </cell>
          <cell r="H911">
            <v>0</v>
          </cell>
          <cell r="I911">
            <v>105.45</v>
          </cell>
        </row>
        <row r="912">
          <cell r="C912">
            <v>87640</v>
          </cell>
          <cell r="D912">
            <v>19.27</v>
          </cell>
          <cell r="E912">
            <v>10</v>
          </cell>
          <cell r="F912">
            <v>169.65</v>
          </cell>
          <cell r="G912">
            <v>0</v>
          </cell>
          <cell r="H912">
            <v>0</v>
          </cell>
          <cell r="I912">
            <v>169.65</v>
          </cell>
        </row>
        <row r="913">
          <cell r="C913">
            <v>87650</v>
          </cell>
          <cell r="D913">
            <v>23.59</v>
          </cell>
          <cell r="E913">
            <v>10</v>
          </cell>
          <cell r="F913">
            <v>214.3</v>
          </cell>
          <cell r="G913">
            <v>0</v>
          </cell>
          <cell r="H913">
            <v>0</v>
          </cell>
          <cell r="I913">
            <v>214.3</v>
          </cell>
        </row>
        <row r="914">
          <cell r="C914">
            <v>87660</v>
          </cell>
          <cell r="D914">
            <v>5.66</v>
          </cell>
          <cell r="E914">
            <v>10</v>
          </cell>
          <cell r="F914">
            <v>146.25</v>
          </cell>
          <cell r="G914">
            <v>0</v>
          </cell>
          <cell r="H914">
            <v>0</v>
          </cell>
          <cell r="I914">
            <v>146.25</v>
          </cell>
        </row>
        <row r="915">
          <cell r="C915">
            <v>87670</v>
          </cell>
          <cell r="D915">
            <v>7.44</v>
          </cell>
          <cell r="E915">
            <v>10</v>
          </cell>
          <cell r="F915">
            <v>65.5</v>
          </cell>
          <cell r="G915">
            <v>0</v>
          </cell>
          <cell r="H915">
            <v>0</v>
          </cell>
          <cell r="I915">
            <v>65.5</v>
          </cell>
        </row>
        <row r="916">
          <cell r="C916">
            <v>87680</v>
          </cell>
          <cell r="D916">
            <v>5.46</v>
          </cell>
          <cell r="E916">
            <v>10</v>
          </cell>
          <cell r="F916">
            <v>64.5</v>
          </cell>
          <cell r="G916">
            <v>0</v>
          </cell>
          <cell r="H916">
            <v>0</v>
          </cell>
          <cell r="I916">
            <v>64.5</v>
          </cell>
        </row>
        <row r="917">
          <cell r="C917">
            <v>87700</v>
          </cell>
          <cell r="D917">
            <v>8.67</v>
          </cell>
          <cell r="E917">
            <v>20</v>
          </cell>
          <cell r="F917">
            <v>141.30000000000001</v>
          </cell>
          <cell r="G917">
            <v>0</v>
          </cell>
          <cell r="H917">
            <v>0</v>
          </cell>
          <cell r="I917">
            <v>141.30000000000001</v>
          </cell>
        </row>
        <row r="918">
          <cell r="C918">
            <v>87720</v>
          </cell>
          <cell r="D918">
            <v>0.57999999999999996</v>
          </cell>
          <cell r="E918">
            <v>20</v>
          </cell>
          <cell r="F918">
            <v>92.5</v>
          </cell>
          <cell r="G918">
            <v>0</v>
          </cell>
          <cell r="H918">
            <v>0</v>
          </cell>
          <cell r="I918">
            <v>92.5</v>
          </cell>
        </row>
        <row r="919">
          <cell r="C919">
            <v>87740</v>
          </cell>
          <cell r="D919">
            <v>0.03</v>
          </cell>
          <cell r="E919">
            <v>20</v>
          </cell>
          <cell r="F919">
            <v>6.1</v>
          </cell>
          <cell r="G919">
            <v>0</v>
          </cell>
          <cell r="H919">
            <v>0</v>
          </cell>
          <cell r="I919">
            <v>6.1</v>
          </cell>
        </row>
        <row r="920">
          <cell r="C920">
            <v>87750</v>
          </cell>
          <cell r="D920">
            <v>0.19</v>
          </cell>
          <cell r="E920">
            <v>10</v>
          </cell>
          <cell r="F920">
            <v>1.1000000000000001</v>
          </cell>
          <cell r="G920">
            <v>0</v>
          </cell>
          <cell r="H920">
            <v>0</v>
          </cell>
          <cell r="I920">
            <v>1.1000000000000001</v>
          </cell>
        </row>
        <row r="921">
          <cell r="C921">
            <v>87760</v>
          </cell>
          <cell r="D921">
            <v>4.5199999999999996</v>
          </cell>
          <cell r="E921">
            <v>10</v>
          </cell>
          <cell r="F921">
            <v>23.55</v>
          </cell>
          <cell r="G921">
            <v>0</v>
          </cell>
          <cell r="H921">
            <v>0</v>
          </cell>
          <cell r="I921">
            <v>23.55</v>
          </cell>
        </row>
        <row r="922">
          <cell r="C922">
            <v>87770</v>
          </cell>
          <cell r="D922">
            <v>4.05</v>
          </cell>
          <cell r="E922">
            <v>10</v>
          </cell>
          <cell r="F922">
            <v>42.85</v>
          </cell>
          <cell r="G922">
            <v>0</v>
          </cell>
          <cell r="H922">
            <v>0</v>
          </cell>
          <cell r="I922">
            <v>42.85</v>
          </cell>
        </row>
        <row r="923">
          <cell r="C923">
            <v>87780</v>
          </cell>
          <cell r="D923">
            <v>1.6</v>
          </cell>
          <cell r="E923">
            <v>10</v>
          </cell>
          <cell r="F923">
            <v>28.25</v>
          </cell>
          <cell r="G923">
            <v>0</v>
          </cell>
          <cell r="H923">
            <v>0</v>
          </cell>
          <cell r="I923">
            <v>28.25</v>
          </cell>
        </row>
        <row r="924">
          <cell r="C924">
            <v>87790</v>
          </cell>
          <cell r="D924">
            <v>1.71</v>
          </cell>
          <cell r="E924">
            <v>10</v>
          </cell>
          <cell r="F924">
            <v>16.55</v>
          </cell>
          <cell r="G924">
            <v>0</v>
          </cell>
          <cell r="H924">
            <v>0</v>
          </cell>
          <cell r="I924">
            <v>16.55</v>
          </cell>
        </row>
        <row r="925">
          <cell r="C925">
            <v>87800</v>
          </cell>
          <cell r="D925">
            <v>0.39</v>
          </cell>
          <cell r="E925">
            <v>10</v>
          </cell>
          <cell r="F925">
            <v>10.5</v>
          </cell>
          <cell r="G925">
            <v>0</v>
          </cell>
          <cell r="H925">
            <v>0</v>
          </cell>
          <cell r="I925">
            <v>10.5</v>
          </cell>
        </row>
        <row r="926">
          <cell r="C926">
            <v>87810</v>
          </cell>
          <cell r="D926">
            <v>0.28000000000000003</v>
          </cell>
          <cell r="E926">
            <v>10</v>
          </cell>
          <cell r="F926">
            <v>3.35</v>
          </cell>
          <cell r="G926">
            <v>0</v>
          </cell>
          <cell r="H926">
            <v>0</v>
          </cell>
          <cell r="I926">
            <v>3.35</v>
          </cell>
        </row>
        <row r="927">
          <cell r="C927">
            <v>87820</v>
          </cell>
          <cell r="D927">
            <v>0</v>
          </cell>
          <cell r="E927">
            <v>10</v>
          </cell>
          <cell r="F927">
            <v>0.7</v>
          </cell>
          <cell r="G927">
            <v>0</v>
          </cell>
          <cell r="H927">
            <v>0</v>
          </cell>
          <cell r="I927">
            <v>0.7</v>
          </cell>
        </row>
        <row r="928">
          <cell r="C928">
            <v>87830</v>
          </cell>
          <cell r="D928">
            <v>0</v>
          </cell>
          <cell r="E928">
            <v>10</v>
          </cell>
          <cell r="F928">
            <v>0</v>
          </cell>
          <cell r="G928">
            <v>0</v>
          </cell>
          <cell r="H928">
            <v>0</v>
          </cell>
          <cell r="I928">
            <v>0</v>
          </cell>
        </row>
        <row r="929">
          <cell r="C929">
            <v>87840</v>
          </cell>
          <cell r="D929">
            <v>0</v>
          </cell>
          <cell r="E929">
            <v>10</v>
          </cell>
          <cell r="F929">
            <v>0</v>
          </cell>
          <cell r="G929">
            <v>0</v>
          </cell>
          <cell r="H929">
            <v>0</v>
          </cell>
          <cell r="I929">
            <v>0</v>
          </cell>
        </row>
        <row r="930">
          <cell r="C930">
            <v>87850</v>
          </cell>
          <cell r="D930">
            <v>0</v>
          </cell>
          <cell r="E930">
            <v>10</v>
          </cell>
          <cell r="F930">
            <v>0</v>
          </cell>
          <cell r="G930">
            <v>0</v>
          </cell>
          <cell r="H930">
            <v>0</v>
          </cell>
          <cell r="I930">
            <v>0</v>
          </cell>
        </row>
        <row r="931">
          <cell r="C931">
            <v>87860</v>
          </cell>
          <cell r="D931">
            <v>0.1</v>
          </cell>
          <cell r="E931">
            <v>10</v>
          </cell>
          <cell r="F931">
            <v>0.25</v>
          </cell>
          <cell r="G931">
            <v>0</v>
          </cell>
          <cell r="H931">
            <v>0</v>
          </cell>
          <cell r="I931">
            <v>0.25</v>
          </cell>
        </row>
        <row r="932">
          <cell r="C932">
            <v>87870</v>
          </cell>
          <cell r="D932">
            <v>0.15</v>
          </cell>
          <cell r="E932">
            <v>10</v>
          </cell>
          <cell r="F932">
            <v>1.25</v>
          </cell>
          <cell r="G932">
            <v>0</v>
          </cell>
          <cell r="H932">
            <v>0</v>
          </cell>
          <cell r="I932">
            <v>1.25</v>
          </cell>
        </row>
        <row r="933">
          <cell r="C933">
            <v>87880</v>
          </cell>
          <cell r="D933">
            <v>0.03</v>
          </cell>
          <cell r="E933">
            <v>10</v>
          </cell>
          <cell r="F933">
            <v>0.9</v>
          </cell>
          <cell r="G933">
            <v>0</v>
          </cell>
          <cell r="H933">
            <v>0</v>
          </cell>
          <cell r="I933">
            <v>0.9</v>
          </cell>
        </row>
        <row r="934">
          <cell r="C934">
            <v>87900</v>
          </cell>
          <cell r="D934">
            <v>0.76</v>
          </cell>
          <cell r="E934">
            <v>20</v>
          </cell>
          <cell r="F934">
            <v>7.9</v>
          </cell>
          <cell r="G934">
            <v>0</v>
          </cell>
          <cell r="H934">
            <v>0</v>
          </cell>
          <cell r="I934">
            <v>7.9</v>
          </cell>
        </row>
        <row r="935">
          <cell r="C935">
            <v>87920</v>
          </cell>
          <cell r="D935">
            <v>2.6</v>
          </cell>
          <cell r="E935">
            <v>20</v>
          </cell>
          <cell r="F935">
            <v>33.6</v>
          </cell>
          <cell r="G935">
            <v>0</v>
          </cell>
          <cell r="H935">
            <v>0</v>
          </cell>
          <cell r="I935">
            <v>33.6</v>
          </cell>
        </row>
        <row r="936">
          <cell r="C936">
            <v>87940</v>
          </cell>
          <cell r="D936">
            <v>1.51</v>
          </cell>
          <cell r="E936">
            <v>20</v>
          </cell>
          <cell r="F936">
            <v>41.1</v>
          </cell>
          <cell r="G936">
            <v>0</v>
          </cell>
          <cell r="H936">
            <v>0</v>
          </cell>
          <cell r="I936">
            <v>41.1</v>
          </cell>
        </row>
        <row r="937">
          <cell r="C937">
            <v>87960</v>
          </cell>
          <cell r="D937">
            <v>3.3</v>
          </cell>
          <cell r="E937">
            <v>20</v>
          </cell>
          <cell r="F937">
            <v>48.1</v>
          </cell>
          <cell r="G937">
            <v>0</v>
          </cell>
          <cell r="H937">
            <v>0</v>
          </cell>
          <cell r="I937">
            <v>48.1</v>
          </cell>
        </row>
        <row r="938">
          <cell r="C938">
            <v>87970</v>
          </cell>
          <cell r="D938">
            <v>0.46</v>
          </cell>
          <cell r="E938">
            <v>10</v>
          </cell>
          <cell r="F938">
            <v>18.8</v>
          </cell>
          <cell r="G938">
            <v>0</v>
          </cell>
          <cell r="H938">
            <v>0</v>
          </cell>
          <cell r="I938">
            <v>18.8</v>
          </cell>
        </row>
        <row r="939">
          <cell r="C939">
            <v>87980</v>
          </cell>
          <cell r="D939">
            <v>0.65</v>
          </cell>
          <cell r="E939">
            <v>10</v>
          </cell>
          <cell r="F939">
            <v>5.55</v>
          </cell>
          <cell r="G939">
            <v>0</v>
          </cell>
          <cell r="H939">
            <v>0</v>
          </cell>
          <cell r="I939">
            <v>5.55</v>
          </cell>
        </row>
        <row r="940">
          <cell r="C940">
            <v>88000</v>
          </cell>
          <cell r="D940">
            <v>0.7</v>
          </cell>
          <cell r="E940">
            <v>20</v>
          </cell>
          <cell r="F940">
            <v>13.5</v>
          </cell>
          <cell r="G940">
            <v>0</v>
          </cell>
          <cell r="H940">
            <v>0</v>
          </cell>
          <cell r="I940">
            <v>13.5</v>
          </cell>
        </row>
        <row r="941">
          <cell r="C941">
            <v>88020</v>
          </cell>
          <cell r="D941">
            <v>3.4</v>
          </cell>
          <cell r="E941">
            <v>20</v>
          </cell>
          <cell r="F941">
            <v>41</v>
          </cell>
          <cell r="G941">
            <v>41</v>
          </cell>
          <cell r="H941">
            <v>0</v>
          </cell>
          <cell r="I941">
            <v>0</v>
          </cell>
        </row>
        <row r="942">
          <cell r="C942">
            <v>88030</v>
          </cell>
          <cell r="D942">
            <v>8.4499999999999993</v>
          </cell>
          <cell r="E942">
            <v>10</v>
          </cell>
          <cell r="F942">
            <v>59.25</v>
          </cell>
          <cell r="G942">
            <v>59.25</v>
          </cell>
          <cell r="H942">
            <v>0</v>
          </cell>
          <cell r="I942">
            <v>0</v>
          </cell>
        </row>
        <row r="943">
          <cell r="C943">
            <v>88040</v>
          </cell>
          <cell r="D943">
            <v>8.4600000000000009</v>
          </cell>
          <cell r="E943">
            <v>10</v>
          </cell>
          <cell r="F943">
            <v>84.55</v>
          </cell>
          <cell r="G943">
            <v>84.55</v>
          </cell>
          <cell r="H943">
            <v>0</v>
          </cell>
          <cell r="I943">
            <v>0</v>
          </cell>
        </row>
        <row r="944">
          <cell r="C944">
            <v>88060</v>
          </cell>
          <cell r="D944">
            <v>13.37</v>
          </cell>
          <cell r="E944">
            <v>20</v>
          </cell>
          <cell r="F944">
            <v>218.3</v>
          </cell>
          <cell r="G944">
            <v>218.3</v>
          </cell>
          <cell r="H944">
            <v>0</v>
          </cell>
          <cell r="I944">
            <v>0</v>
          </cell>
        </row>
        <row r="945">
          <cell r="C945">
            <v>88080</v>
          </cell>
          <cell r="D945">
            <v>1.53</v>
          </cell>
          <cell r="E945">
            <v>20</v>
          </cell>
          <cell r="F945">
            <v>149</v>
          </cell>
          <cell r="G945">
            <v>149</v>
          </cell>
          <cell r="H945">
            <v>0</v>
          </cell>
          <cell r="I945">
            <v>0</v>
          </cell>
        </row>
        <row r="946">
          <cell r="C946">
            <v>88100</v>
          </cell>
          <cell r="D946">
            <v>0.18</v>
          </cell>
          <cell r="E946">
            <v>20</v>
          </cell>
          <cell r="F946">
            <v>17.100000000000001</v>
          </cell>
          <cell r="G946">
            <v>17.100000000000001</v>
          </cell>
          <cell r="H946">
            <v>0</v>
          </cell>
          <cell r="I946">
            <v>0</v>
          </cell>
        </row>
        <row r="947">
          <cell r="C947">
            <v>88120</v>
          </cell>
          <cell r="D947">
            <v>0</v>
          </cell>
          <cell r="E947">
            <v>20</v>
          </cell>
          <cell r="F947">
            <v>0.9</v>
          </cell>
          <cell r="G947">
            <v>0.9</v>
          </cell>
          <cell r="H947">
            <v>0</v>
          </cell>
          <cell r="I947">
            <v>0</v>
          </cell>
        </row>
        <row r="948">
          <cell r="C948">
            <v>88140</v>
          </cell>
          <cell r="D948">
            <v>0</v>
          </cell>
          <cell r="E948">
            <v>20</v>
          </cell>
          <cell r="F948">
            <v>0</v>
          </cell>
          <cell r="G948">
            <v>0</v>
          </cell>
          <cell r="H948">
            <v>0</v>
          </cell>
          <cell r="I948">
            <v>0</v>
          </cell>
        </row>
        <row r="949">
          <cell r="C949">
            <v>88160</v>
          </cell>
          <cell r="D949">
            <v>0</v>
          </cell>
          <cell r="E949">
            <v>20</v>
          </cell>
          <cell r="F949">
            <v>0</v>
          </cell>
          <cell r="G949">
            <v>0</v>
          </cell>
          <cell r="H949">
            <v>0</v>
          </cell>
          <cell r="I949">
            <v>0</v>
          </cell>
        </row>
        <row r="950">
          <cell r="C950">
            <v>88170</v>
          </cell>
          <cell r="D950">
            <v>0</v>
          </cell>
          <cell r="E950">
            <v>10</v>
          </cell>
          <cell r="F950">
            <v>0</v>
          </cell>
          <cell r="G950">
            <v>0</v>
          </cell>
          <cell r="H950">
            <v>0</v>
          </cell>
          <cell r="I950">
            <v>0</v>
          </cell>
        </row>
        <row r="951">
          <cell r="C951">
            <v>88180</v>
          </cell>
          <cell r="D951">
            <v>0</v>
          </cell>
          <cell r="E951">
            <v>10</v>
          </cell>
          <cell r="F951">
            <v>0</v>
          </cell>
          <cell r="G951">
            <v>0</v>
          </cell>
          <cell r="H951">
            <v>0</v>
          </cell>
          <cell r="I951">
            <v>0</v>
          </cell>
        </row>
        <row r="952">
          <cell r="C952">
            <v>88200</v>
          </cell>
          <cell r="D952">
            <v>0</v>
          </cell>
          <cell r="E952">
            <v>20</v>
          </cell>
          <cell r="F952">
            <v>0</v>
          </cell>
          <cell r="G952">
            <v>0</v>
          </cell>
          <cell r="H952">
            <v>0</v>
          </cell>
          <cell r="I952">
            <v>0</v>
          </cell>
        </row>
        <row r="953">
          <cell r="C953">
            <v>88220</v>
          </cell>
          <cell r="D953">
            <v>7.16</v>
          </cell>
          <cell r="E953">
            <v>20</v>
          </cell>
          <cell r="F953">
            <v>35.799999999999997</v>
          </cell>
          <cell r="G953">
            <v>35.799999999999997</v>
          </cell>
          <cell r="H953">
            <v>0</v>
          </cell>
          <cell r="I953">
            <v>0</v>
          </cell>
        </row>
        <row r="954">
          <cell r="C954">
            <v>88230</v>
          </cell>
          <cell r="D954">
            <v>8.6300000000000008</v>
          </cell>
          <cell r="E954">
            <v>10</v>
          </cell>
          <cell r="F954">
            <v>78.95</v>
          </cell>
          <cell r="G954">
            <v>78.95</v>
          </cell>
          <cell r="H954">
            <v>0</v>
          </cell>
          <cell r="I954">
            <v>0</v>
          </cell>
        </row>
        <row r="955">
          <cell r="C955">
            <v>88240</v>
          </cell>
          <cell r="D955">
            <v>0</v>
          </cell>
          <cell r="E955">
            <v>10</v>
          </cell>
          <cell r="F955">
            <v>21.58</v>
          </cell>
          <cell r="G955">
            <v>21.58</v>
          </cell>
          <cell r="H955">
            <v>0</v>
          </cell>
          <cell r="I955">
            <v>0</v>
          </cell>
        </row>
        <row r="956">
          <cell r="C956">
            <v>88250</v>
          </cell>
          <cell r="D956">
            <v>0.11</v>
          </cell>
          <cell r="E956">
            <v>10</v>
          </cell>
          <cell r="F956">
            <v>0.28000000000000003</v>
          </cell>
          <cell r="G956">
            <v>0.28000000000000003</v>
          </cell>
          <cell r="H956">
            <v>0</v>
          </cell>
          <cell r="I956">
            <v>0</v>
          </cell>
        </row>
        <row r="957">
          <cell r="C957">
            <v>88260</v>
          </cell>
          <cell r="D957">
            <v>0.47</v>
          </cell>
          <cell r="E957">
            <v>10</v>
          </cell>
          <cell r="F957">
            <v>2.9</v>
          </cell>
          <cell r="G957">
            <v>2.9</v>
          </cell>
          <cell r="H957">
            <v>0</v>
          </cell>
          <cell r="I957">
            <v>0</v>
          </cell>
        </row>
        <row r="958">
          <cell r="C958">
            <v>88280</v>
          </cell>
          <cell r="D958">
            <v>3.93</v>
          </cell>
          <cell r="E958">
            <v>20</v>
          </cell>
          <cell r="F958">
            <v>44</v>
          </cell>
          <cell r="G958">
            <v>44</v>
          </cell>
          <cell r="H958">
            <v>0</v>
          </cell>
          <cell r="I958">
            <v>0</v>
          </cell>
        </row>
        <row r="959">
          <cell r="C959">
            <v>88300</v>
          </cell>
          <cell r="D959">
            <v>1.69</v>
          </cell>
          <cell r="E959">
            <v>20</v>
          </cell>
          <cell r="F959">
            <v>56.2</v>
          </cell>
          <cell r="G959">
            <v>56.2</v>
          </cell>
          <cell r="H959">
            <v>0</v>
          </cell>
          <cell r="I959">
            <v>0</v>
          </cell>
        </row>
        <row r="960">
          <cell r="C960">
            <v>88320</v>
          </cell>
          <cell r="D960">
            <v>1.9</v>
          </cell>
          <cell r="E960">
            <v>20</v>
          </cell>
          <cell r="F960">
            <v>35.9</v>
          </cell>
          <cell r="G960">
            <v>35.9</v>
          </cell>
          <cell r="H960">
            <v>0</v>
          </cell>
          <cell r="I960">
            <v>0</v>
          </cell>
        </row>
        <row r="961">
          <cell r="C961">
            <v>88340</v>
          </cell>
          <cell r="D961">
            <v>0.84</v>
          </cell>
          <cell r="E961">
            <v>20</v>
          </cell>
          <cell r="F961">
            <v>27.4</v>
          </cell>
          <cell r="G961">
            <v>27.4</v>
          </cell>
          <cell r="H961">
            <v>0</v>
          </cell>
          <cell r="I961">
            <v>0</v>
          </cell>
        </row>
        <row r="962">
          <cell r="C962">
            <v>88350</v>
          </cell>
          <cell r="D962">
            <v>0.75</v>
          </cell>
          <cell r="E962">
            <v>10</v>
          </cell>
          <cell r="F962">
            <v>7.95</v>
          </cell>
          <cell r="G962">
            <v>7.95</v>
          </cell>
          <cell r="H962">
            <v>0</v>
          </cell>
          <cell r="I962">
            <v>0</v>
          </cell>
        </row>
        <row r="963">
          <cell r="C963">
            <v>88360</v>
          </cell>
          <cell r="D963">
            <v>0.64</v>
          </cell>
          <cell r="E963">
            <v>10</v>
          </cell>
          <cell r="F963">
            <v>6.95</v>
          </cell>
          <cell r="G963">
            <v>6.95</v>
          </cell>
          <cell r="H963">
            <v>0</v>
          </cell>
          <cell r="I963">
            <v>0</v>
          </cell>
        </row>
        <row r="964">
          <cell r="C964">
            <v>88370</v>
          </cell>
          <cell r="D964">
            <v>0.45</v>
          </cell>
          <cell r="E964">
            <v>10</v>
          </cell>
          <cell r="F964">
            <v>5.45</v>
          </cell>
          <cell r="G964">
            <v>5.45</v>
          </cell>
          <cell r="H964">
            <v>0</v>
          </cell>
          <cell r="I964">
            <v>0</v>
          </cell>
        </row>
        <row r="965">
          <cell r="C965">
            <v>88380</v>
          </cell>
          <cell r="D965">
            <v>0.06</v>
          </cell>
          <cell r="E965">
            <v>10</v>
          </cell>
          <cell r="F965">
            <v>2.5499999999999998</v>
          </cell>
          <cell r="G965">
            <v>2.5499999999999998</v>
          </cell>
          <cell r="H965">
            <v>0</v>
          </cell>
          <cell r="I965">
            <v>0</v>
          </cell>
        </row>
        <row r="966">
          <cell r="C966">
            <v>88400</v>
          </cell>
          <cell r="D966">
            <v>0</v>
          </cell>
          <cell r="E966">
            <v>20</v>
          </cell>
          <cell r="F966">
            <v>0.3</v>
          </cell>
          <cell r="G966">
            <v>0.3</v>
          </cell>
          <cell r="H966">
            <v>0</v>
          </cell>
          <cell r="I966">
            <v>0</v>
          </cell>
        </row>
        <row r="967">
          <cell r="C967">
            <v>88420</v>
          </cell>
          <cell r="D967">
            <v>0</v>
          </cell>
          <cell r="E967">
            <v>20</v>
          </cell>
          <cell r="F967">
            <v>0</v>
          </cell>
          <cell r="G967">
            <v>0</v>
          </cell>
          <cell r="H967">
            <v>0</v>
          </cell>
          <cell r="I967">
            <v>0</v>
          </cell>
        </row>
        <row r="968">
          <cell r="C968">
            <v>88440</v>
          </cell>
          <cell r="D968">
            <v>0.1</v>
          </cell>
          <cell r="E968">
            <v>20</v>
          </cell>
          <cell r="F968">
            <v>0.5</v>
          </cell>
          <cell r="G968">
            <v>0.5</v>
          </cell>
          <cell r="H968">
            <v>0</v>
          </cell>
          <cell r="I968">
            <v>0</v>
          </cell>
        </row>
        <row r="969">
          <cell r="C969">
            <v>88460</v>
          </cell>
          <cell r="D969">
            <v>0.79</v>
          </cell>
          <cell r="E969">
            <v>20</v>
          </cell>
          <cell r="F969">
            <v>8.9</v>
          </cell>
          <cell r="G969">
            <v>8.9</v>
          </cell>
          <cell r="H969">
            <v>0</v>
          </cell>
          <cell r="I969">
            <v>0</v>
          </cell>
        </row>
        <row r="970">
          <cell r="C970">
            <v>88470</v>
          </cell>
          <cell r="D970">
            <v>2.14</v>
          </cell>
          <cell r="E970">
            <v>10</v>
          </cell>
          <cell r="F970">
            <v>14.65</v>
          </cell>
          <cell r="G970">
            <v>14.65</v>
          </cell>
          <cell r="H970">
            <v>0</v>
          </cell>
          <cell r="I970">
            <v>0</v>
          </cell>
        </row>
        <row r="971">
          <cell r="C971">
            <v>88480</v>
          </cell>
          <cell r="D971">
            <v>2.34</v>
          </cell>
          <cell r="E971">
            <v>10</v>
          </cell>
          <cell r="F971">
            <v>22.4</v>
          </cell>
          <cell r="G971">
            <v>22.4</v>
          </cell>
          <cell r="H971">
            <v>0</v>
          </cell>
          <cell r="I971">
            <v>0</v>
          </cell>
        </row>
        <row r="972">
          <cell r="C972">
            <v>88490</v>
          </cell>
          <cell r="D972">
            <v>1.99</v>
          </cell>
          <cell r="E972">
            <v>10</v>
          </cell>
          <cell r="F972">
            <v>21.65</v>
          </cell>
          <cell r="G972">
            <v>21.65</v>
          </cell>
          <cell r="H972">
            <v>0</v>
          </cell>
          <cell r="I972">
            <v>0</v>
          </cell>
        </row>
        <row r="973">
          <cell r="C973">
            <v>88500</v>
          </cell>
          <cell r="D973">
            <v>1.94</v>
          </cell>
          <cell r="E973">
            <v>10</v>
          </cell>
          <cell r="F973">
            <v>19.649999999999999</v>
          </cell>
          <cell r="G973">
            <v>19.649999999999999</v>
          </cell>
          <cell r="H973">
            <v>0</v>
          </cell>
          <cell r="I973">
            <v>0</v>
          </cell>
        </row>
        <row r="974">
          <cell r="C974">
            <v>88510</v>
          </cell>
          <cell r="D974">
            <v>1.36</v>
          </cell>
          <cell r="E974">
            <v>10</v>
          </cell>
          <cell r="F974">
            <v>16.5</v>
          </cell>
          <cell r="G974">
            <v>16.5</v>
          </cell>
          <cell r="H974">
            <v>0</v>
          </cell>
          <cell r="I974">
            <v>0</v>
          </cell>
        </row>
        <row r="975">
          <cell r="C975">
            <v>88520</v>
          </cell>
          <cell r="D975">
            <v>0.92</v>
          </cell>
          <cell r="E975">
            <v>10</v>
          </cell>
          <cell r="F975">
            <v>11.4</v>
          </cell>
          <cell r="G975">
            <v>11.4</v>
          </cell>
          <cell r="H975">
            <v>0</v>
          </cell>
          <cell r="I975">
            <v>0</v>
          </cell>
        </row>
        <row r="976">
          <cell r="C976">
            <v>88530</v>
          </cell>
          <cell r="D976">
            <v>0.22</v>
          </cell>
          <cell r="E976">
            <v>10</v>
          </cell>
          <cell r="F976">
            <v>5.7</v>
          </cell>
          <cell r="G976">
            <v>5.42</v>
          </cell>
          <cell r="H976">
            <v>0.28999999999999998</v>
          </cell>
          <cell r="I976">
            <v>0</v>
          </cell>
        </row>
        <row r="977">
          <cell r="C977">
            <v>88540</v>
          </cell>
          <cell r="D977">
            <v>0</v>
          </cell>
          <cell r="E977">
            <v>10</v>
          </cell>
          <cell r="F977">
            <v>0.55000000000000004</v>
          </cell>
          <cell r="G977">
            <v>0.52</v>
          </cell>
          <cell r="H977">
            <v>0.03</v>
          </cell>
          <cell r="I977">
            <v>0</v>
          </cell>
        </row>
        <row r="978">
          <cell r="C978">
            <v>88560</v>
          </cell>
          <cell r="D978">
            <v>0</v>
          </cell>
          <cell r="E978">
            <v>20</v>
          </cell>
          <cell r="F978">
            <v>0</v>
          </cell>
          <cell r="G978">
            <v>0</v>
          </cell>
          <cell r="H978">
            <v>0</v>
          </cell>
          <cell r="I978">
            <v>0</v>
          </cell>
        </row>
        <row r="979">
          <cell r="C979">
            <v>88580</v>
          </cell>
          <cell r="D979">
            <v>0.95</v>
          </cell>
          <cell r="E979">
            <v>20</v>
          </cell>
          <cell r="F979">
            <v>4.75</v>
          </cell>
          <cell r="G979">
            <v>4.51</v>
          </cell>
          <cell r="H979">
            <v>0.24</v>
          </cell>
          <cell r="I979">
            <v>0</v>
          </cell>
        </row>
        <row r="980">
          <cell r="C980">
            <v>88600</v>
          </cell>
          <cell r="D980">
            <v>6.79</v>
          </cell>
          <cell r="E980">
            <v>20</v>
          </cell>
          <cell r="F980">
            <v>77.400000000000006</v>
          </cell>
          <cell r="G980">
            <v>73.53</v>
          </cell>
          <cell r="H980">
            <v>3.87</v>
          </cell>
          <cell r="I980">
            <v>0</v>
          </cell>
        </row>
        <row r="981">
          <cell r="C981">
            <v>88620</v>
          </cell>
          <cell r="D981">
            <v>2.2200000000000002</v>
          </cell>
          <cell r="E981">
            <v>20</v>
          </cell>
          <cell r="F981">
            <v>90.1</v>
          </cell>
          <cell r="G981">
            <v>85.6</v>
          </cell>
          <cell r="H981">
            <v>4.51</v>
          </cell>
          <cell r="I981">
            <v>0</v>
          </cell>
        </row>
        <row r="982">
          <cell r="C982">
            <v>88630</v>
          </cell>
          <cell r="D982">
            <v>1.42</v>
          </cell>
          <cell r="E982">
            <v>10</v>
          </cell>
          <cell r="F982">
            <v>18.2</v>
          </cell>
          <cell r="G982">
            <v>17.29</v>
          </cell>
          <cell r="H982">
            <v>0.91</v>
          </cell>
          <cell r="I982">
            <v>0</v>
          </cell>
        </row>
        <row r="983">
          <cell r="C983">
            <v>88640</v>
          </cell>
          <cell r="D983">
            <v>3.04</v>
          </cell>
          <cell r="E983">
            <v>10</v>
          </cell>
          <cell r="F983">
            <v>22.3</v>
          </cell>
          <cell r="G983">
            <v>0</v>
          </cell>
          <cell r="H983">
            <v>2.23</v>
          </cell>
          <cell r="I983">
            <v>20.07</v>
          </cell>
        </row>
        <row r="984">
          <cell r="C984">
            <v>88660</v>
          </cell>
          <cell r="D984">
            <v>1.51</v>
          </cell>
          <cell r="E984">
            <v>20</v>
          </cell>
          <cell r="F984">
            <v>45.5</v>
          </cell>
          <cell r="G984">
            <v>0</v>
          </cell>
          <cell r="H984">
            <v>4.55</v>
          </cell>
          <cell r="I984">
            <v>40.950000000000003</v>
          </cell>
        </row>
        <row r="985">
          <cell r="C985">
            <v>88680</v>
          </cell>
          <cell r="D985">
            <v>0</v>
          </cell>
          <cell r="E985">
            <v>20</v>
          </cell>
          <cell r="F985">
            <v>7.55</v>
          </cell>
          <cell r="G985">
            <v>0</v>
          </cell>
          <cell r="H985">
            <v>0.76</v>
          </cell>
          <cell r="I985">
            <v>6.8</v>
          </cell>
        </row>
        <row r="986">
          <cell r="C986">
            <v>88700</v>
          </cell>
          <cell r="D986">
            <v>0.67</v>
          </cell>
          <cell r="E986">
            <v>20</v>
          </cell>
          <cell r="F986">
            <v>3.35</v>
          </cell>
          <cell r="G986">
            <v>0</v>
          </cell>
          <cell r="H986">
            <v>0.34</v>
          </cell>
          <cell r="I986">
            <v>3.02</v>
          </cell>
        </row>
        <row r="987">
          <cell r="C987">
            <v>88720</v>
          </cell>
          <cell r="D987">
            <v>1.6</v>
          </cell>
          <cell r="E987">
            <v>20</v>
          </cell>
          <cell r="F987">
            <v>22.7</v>
          </cell>
          <cell r="G987">
            <v>0</v>
          </cell>
          <cell r="H987">
            <v>2.27</v>
          </cell>
          <cell r="I987">
            <v>20.43</v>
          </cell>
        </row>
        <row r="988">
          <cell r="C988">
            <v>88740</v>
          </cell>
          <cell r="D988">
            <v>2.72</v>
          </cell>
          <cell r="E988">
            <v>20</v>
          </cell>
          <cell r="F988">
            <v>43.2</v>
          </cell>
          <cell r="G988">
            <v>0</v>
          </cell>
          <cell r="H988">
            <v>4.32</v>
          </cell>
          <cell r="I988">
            <v>38.880000000000003</v>
          </cell>
        </row>
        <row r="989">
          <cell r="C989">
            <v>88760</v>
          </cell>
          <cell r="D989">
            <v>2.27</v>
          </cell>
          <cell r="E989">
            <v>20</v>
          </cell>
          <cell r="F989">
            <v>49.9</v>
          </cell>
          <cell r="G989">
            <v>0</v>
          </cell>
          <cell r="H989">
            <v>4.99</v>
          </cell>
          <cell r="I989">
            <v>44.91</v>
          </cell>
        </row>
        <row r="990">
          <cell r="C990">
            <v>88770</v>
          </cell>
          <cell r="D990">
            <v>3.3</v>
          </cell>
          <cell r="E990">
            <v>10</v>
          </cell>
          <cell r="F990">
            <v>27.85</v>
          </cell>
          <cell r="G990">
            <v>0</v>
          </cell>
          <cell r="H990">
            <v>2.79</v>
          </cell>
          <cell r="I990">
            <v>25.07</v>
          </cell>
        </row>
        <row r="991">
          <cell r="C991">
            <v>88780</v>
          </cell>
          <cell r="D991">
            <v>3.05</v>
          </cell>
          <cell r="E991">
            <v>10</v>
          </cell>
          <cell r="F991">
            <v>31.75</v>
          </cell>
          <cell r="G991">
            <v>0</v>
          </cell>
          <cell r="H991">
            <v>3.18</v>
          </cell>
          <cell r="I991">
            <v>28.58</v>
          </cell>
        </row>
        <row r="992">
          <cell r="C992">
            <v>88790</v>
          </cell>
          <cell r="D992">
            <v>2.34</v>
          </cell>
          <cell r="E992">
            <v>10</v>
          </cell>
          <cell r="F992">
            <v>26.95</v>
          </cell>
          <cell r="G992">
            <v>0</v>
          </cell>
          <cell r="H992">
            <v>2.7</v>
          </cell>
          <cell r="I992">
            <v>24.26</v>
          </cell>
        </row>
        <row r="993">
          <cell r="C993">
            <v>88800</v>
          </cell>
          <cell r="D993">
            <v>0.14000000000000001</v>
          </cell>
          <cell r="E993">
            <v>10</v>
          </cell>
          <cell r="F993">
            <v>12.4</v>
          </cell>
          <cell r="G993">
            <v>0</v>
          </cell>
          <cell r="H993">
            <v>1.24</v>
          </cell>
          <cell r="I993">
            <v>11.16</v>
          </cell>
        </row>
        <row r="994">
          <cell r="C994">
            <v>88820</v>
          </cell>
          <cell r="D994">
            <v>0</v>
          </cell>
          <cell r="E994">
            <v>20</v>
          </cell>
          <cell r="F994">
            <v>0.7</v>
          </cell>
          <cell r="G994">
            <v>0</v>
          </cell>
          <cell r="H994">
            <v>7.0000000000000007E-2</v>
          </cell>
          <cell r="I994">
            <v>0.63</v>
          </cell>
        </row>
        <row r="995">
          <cell r="C995">
            <v>88840</v>
          </cell>
          <cell r="D995">
            <v>0</v>
          </cell>
          <cell r="E995">
            <v>20</v>
          </cell>
          <cell r="F995">
            <v>0</v>
          </cell>
          <cell r="G995">
            <v>0</v>
          </cell>
          <cell r="H995">
            <v>0</v>
          </cell>
          <cell r="I995">
            <v>0</v>
          </cell>
        </row>
        <row r="996">
          <cell r="C996">
            <v>88860</v>
          </cell>
          <cell r="D996">
            <v>0</v>
          </cell>
          <cell r="E996">
            <v>20</v>
          </cell>
          <cell r="F996">
            <v>0</v>
          </cell>
          <cell r="G996">
            <v>0</v>
          </cell>
          <cell r="H996">
            <v>0</v>
          </cell>
          <cell r="I996">
            <v>0</v>
          </cell>
        </row>
        <row r="997">
          <cell r="C997">
            <v>88870</v>
          </cell>
          <cell r="D997">
            <v>0</v>
          </cell>
          <cell r="E997">
            <v>10</v>
          </cell>
          <cell r="F997">
            <v>0</v>
          </cell>
          <cell r="G997">
            <v>0</v>
          </cell>
          <cell r="H997">
            <v>0</v>
          </cell>
          <cell r="I997">
            <v>0</v>
          </cell>
        </row>
        <row r="998">
          <cell r="C998">
            <v>88880</v>
          </cell>
          <cell r="D998">
            <v>1.44</v>
          </cell>
          <cell r="E998">
            <v>10</v>
          </cell>
          <cell r="F998">
            <v>3.6</v>
          </cell>
          <cell r="G998">
            <v>0</v>
          </cell>
          <cell r="H998">
            <v>0.36</v>
          </cell>
          <cell r="I998">
            <v>3.24</v>
          </cell>
        </row>
        <row r="999">
          <cell r="C999">
            <v>88890</v>
          </cell>
          <cell r="D999">
            <v>3.68</v>
          </cell>
          <cell r="E999">
            <v>10</v>
          </cell>
          <cell r="F999">
            <v>25.6</v>
          </cell>
          <cell r="G999">
            <v>0</v>
          </cell>
          <cell r="H999">
            <v>2.56</v>
          </cell>
          <cell r="I999">
            <v>23.04</v>
          </cell>
        </row>
        <row r="1000">
          <cell r="C1000">
            <v>88900</v>
          </cell>
          <cell r="D1000">
            <v>4.18</v>
          </cell>
          <cell r="E1000">
            <v>10</v>
          </cell>
          <cell r="F1000">
            <v>39.299999999999997</v>
          </cell>
          <cell r="G1000">
            <v>0</v>
          </cell>
          <cell r="H1000">
            <v>3.93</v>
          </cell>
          <cell r="I1000">
            <v>35.369999999999997</v>
          </cell>
        </row>
        <row r="1001">
          <cell r="C1001">
            <v>88920</v>
          </cell>
          <cell r="D1001">
            <v>0.2</v>
          </cell>
          <cell r="E1001">
            <v>20</v>
          </cell>
          <cell r="F1001">
            <v>43.8</v>
          </cell>
          <cell r="G1001">
            <v>0</v>
          </cell>
          <cell r="H1001">
            <v>4.38</v>
          </cell>
          <cell r="I1001">
            <v>39.42</v>
          </cell>
        </row>
        <row r="1002">
          <cell r="C1002">
            <v>88930</v>
          </cell>
          <cell r="D1002">
            <v>0</v>
          </cell>
          <cell r="E1002">
            <v>10</v>
          </cell>
          <cell r="F1002">
            <v>0.5</v>
          </cell>
          <cell r="G1002">
            <v>0</v>
          </cell>
          <cell r="H1002">
            <v>0.05</v>
          </cell>
          <cell r="I1002">
            <v>0.45</v>
          </cell>
        </row>
        <row r="1003">
          <cell r="C1003">
            <v>88940</v>
          </cell>
          <cell r="D1003">
            <v>0</v>
          </cell>
          <cell r="E1003">
            <v>10</v>
          </cell>
          <cell r="F1003">
            <v>0</v>
          </cell>
          <cell r="G1003">
            <v>0</v>
          </cell>
          <cell r="H1003">
            <v>0</v>
          </cell>
          <cell r="I1003">
            <v>0</v>
          </cell>
        </row>
        <row r="1004">
          <cell r="C1004">
            <v>88950</v>
          </cell>
          <cell r="D1004">
            <v>0</v>
          </cell>
          <cell r="E1004">
            <v>10</v>
          </cell>
          <cell r="F1004">
            <v>0</v>
          </cell>
          <cell r="G1004">
            <v>0</v>
          </cell>
          <cell r="H1004">
            <v>0</v>
          </cell>
          <cell r="I1004">
            <v>0</v>
          </cell>
        </row>
        <row r="1005">
          <cell r="C1005">
            <v>88960</v>
          </cell>
          <cell r="D1005">
            <v>0</v>
          </cell>
          <cell r="E1005">
            <v>10</v>
          </cell>
          <cell r="F1005">
            <v>0</v>
          </cell>
          <cell r="G1005">
            <v>0</v>
          </cell>
          <cell r="H1005">
            <v>0</v>
          </cell>
          <cell r="I1005">
            <v>0</v>
          </cell>
        </row>
        <row r="1006">
          <cell r="C1006">
            <v>88980</v>
          </cell>
          <cell r="D1006">
            <v>0.02</v>
          </cell>
          <cell r="E1006">
            <v>20</v>
          </cell>
          <cell r="F1006">
            <v>0.1</v>
          </cell>
          <cell r="G1006">
            <v>0.09</v>
          </cell>
          <cell r="H1006">
            <v>0.01</v>
          </cell>
          <cell r="I1006">
            <v>0</v>
          </cell>
        </row>
        <row r="1007">
          <cell r="C1007">
            <v>89000</v>
          </cell>
          <cell r="D1007">
            <v>0</v>
          </cell>
          <cell r="E1007">
            <v>20</v>
          </cell>
          <cell r="F1007">
            <v>0.1</v>
          </cell>
          <cell r="G1007">
            <v>0.09</v>
          </cell>
          <cell r="H1007">
            <v>0.01</v>
          </cell>
          <cell r="I1007">
            <v>0</v>
          </cell>
        </row>
        <row r="1008">
          <cell r="C1008">
            <v>89010</v>
          </cell>
          <cell r="D1008">
            <v>0.66</v>
          </cell>
          <cell r="E1008">
            <v>10</v>
          </cell>
          <cell r="F1008">
            <v>1.65</v>
          </cell>
          <cell r="G1008">
            <v>1.49</v>
          </cell>
          <cell r="H1008">
            <v>0.17</v>
          </cell>
          <cell r="I1008">
            <v>0</v>
          </cell>
        </row>
        <row r="1009">
          <cell r="C1009">
            <v>89020</v>
          </cell>
          <cell r="D1009">
            <v>3.72</v>
          </cell>
          <cell r="E1009">
            <v>10</v>
          </cell>
          <cell r="F1009">
            <v>21.9</v>
          </cell>
          <cell r="G1009">
            <v>19.71</v>
          </cell>
          <cell r="H1009">
            <v>2.19</v>
          </cell>
          <cell r="I1009">
            <v>0</v>
          </cell>
        </row>
        <row r="1010">
          <cell r="C1010">
            <v>89030</v>
          </cell>
          <cell r="D1010">
            <v>0</v>
          </cell>
          <cell r="E1010">
            <v>10</v>
          </cell>
          <cell r="F1010">
            <v>9.3000000000000007</v>
          </cell>
          <cell r="G1010">
            <v>8.3699999999999992</v>
          </cell>
          <cell r="H1010">
            <v>0.93</v>
          </cell>
          <cell r="I1010">
            <v>0</v>
          </cell>
        </row>
        <row r="1011">
          <cell r="C1011">
            <v>89040</v>
          </cell>
          <cell r="D1011">
            <v>0</v>
          </cell>
          <cell r="E1011">
            <v>10</v>
          </cell>
          <cell r="F1011">
            <v>0</v>
          </cell>
          <cell r="G1011">
            <v>0</v>
          </cell>
          <cell r="H1011">
            <v>0</v>
          </cell>
          <cell r="I1011">
            <v>0</v>
          </cell>
        </row>
        <row r="1012">
          <cell r="C1012">
            <v>89060</v>
          </cell>
          <cell r="D1012">
            <v>0</v>
          </cell>
          <cell r="E1012">
            <v>20</v>
          </cell>
          <cell r="F1012">
            <v>0</v>
          </cell>
          <cell r="G1012">
            <v>0</v>
          </cell>
          <cell r="H1012">
            <v>0</v>
          </cell>
          <cell r="I1012">
            <v>0</v>
          </cell>
        </row>
        <row r="1013">
          <cell r="C1013">
            <v>89080</v>
          </cell>
          <cell r="D1013">
            <v>0</v>
          </cell>
          <cell r="E1013">
            <v>20</v>
          </cell>
          <cell r="F1013">
            <v>0</v>
          </cell>
          <cell r="G1013">
            <v>0</v>
          </cell>
          <cell r="H1013">
            <v>0</v>
          </cell>
          <cell r="I1013">
            <v>0</v>
          </cell>
        </row>
        <row r="1014">
          <cell r="C1014">
            <v>89100</v>
          </cell>
          <cell r="D1014">
            <v>0.89</v>
          </cell>
          <cell r="E1014">
            <v>20</v>
          </cell>
          <cell r="F1014">
            <v>4.45</v>
          </cell>
          <cell r="G1014">
            <v>4.01</v>
          </cell>
          <cell r="H1014">
            <v>0.45</v>
          </cell>
          <cell r="I1014">
            <v>0</v>
          </cell>
        </row>
        <row r="1015">
          <cell r="C1015">
            <v>89120</v>
          </cell>
          <cell r="D1015">
            <v>2.71</v>
          </cell>
          <cell r="E1015">
            <v>20</v>
          </cell>
          <cell r="F1015">
            <v>36</v>
          </cell>
          <cell r="G1015">
            <v>32.4</v>
          </cell>
          <cell r="H1015">
            <v>3.6</v>
          </cell>
          <cell r="I1015">
            <v>0</v>
          </cell>
        </row>
        <row r="1016">
          <cell r="C1016">
            <v>89140</v>
          </cell>
          <cell r="D1016">
            <v>6.54</v>
          </cell>
          <cell r="E1016">
            <v>20</v>
          </cell>
          <cell r="F1016">
            <v>92.5</v>
          </cell>
          <cell r="G1016">
            <v>83.25</v>
          </cell>
          <cell r="H1016">
            <v>9.25</v>
          </cell>
          <cell r="I1016">
            <v>0</v>
          </cell>
        </row>
        <row r="1017">
          <cell r="C1017">
            <v>89150</v>
          </cell>
          <cell r="D1017">
            <v>8.34</v>
          </cell>
          <cell r="E1017">
            <v>10</v>
          </cell>
          <cell r="F1017">
            <v>74.400000000000006</v>
          </cell>
          <cell r="G1017">
            <v>66.959999999999994</v>
          </cell>
          <cell r="H1017">
            <v>7.44</v>
          </cell>
          <cell r="I1017">
            <v>0</v>
          </cell>
        </row>
        <row r="1018">
          <cell r="C1018">
            <v>89160</v>
          </cell>
          <cell r="D1018">
            <v>10.88</v>
          </cell>
          <cell r="E1018">
            <v>10</v>
          </cell>
          <cell r="F1018">
            <v>96.1</v>
          </cell>
          <cell r="G1018">
            <v>86.49</v>
          </cell>
          <cell r="H1018">
            <v>9.61</v>
          </cell>
          <cell r="I1018">
            <v>0</v>
          </cell>
        </row>
        <row r="1019">
          <cell r="C1019">
            <v>89170</v>
          </cell>
          <cell r="D1019">
            <v>6.62</v>
          </cell>
          <cell r="E1019">
            <v>10</v>
          </cell>
          <cell r="F1019">
            <v>87.5</v>
          </cell>
          <cell r="G1019">
            <v>78.75</v>
          </cell>
          <cell r="H1019">
            <v>8.75</v>
          </cell>
          <cell r="I1019">
            <v>0</v>
          </cell>
        </row>
        <row r="1020">
          <cell r="C1020">
            <v>89180</v>
          </cell>
          <cell r="D1020">
            <v>1.46</v>
          </cell>
          <cell r="E1020">
            <v>10</v>
          </cell>
          <cell r="F1020">
            <v>40.4</v>
          </cell>
          <cell r="G1020">
            <v>36.36</v>
          </cell>
          <cell r="H1020">
            <v>4.04</v>
          </cell>
          <cell r="I1020">
            <v>0</v>
          </cell>
        </row>
        <row r="1021">
          <cell r="C1021">
            <v>89190</v>
          </cell>
          <cell r="D1021">
            <v>0.57999999999999996</v>
          </cell>
          <cell r="E1021">
            <v>10</v>
          </cell>
          <cell r="F1021">
            <v>10.199999999999999</v>
          </cell>
          <cell r="G1021">
            <v>9.18</v>
          </cell>
          <cell r="H1021">
            <v>1.02</v>
          </cell>
          <cell r="I1021">
            <v>0</v>
          </cell>
        </row>
        <row r="1022">
          <cell r="C1022">
            <v>89200</v>
          </cell>
          <cell r="D1022">
            <v>0.92</v>
          </cell>
          <cell r="E1022">
            <v>10</v>
          </cell>
          <cell r="F1022">
            <v>7.5</v>
          </cell>
          <cell r="G1022">
            <v>6.75</v>
          </cell>
          <cell r="H1022">
            <v>0.75</v>
          </cell>
          <cell r="I1022">
            <v>0</v>
          </cell>
        </row>
        <row r="1023">
          <cell r="C1023">
            <v>89220</v>
          </cell>
          <cell r="D1023">
            <v>0.69</v>
          </cell>
          <cell r="E1023">
            <v>20</v>
          </cell>
          <cell r="F1023">
            <v>16.100000000000001</v>
          </cell>
          <cell r="G1023">
            <v>14.49</v>
          </cell>
          <cell r="H1023">
            <v>1.61</v>
          </cell>
          <cell r="I1023">
            <v>0</v>
          </cell>
        </row>
        <row r="1024">
          <cell r="C1024">
            <v>89240</v>
          </cell>
          <cell r="D1024">
            <v>0.59</v>
          </cell>
          <cell r="E1024">
            <v>20</v>
          </cell>
          <cell r="F1024">
            <v>12.8</v>
          </cell>
          <cell r="G1024">
            <v>11.52</v>
          </cell>
          <cell r="H1024">
            <v>1.28</v>
          </cell>
          <cell r="I1024">
            <v>0</v>
          </cell>
        </row>
        <row r="1025">
          <cell r="C1025">
            <v>89260</v>
          </cell>
          <cell r="D1025">
            <v>3.44</v>
          </cell>
          <cell r="E1025">
            <v>20</v>
          </cell>
          <cell r="F1025">
            <v>40.299999999999997</v>
          </cell>
          <cell r="G1025">
            <v>36.270000000000003</v>
          </cell>
          <cell r="H1025">
            <v>4.03</v>
          </cell>
          <cell r="I1025">
            <v>0</v>
          </cell>
        </row>
        <row r="1026">
          <cell r="C1026">
            <v>89270</v>
          </cell>
          <cell r="D1026">
            <v>3.3</v>
          </cell>
          <cell r="E1026">
            <v>10</v>
          </cell>
          <cell r="F1026">
            <v>33.700000000000003</v>
          </cell>
          <cell r="G1026">
            <v>30.33</v>
          </cell>
          <cell r="H1026">
            <v>3.37</v>
          </cell>
          <cell r="I1026">
            <v>0</v>
          </cell>
        </row>
        <row r="1027">
          <cell r="C1027">
            <v>89280</v>
          </cell>
          <cell r="D1027">
            <v>1.57</v>
          </cell>
          <cell r="E1027">
            <v>10</v>
          </cell>
          <cell r="F1027">
            <v>24.35</v>
          </cell>
          <cell r="G1027">
            <v>21.92</v>
          </cell>
          <cell r="H1027">
            <v>2.44</v>
          </cell>
          <cell r="I1027">
            <v>0</v>
          </cell>
        </row>
        <row r="1028">
          <cell r="C1028">
            <v>89290</v>
          </cell>
          <cell r="D1028">
            <v>2.67</v>
          </cell>
          <cell r="E1028">
            <v>10</v>
          </cell>
          <cell r="F1028">
            <v>21.2</v>
          </cell>
          <cell r="G1028">
            <v>19.079999999999998</v>
          </cell>
          <cell r="H1028">
            <v>2.12</v>
          </cell>
          <cell r="I1028">
            <v>0</v>
          </cell>
        </row>
        <row r="1029">
          <cell r="C1029">
            <v>89300</v>
          </cell>
          <cell r="D1029">
            <v>2.52</v>
          </cell>
          <cell r="E1029">
            <v>10</v>
          </cell>
          <cell r="F1029">
            <v>25.95</v>
          </cell>
          <cell r="G1029">
            <v>23.36</v>
          </cell>
          <cell r="H1029">
            <v>2.6</v>
          </cell>
          <cell r="I1029">
            <v>0</v>
          </cell>
        </row>
        <row r="1030">
          <cell r="C1030">
            <v>89310</v>
          </cell>
          <cell r="D1030">
            <v>5.21</v>
          </cell>
          <cell r="E1030">
            <v>10</v>
          </cell>
          <cell r="F1030">
            <v>38.65</v>
          </cell>
          <cell r="G1030">
            <v>34.79</v>
          </cell>
          <cell r="H1030">
            <v>3.87</v>
          </cell>
          <cell r="I1030">
            <v>0</v>
          </cell>
        </row>
        <row r="1031">
          <cell r="C1031">
            <v>89320</v>
          </cell>
          <cell r="D1031">
            <v>1.59</v>
          </cell>
          <cell r="E1031">
            <v>10</v>
          </cell>
          <cell r="F1031">
            <v>34</v>
          </cell>
          <cell r="G1031">
            <v>30.6</v>
          </cell>
          <cell r="H1031">
            <v>3.4</v>
          </cell>
          <cell r="I1031">
            <v>0</v>
          </cell>
        </row>
        <row r="1032">
          <cell r="C1032">
            <v>89330</v>
          </cell>
          <cell r="D1032">
            <v>2.85</v>
          </cell>
          <cell r="E1032">
            <v>10</v>
          </cell>
          <cell r="F1032">
            <v>22.2</v>
          </cell>
          <cell r="G1032">
            <v>19.98</v>
          </cell>
          <cell r="H1032">
            <v>2.2200000000000002</v>
          </cell>
          <cell r="I1032">
            <v>0</v>
          </cell>
        </row>
        <row r="1033">
          <cell r="C1033">
            <v>89340</v>
          </cell>
          <cell r="D1033">
            <v>1.89</v>
          </cell>
          <cell r="E1033">
            <v>10</v>
          </cell>
          <cell r="F1033">
            <v>23.7</v>
          </cell>
          <cell r="G1033">
            <v>21.33</v>
          </cell>
          <cell r="H1033">
            <v>2.37</v>
          </cell>
          <cell r="I1033">
            <v>0</v>
          </cell>
        </row>
        <row r="1034">
          <cell r="C1034">
            <v>89350</v>
          </cell>
          <cell r="D1034">
            <v>0.61</v>
          </cell>
          <cell r="E1034">
            <v>10</v>
          </cell>
          <cell r="F1034">
            <v>12.5</v>
          </cell>
          <cell r="G1034">
            <v>11.25</v>
          </cell>
          <cell r="H1034">
            <v>1.25</v>
          </cell>
          <cell r="I1034">
            <v>0</v>
          </cell>
        </row>
        <row r="1035">
          <cell r="C1035">
            <v>89360</v>
          </cell>
          <cell r="D1035">
            <v>0.56999999999999995</v>
          </cell>
          <cell r="E1035">
            <v>10</v>
          </cell>
          <cell r="F1035">
            <v>5.9</v>
          </cell>
          <cell r="G1035">
            <v>5.31</v>
          </cell>
          <cell r="H1035">
            <v>0.59</v>
          </cell>
          <cell r="I1035">
            <v>0</v>
          </cell>
        </row>
        <row r="1036">
          <cell r="C1036">
            <v>89370</v>
          </cell>
          <cell r="D1036">
            <v>0.82</v>
          </cell>
          <cell r="E1036">
            <v>10</v>
          </cell>
          <cell r="F1036">
            <v>6.95</v>
          </cell>
          <cell r="G1036">
            <v>6.26</v>
          </cell>
          <cell r="H1036">
            <v>0.7</v>
          </cell>
          <cell r="I1036">
            <v>0</v>
          </cell>
        </row>
        <row r="1037">
          <cell r="C1037">
            <v>89380</v>
          </cell>
          <cell r="D1037">
            <v>0.09</v>
          </cell>
          <cell r="E1037">
            <v>10</v>
          </cell>
          <cell r="F1037">
            <v>4.55</v>
          </cell>
          <cell r="G1037">
            <v>4.0999999999999996</v>
          </cell>
          <cell r="H1037">
            <v>0.46</v>
          </cell>
          <cell r="I1037">
            <v>0</v>
          </cell>
        </row>
        <row r="1038">
          <cell r="C1038">
            <v>89390</v>
          </cell>
          <cell r="D1038">
            <v>0.2</v>
          </cell>
          <cell r="E1038">
            <v>10</v>
          </cell>
          <cell r="F1038">
            <v>1.45</v>
          </cell>
          <cell r="G1038">
            <v>1.31</v>
          </cell>
          <cell r="H1038">
            <v>0.15</v>
          </cell>
          <cell r="I1038">
            <v>0</v>
          </cell>
        </row>
        <row r="1039">
          <cell r="C1039">
            <v>89400</v>
          </cell>
          <cell r="D1039">
            <v>0.9</v>
          </cell>
          <cell r="E1039">
            <v>10</v>
          </cell>
          <cell r="F1039">
            <v>5.5</v>
          </cell>
          <cell r="G1039">
            <v>4.95</v>
          </cell>
          <cell r="H1039">
            <v>0.55000000000000004</v>
          </cell>
          <cell r="I1039">
            <v>0</v>
          </cell>
        </row>
        <row r="1040">
          <cell r="C1040">
            <v>89420</v>
          </cell>
          <cell r="D1040">
            <v>4.84</v>
          </cell>
          <cell r="E1040">
            <v>20</v>
          </cell>
          <cell r="F1040">
            <v>57.4</v>
          </cell>
          <cell r="G1040">
            <v>51.66</v>
          </cell>
          <cell r="H1040">
            <v>5.74</v>
          </cell>
          <cell r="I1040">
            <v>0</v>
          </cell>
        </row>
        <row r="1041">
          <cell r="C1041">
            <v>89430</v>
          </cell>
          <cell r="D1041">
            <v>3.85</v>
          </cell>
          <cell r="E1041">
            <v>10</v>
          </cell>
          <cell r="F1041">
            <v>43.45</v>
          </cell>
          <cell r="G1041">
            <v>39.11</v>
          </cell>
          <cell r="H1041">
            <v>4.3499999999999996</v>
          </cell>
          <cell r="I1041">
            <v>0</v>
          </cell>
        </row>
        <row r="1042">
          <cell r="C1042">
            <v>89440</v>
          </cell>
          <cell r="D1042">
            <v>3.96</v>
          </cell>
          <cell r="E1042">
            <v>10</v>
          </cell>
          <cell r="F1042">
            <v>39.049999999999997</v>
          </cell>
          <cell r="G1042">
            <v>35.15</v>
          </cell>
          <cell r="H1042">
            <v>3.91</v>
          </cell>
          <cell r="I1042">
            <v>0</v>
          </cell>
        </row>
        <row r="1043">
          <cell r="C1043">
            <v>89450</v>
          </cell>
          <cell r="D1043">
            <v>3.32</v>
          </cell>
          <cell r="E1043">
            <v>10</v>
          </cell>
          <cell r="F1043">
            <v>36.4</v>
          </cell>
          <cell r="G1043">
            <v>32.76</v>
          </cell>
          <cell r="H1043">
            <v>3.64</v>
          </cell>
          <cell r="I1043">
            <v>0</v>
          </cell>
        </row>
        <row r="1044">
          <cell r="C1044">
            <v>89460</v>
          </cell>
          <cell r="D1044">
            <v>2.72</v>
          </cell>
          <cell r="E1044">
            <v>10</v>
          </cell>
          <cell r="F1044">
            <v>30.2</v>
          </cell>
          <cell r="G1044">
            <v>27.18</v>
          </cell>
          <cell r="H1044">
            <v>3.02</v>
          </cell>
          <cell r="I1044">
            <v>0</v>
          </cell>
        </row>
        <row r="1045">
          <cell r="C1045">
            <v>89480</v>
          </cell>
          <cell r="D1045">
            <v>2.02</v>
          </cell>
          <cell r="E1045">
            <v>20</v>
          </cell>
          <cell r="F1045">
            <v>47.4</v>
          </cell>
          <cell r="G1045">
            <v>42.66</v>
          </cell>
          <cell r="H1045">
            <v>4.74</v>
          </cell>
          <cell r="I1045">
            <v>0</v>
          </cell>
        </row>
        <row r="1046">
          <cell r="C1046">
            <v>89500</v>
          </cell>
          <cell r="D1046">
            <v>0.34</v>
          </cell>
          <cell r="E1046">
            <v>20</v>
          </cell>
          <cell r="F1046">
            <v>23.6</v>
          </cell>
          <cell r="G1046">
            <v>21.24</v>
          </cell>
          <cell r="H1046">
            <v>2.36</v>
          </cell>
          <cell r="I1046">
            <v>0</v>
          </cell>
        </row>
        <row r="1047">
          <cell r="C1047">
            <v>89520</v>
          </cell>
          <cell r="D1047">
            <v>0</v>
          </cell>
          <cell r="E1047">
            <v>20</v>
          </cell>
          <cell r="F1047">
            <v>1.7</v>
          </cell>
          <cell r="G1047">
            <v>1.53</v>
          </cell>
          <cell r="H1047">
            <v>0.17</v>
          </cell>
          <cell r="I1047">
            <v>0</v>
          </cell>
        </row>
        <row r="1048">
          <cell r="C1048">
            <v>89540</v>
          </cell>
          <cell r="D1048">
            <v>0</v>
          </cell>
          <cell r="E1048">
            <v>20</v>
          </cell>
          <cell r="F1048">
            <v>0</v>
          </cell>
          <cell r="G1048">
            <v>0</v>
          </cell>
          <cell r="H1048">
            <v>0</v>
          </cell>
          <cell r="I1048">
            <v>0</v>
          </cell>
        </row>
        <row r="1049">
          <cell r="C1049">
            <v>89560</v>
          </cell>
          <cell r="D1049">
            <v>0</v>
          </cell>
          <cell r="E1049">
            <v>20</v>
          </cell>
          <cell r="F1049">
            <v>0</v>
          </cell>
          <cell r="G1049">
            <v>0</v>
          </cell>
          <cell r="H1049">
            <v>0</v>
          </cell>
          <cell r="I1049">
            <v>0</v>
          </cell>
        </row>
        <row r="1050">
          <cell r="C1050">
            <v>89570</v>
          </cell>
          <cell r="D1050">
            <v>0.09</v>
          </cell>
          <cell r="E1050">
            <v>10</v>
          </cell>
          <cell r="F1050">
            <v>0.23</v>
          </cell>
          <cell r="G1050">
            <v>0.21</v>
          </cell>
          <cell r="H1050">
            <v>0.02</v>
          </cell>
          <cell r="I1050">
            <v>0</v>
          </cell>
        </row>
        <row r="1051">
          <cell r="C1051">
            <v>89580</v>
          </cell>
          <cell r="D1051">
            <v>0.38</v>
          </cell>
          <cell r="E1051">
            <v>10</v>
          </cell>
          <cell r="F1051">
            <v>2.35</v>
          </cell>
          <cell r="G1051">
            <v>2.12</v>
          </cell>
          <cell r="H1051">
            <v>0.24</v>
          </cell>
          <cell r="I1051">
            <v>0</v>
          </cell>
        </row>
        <row r="1052">
          <cell r="C1052">
            <v>89590</v>
          </cell>
          <cell r="D1052">
            <v>0.68</v>
          </cell>
          <cell r="E1052">
            <v>10</v>
          </cell>
          <cell r="F1052">
            <v>5.3</v>
          </cell>
          <cell r="G1052">
            <v>4.7699999999999996</v>
          </cell>
          <cell r="H1052">
            <v>0.53</v>
          </cell>
          <cell r="I1052">
            <v>0</v>
          </cell>
        </row>
        <row r="1053">
          <cell r="C1053">
            <v>89600</v>
          </cell>
          <cell r="D1053">
            <v>1.45</v>
          </cell>
          <cell r="E1053">
            <v>10</v>
          </cell>
          <cell r="F1053">
            <v>10.65</v>
          </cell>
          <cell r="G1053">
            <v>9.59</v>
          </cell>
          <cell r="H1053">
            <v>1.07</v>
          </cell>
          <cell r="I1053">
            <v>0</v>
          </cell>
        </row>
        <row r="1054">
          <cell r="C1054">
            <v>89620</v>
          </cell>
          <cell r="D1054">
            <v>3.94</v>
          </cell>
          <cell r="E1054">
            <v>20</v>
          </cell>
          <cell r="F1054">
            <v>53.9</v>
          </cell>
          <cell r="G1054">
            <v>48.51</v>
          </cell>
          <cell r="H1054">
            <v>5.39</v>
          </cell>
          <cell r="I1054">
            <v>0</v>
          </cell>
        </row>
        <row r="1055">
          <cell r="C1055">
            <v>89640</v>
          </cell>
          <cell r="D1055">
            <v>5.94</v>
          </cell>
          <cell r="E1055">
            <v>20</v>
          </cell>
          <cell r="F1055">
            <v>98.8</v>
          </cell>
          <cell r="G1055">
            <v>88.92</v>
          </cell>
          <cell r="H1055">
            <v>9.8800000000000008</v>
          </cell>
          <cell r="I1055">
            <v>0</v>
          </cell>
        </row>
        <row r="1056">
          <cell r="C1056">
            <v>89650</v>
          </cell>
          <cell r="D1056">
            <v>5.96</v>
          </cell>
          <cell r="E1056">
            <v>10</v>
          </cell>
          <cell r="F1056">
            <v>59.5</v>
          </cell>
          <cell r="G1056">
            <v>53.55</v>
          </cell>
          <cell r="H1056">
            <v>5.95</v>
          </cell>
          <cell r="I1056">
            <v>0</v>
          </cell>
        </row>
        <row r="1057">
          <cell r="C1057">
            <v>89660</v>
          </cell>
          <cell r="D1057">
            <v>5.4</v>
          </cell>
          <cell r="E1057">
            <v>10</v>
          </cell>
          <cell r="F1057">
            <v>56.8</v>
          </cell>
          <cell r="G1057">
            <v>51.12</v>
          </cell>
          <cell r="H1057">
            <v>5.68</v>
          </cell>
          <cell r="I1057">
            <v>0</v>
          </cell>
        </row>
        <row r="1058">
          <cell r="C1058">
            <v>89680</v>
          </cell>
          <cell r="D1058">
            <v>4.96</v>
          </cell>
          <cell r="E1058">
            <v>20</v>
          </cell>
          <cell r="F1058">
            <v>103.6</v>
          </cell>
          <cell r="G1058">
            <v>93.24</v>
          </cell>
          <cell r="H1058">
            <v>10.36</v>
          </cell>
          <cell r="I1058">
            <v>0</v>
          </cell>
        </row>
        <row r="1059">
          <cell r="C1059">
            <v>89700</v>
          </cell>
          <cell r="D1059">
            <v>3.57</v>
          </cell>
          <cell r="E1059">
            <v>20</v>
          </cell>
          <cell r="F1059">
            <v>85.3</v>
          </cell>
          <cell r="G1059">
            <v>76.77</v>
          </cell>
          <cell r="H1059">
            <v>8.5299999999999994</v>
          </cell>
          <cell r="I1059">
            <v>0</v>
          </cell>
        </row>
        <row r="1060">
          <cell r="C1060">
            <v>89720</v>
          </cell>
          <cell r="D1060">
            <v>1.84</v>
          </cell>
          <cell r="E1060">
            <v>20</v>
          </cell>
          <cell r="F1060">
            <v>54.1</v>
          </cell>
          <cell r="G1060">
            <v>48.69</v>
          </cell>
          <cell r="H1060">
            <v>5.41</v>
          </cell>
          <cell r="I1060">
            <v>0</v>
          </cell>
        </row>
        <row r="1061">
          <cell r="C1061">
            <v>89740</v>
          </cell>
          <cell r="D1061">
            <v>2.36</v>
          </cell>
          <cell r="E1061">
            <v>20</v>
          </cell>
          <cell r="F1061">
            <v>42</v>
          </cell>
          <cell r="G1061">
            <v>37.799999999999997</v>
          </cell>
          <cell r="H1061">
            <v>4.2</v>
          </cell>
          <cell r="I1061">
            <v>0</v>
          </cell>
        </row>
        <row r="1062">
          <cell r="C1062">
            <v>89750</v>
          </cell>
          <cell r="D1062">
            <v>1.55</v>
          </cell>
          <cell r="E1062">
            <v>10</v>
          </cell>
          <cell r="F1062">
            <v>19.55</v>
          </cell>
          <cell r="G1062">
            <v>17.600000000000001</v>
          </cell>
          <cell r="H1062">
            <v>1.96</v>
          </cell>
          <cell r="I1062">
            <v>0</v>
          </cell>
        </row>
        <row r="1063">
          <cell r="C1063">
            <v>89760</v>
          </cell>
          <cell r="D1063">
            <v>1.1000000000000001</v>
          </cell>
          <cell r="E1063">
            <v>10</v>
          </cell>
          <cell r="F1063">
            <v>13.25</v>
          </cell>
          <cell r="G1063">
            <v>0.66</v>
          </cell>
          <cell r="H1063">
            <v>0</v>
          </cell>
          <cell r="I1063">
            <v>12.59</v>
          </cell>
        </row>
        <row r="1064">
          <cell r="C1064">
            <v>89780</v>
          </cell>
          <cell r="D1064">
            <v>0.78</v>
          </cell>
          <cell r="E1064">
            <v>20</v>
          </cell>
          <cell r="F1064">
            <v>18.8</v>
          </cell>
          <cell r="G1064">
            <v>0.94</v>
          </cell>
          <cell r="H1064">
            <v>0</v>
          </cell>
          <cell r="I1064">
            <v>17.86</v>
          </cell>
        </row>
        <row r="1065">
          <cell r="C1065">
            <v>89790</v>
          </cell>
          <cell r="D1065">
            <v>0.87</v>
          </cell>
          <cell r="E1065">
            <v>10</v>
          </cell>
          <cell r="F1065">
            <v>8.25</v>
          </cell>
          <cell r="G1065">
            <v>0.41</v>
          </cell>
          <cell r="H1065">
            <v>0</v>
          </cell>
          <cell r="I1065">
            <v>7.84</v>
          </cell>
        </row>
        <row r="1066">
          <cell r="C1066">
            <v>89800</v>
          </cell>
          <cell r="D1066">
            <v>0.84</v>
          </cell>
          <cell r="E1066">
            <v>10</v>
          </cell>
          <cell r="F1066">
            <v>8.5500000000000007</v>
          </cell>
          <cell r="G1066">
            <v>0.43</v>
          </cell>
          <cell r="H1066">
            <v>0</v>
          </cell>
          <cell r="I1066">
            <v>8.1199999999999992</v>
          </cell>
        </row>
        <row r="1067">
          <cell r="C1067">
            <v>89810</v>
          </cell>
          <cell r="D1067">
            <v>1.46</v>
          </cell>
          <cell r="E1067">
            <v>10</v>
          </cell>
          <cell r="F1067">
            <v>11.5</v>
          </cell>
          <cell r="G1067">
            <v>0.57999999999999996</v>
          </cell>
          <cell r="H1067">
            <v>0</v>
          </cell>
          <cell r="I1067">
            <v>10.93</v>
          </cell>
        </row>
        <row r="1068">
          <cell r="C1068">
            <v>89820</v>
          </cell>
          <cell r="D1068">
            <v>1.33</v>
          </cell>
          <cell r="E1068">
            <v>10</v>
          </cell>
          <cell r="F1068">
            <v>13.95</v>
          </cell>
          <cell r="G1068">
            <v>0.7</v>
          </cell>
          <cell r="H1068">
            <v>0</v>
          </cell>
          <cell r="I1068">
            <v>13.25</v>
          </cell>
        </row>
        <row r="1069">
          <cell r="C1069">
            <v>89830</v>
          </cell>
          <cell r="D1069">
            <v>1.51</v>
          </cell>
          <cell r="E1069">
            <v>10</v>
          </cell>
          <cell r="F1069">
            <v>14.2</v>
          </cell>
          <cell r="G1069">
            <v>0.71</v>
          </cell>
          <cell r="H1069">
            <v>0</v>
          </cell>
          <cell r="I1069">
            <v>13.49</v>
          </cell>
        </row>
        <row r="1070">
          <cell r="C1070">
            <v>89840</v>
          </cell>
          <cell r="D1070">
            <v>1.78</v>
          </cell>
          <cell r="E1070">
            <v>10</v>
          </cell>
          <cell r="F1070">
            <v>16.45</v>
          </cell>
          <cell r="G1070">
            <v>0.82</v>
          </cell>
          <cell r="H1070">
            <v>0</v>
          </cell>
          <cell r="I1070">
            <v>15.63</v>
          </cell>
        </row>
        <row r="1071">
          <cell r="C1071">
            <v>89850</v>
          </cell>
          <cell r="D1071">
            <v>1.28</v>
          </cell>
          <cell r="E1071">
            <v>10</v>
          </cell>
          <cell r="F1071">
            <v>15.3</v>
          </cell>
          <cell r="G1071">
            <v>0.77</v>
          </cell>
          <cell r="H1071">
            <v>0</v>
          </cell>
          <cell r="I1071">
            <v>14.54</v>
          </cell>
        </row>
        <row r="1072">
          <cell r="C1072">
            <v>89860</v>
          </cell>
          <cell r="D1072">
            <v>1.52</v>
          </cell>
          <cell r="E1072">
            <v>10</v>
          </cell>
          <cell r="F1072">
            <v>14</v>
          </cell>
          <cell r="G1072">
            <v>0.84</v>
          </cell>
          <cell r="H1072">
            <v>0</v>
          </cell>
          <cell r="I1072">
            <v>13.44</v>
          </cell>
        </row>
        <row r="1073">
          <cell r="C1073">
            <v>89880</v>
          </cell>
          <cell r="D1073">
            <v>1.93</v>
          </cell>
          <cell r="E1073">
            <v>20</v>
          </cell>
          <cell r="F1073">
            <v>34.5</v>
          </cell>
          <cell r="G1073">
            <v>2.0699999999999998</v>
          </cell>
          <cell r="H1073">
            <v>0</v>
          </cell>
          <cell r="I1073">
            <v>33.119999999999997</v>
          </cell>
        </row>
        <row r="1074">
          <cell r="C1074">
            <v>89890</v>
          </cell>
          <cell r="D1074">
            <v>2.0499999999999998</v>
          </cell>
          <cell r="E1074">
            <v>10</v>
          </cell>
          <cell r="F1074">
            <v>19.899999999999999</v>
          </cell>
          <cell r="G1074">
            <v>1</v>
          </cell>
          <cell r="H1074">
            <v>0</v>
          </cell>
          <cell r="I1074">
            <v>18.91</v>
          </cell>
        </row>
        <row r="1075">
          <cell r="C1075">
            <v>89900</v>
          </cell>
          <cell r="D1075">
            <v>3.86</v>
          </cell>
          <cell r="E1075">
            <v>10</v>
          </cell>
          <cell r="F1075">
            <v>29.55</v>
          </cell>
          <cell r="G1075">
            <v>1.48</v>
          </cell>
          <cell r="H1075">
            <v>0</v>
          </cell>
          <cell r="I1075">
            <v>28.07</v>
          </cell>
        </row>
        <row r="1076">
          <cell r="C1076">
            <v>89920</v>
          </cell>
          <cell r="D1076">
            <v>3.48</v>
          </cell>
          <cell r="E1076">
            <v>20</v>
          </cell>
          <cell r="F1076">
            <v>73.400000000000006</v>
          </cell>
          <cell r="G1076">
            <v>3.67</v>
          </cell>
          <cell r="H1076">
            <v>0</v>
          </cell>
          <cell r="I1076">
            <v>69.73</v>
          </cell>
        </row>
        <row r="1077">
          <cell r="C1077">
            <v>89930</v>
          </cell>
          <cell r="D1077">
            <v>5.23</v>
          </cell>
          <cell r="E1077">
            <v>10</v>
          </cell>
          <cell r="F1077">
            <v>43.55</v>
          </cell>
          <cell r="G1077">
            <v>2.1800000000000002</v>
          </cell>
          <cell r="H1077">
            <v>0</v>
          </cell>
          <cell r="I1077">
            <v>41.37</v>
          </cell>
        </row>
        <row r="1078">
          <cell r="C1078">
            <v>89940</v>
          </cell>
          <cell r="D1078">
            <v>5.07</v>
          </cell>
          <cell r="E1078">
            <v>10</v>
          </cell>
          <cell r="F1078">
            <v>51.5</v>
          </cell>
          <cell r="G1078">
            <v>2.58</v>
          </cell>
          <cell r="H1078">
            <v>0</v>
          </cell>
          <cell r="I1078">
            <v>48.93</v>
          </cell>
        </row>
        <row r="1079">
          <cell r="C1079">
            <v>89960</v>
          </cell>
          <cell r="D1079">
            <v>2.81</v>
          </cell>
          <cell r="E1079">
            <v>20</v>
          </cell>
          <cell r="F1079">
            <v>78.8</v>
          </cell>
          <cell r="G1079">
            <v>3.94</v>
          </cell>
          <cell r="H1079">
            <v>0</v>
          </cell>
          <cell r="I1079">
            <v>74.86</v>
          </cell>
        </row>
        <row r="1080">
          <cell r="C1080">
            <v>89970</v>
          </cell>
          <cell r="D1080">
            <v>5.82</v>
          </cell>
          <cell r="E1080">
            <v>10</v>
          </cell>
          <cell r="F1080">
            <v>43.15</v>
          </cell>
          <cell r="G1080">
            <v>2.16</v>
          </cell>
          <cell r="H1080">
            <v>0</v>
          </cell>
          <cell r="I1080">
            <v>40.99</v>
          </cell>
        </row>
        <row r="1081">
          <cell r="C1081">
            <v>89980</v>
          </cell>
          <cell r="D1081">
            <v>5.79</v>
          </cell>
          <cell r="E1081">
            <v>10</v>
          </cell>
          <cell r="F1081">
            <v>58.05</v>
          </cell>
          <cell r="G1081">
            <v>2.9</v>
          </cell>
          <cell r="H1081">
            <v>0</v>
          </cell>
          <cell r="I1081">
            <v>55.15</v>
          </cell>
        </row>
        <row r="1082">
          <cell r="C1082">
            <v>90000</v>
          </cell>
          <cell r="D1082">
            <v>2.81</v>
          </cell>
          <cell r="E1082">
            <v>20</v>
          </cell>
          <cell r="F1082">
            <v>86</v>
          </cell>
          <cell r="G1082">
            <v>4.3</v>
          </cell>
          <cell r="H1082">
            <v>0</v>
          </cell>
          <cell r="I1082">
            <v>81.7</v>
          </cell>
        </row>
        <row r="1083">
          <cell r="C1083">
            <v>90020</v>
          </cell>
          <cell r="D1083">
            <v>0.38</v>
          </cell>
          <cell r="E1083">
            <v>20</v>
          </cell>
          <cell r="F1083">
            <v>31.9</v>
          </cell>
          <cell r="G1083">
            <v>1.6</v>
          </cell>
          <cell r="H1083">
            <v>0</v>
          </cell>
          <cell r="I1083">
            <v>30.31</v>
          </cell>
        </row>
        <row r="1084">
          <cell r="C1084">
            <v>90040</v>
          </cell>
          <cell r="D1084">
            <v>0</v>
          </cell>
          <cell r="E1084">
            <v>20</v>
          </cell>
          <cell r="F1084">
            <v>1.9</v>
          </cell>
          <cell r="G1084">
            <v>0.1</v>
          </cell>
          <cell r="H1084">
            <v>0</v>
          </cell>
          <cell r="I1084">
            <v>1.81</v>
          </cell>
        </row>
        <row r="1085">
          <cell r="C1085">
            <v>90050</v>
          </cell>
          <cell r="D1085">
            <v>0</v>
          </cell>
          <cell r="E1085">
            <v>10</v>
          </cell>
          <cell r="F1085">
            <v>0</v>
          </cell>
          <cell r="G1085">
            <v>0</v>
          </cell>
          <cell r="H1085">
            <v>0</v>
          </cell>
          <cell r="I1085">
            <v>0</v>
          </cell>
        </row>
        <row r="1086">
          <cell r="C1086">
            <v>90060</v>
          </cell>
          <cell r="D1086">
            <v>0.13</v>
          </cell>
          <cell r="E1086">
            <v>10</v>
          </cell>
          <cell r="F1086">
            <v>0.33</v>
          </cell>
          <cell r="G1086">
            <v>0.02</v>
          </cell>
          <cell r="H1086">
            <v>0</v>
          </cell>
          <cell r="I1086">
            <v>0.31</v>
          </cell>
        </row>
        <row r="1087">
          <cell r="C1087">
            <v>90070</v>
          </cell>
          <cell r="D1087">
            <v>0.91</v>
          </cell>
          <cell r="E1087">
            <v>10</v>
          </cell>
          <cell r="F1087">
            <v>5.2</v>
          </cell>
          <cell r="G1087">
            <v>0</v>
          </cell>
          <cell r="H1087">
            <v>0</v>
          </cell>
          <cell r="I1087">
            <v>0</v>
          </cell>
        </row>
        <row r="1088">
          <cell r="C1088">
            <v>90080</v>
          </cell>
          <cell r="D1088">
            <v>0.98</v>
          </cell>
          <cell r="E1088">
            <v>10</v>
          </cell>
          <cell r="F1088">
            <v>9.4499999999999993</v>
          </cell>
          <cell r="G1088">
            <v>0.47</v>
          </cell>
          <cell r="H1088">
            <v>0</v>
          </cell>
          <cell r="I1088">
            <v>8.98</v>
          </cell>
        </row>
        <row r="1089">
          <cell r="C1089">
            <v>90100</v>
          </cell>
          <cell r="D1089">
            <v>2.02</v>
          </cell>
          <cell r="E1089">
            <v>20</v>
          </cell>
          <cell r="F1089">
            <v>30</v>
          </cell>
          <cell r="G1089">
            <v>1.5</v>
          </cell>
          <cell r="H1089">
            <v>0</v>
          </cell>
          <cell r="I1089">
            <v>28.5</v>
          </cell>
        </row>
        <row r="1090">
          <cell r="C1090">
            <v>90110</v>
          </cell>
          <cell r="D1090">
            <v>0.31</v>
          </cell>
          <cell r="E1090">
            <v>10</v>
          </cell>
          <cell r="F1090">
            <v>11.65</v>
          </cell>
          <cell r="G1090">
            <v>11.65</v>
          </cell>
          <cell r="H1090">
            <v>0</v>
          </cell>
          <cell r="I1090">
            <v>0</v>
          </cell>
        </row>
        <row r="1091">
          <cell r="C1091">
            <v>90120</v>
          </cell>
          <cell r="D1091">
            <v>0</v>
          </cell>
          <cell r="E1091">
            <v>10</v>
          </cell>
          <cell r="F1091">
            <v>0.78</v>
          </cell>
          <cell r="G1091">
            <v>0.78</v>
          </cell>
          <cell r="H1091">
            <v>0</v>
          </cell>
          <cell r="I1091">
            <v>0</v>
          </cell>
        </row>
        <row r="1092">
          <cell r="C1092">
            <v>90130</v>
          </cell>
          <cell r="D1092">
            <v>0.37</v>
          </cell>
          <cell r="E1092">
            <v>10</v>
          </cell>
          <cell r="F1092">
            <v>0.93</v>
          </cell>
          <cell r="G1092">
            <v>0.93</v>
          </cell>
          <cell r="H1092">
            <v>0</v>
          </cell>
          <cell r="I1092">
            <v>0</v>
          </cell>
        </row>
        <row r="1093">
          <cell r="C1093">
            <v>90140</v>
          </cell>
          <cell r="D1093">
            <v>0.19</v>
          </cell>
          <cell r="E1093">
            <v>10</v>
          </cell>
          <cell r="F1093">
            <v>2.8</v>
          </cell>
          <cell r="G1093">
            <v>2.8</v>
          </cell>
          <cell r="H1093">
            <v>0</v>
          </cell>
          <cell r="I1093">
            <v>0</v>
          </cell>
        </row>
        <row r="1094">
          <cell r="C1094">
            <v>90160</v>
          </cell>
          <cell r="D1094">
            <v>1.23</v>
          </cell>
          <cell r="E1094">
            <v>20</v>
          </cell>
          <cell r="F1094">
            <v>14.2</v>
          </cell>
          <cell r="G1094">
            <v>14.2</v>
          </cell>
          <cell r="H1094">
            <v>0</v>
          </cell>
          <cell r="I1094">
            <v>0</v>
          </cell>
        </row>
        <row r="1095">
          <cell r="C1095">
            <v>90170</v>
          </cell>
          <cell r="D1095">
            <v>1.51</v>
          </cell>
          <cell r="E1095">
            <v>10</v>
          </cell>
          <cell r="F1095">
            <v>13.7</v>
          </cell>
          <cell r="G1095">
            <v>13.7</v>
          </cell>
          <cell r="H1095">
            <v>0</v>
          </cell>
          <cell r="I1095">
            <v>0</v>
          </cell>
        </row>
        <row r="1096">
          <cell r="C1096">
            <v>90180</v>
          </cell>
          <cell r="D1096">
            <v>1.1499999999999999</v>
          </cell>
          <cell r="E1096">
            <v>10</v>
          </cell>
          <cell r="F1096">
            <v>13.3</v>
          </cell>
          <cell r="G1096">
            <v>13.3</v>
          </cell>
          <cell r="H1096">
            <v>0</v>
          </cell>
          <cell r="I1096">
            <v>0</v>
          </cell>
        </row>
        <row r="1097">
          <cell r="C1097">
            <v>90190</v>
          </cell>
          <cell r="D1097">
            <v>0.93</v>
          </cell>
          <cell r="E1097">
            <v>10</v>
          </cell>
          <cell r="F1097">
            <v>10.4</v>
          </cell>
          <cell r="G1097">
            <v>10.4</v>
          </cell>
          <cell r="H1097">
            <v>0</v>
          </cell>
          <cell r="I1097">
            <v>0</v>
          </cell>
        </row>
        <row r="1098">
          <cell r="C1098">
            <v>90200</v>
          </cell>
          <cell r="D1098">
            <v>0.48</v>
          </cell>
          <cell r="E1098">
            <v>10</v>
          </cell>
          <cell r="F1098">
            <v>7.05</v>
          </cell>
          <cell r="G1098">
            <v>7.05</v>
          </cell>
          <cell r="H1098">
            <v>0</v>
          </cell>
          <cell r="I1098">
            <v>0</v>
          </cell>
        </row>
        <row r="1099">
          <cell r="C1099">
            <v>90220</v>
          </cell>
          <cell r="D1099">
            <v>0</v>
          </cell>
          <cell r="E1099">
            <v>20</v>
          </cell>
          <cell r="F1099">
            <v>2.4</v>
          </cell>
          <cell r="G1099">
            <v>2.4</v>
          </cell>
          <cell r="H1099">
            <v>0</v>
          </cell>
          <cell r="I1099">
            <v>0</v>
          </cell>
        </row>
        <row r="1100">
          <cell r="C1100">
            <v>90230</v>
          </cell>
          <cell r="D1100">
            <v>0</v>
          </cell>
          <cell r="E1100">
            <v>10</v>
          </cell>
          <cell r="F1100">
            <v>0</v>
          </cell>
          <cell r="G1100">
            <v>0</v>
          </cell>
          <cell r="H1100">
            <v>0</v>
          </cell>
          <cell r="I1100">
            <v>0</v>
          </cell>
        </row>
        <row r="1101">
          <cell r="C1101">
            <v>90240</v>
          </cell>
          <cell r="D1101">
            <v>0.01</v>
          </cell>
          <cell r="E1101">
            <v>10</v>
          </cell>
          <cell r="F1101">
            <v>0.03</v>
          </cell>
          <cell r="G1101">
            <v>0.03</v>
          </cell>
          <cell r="H1101">
            <v>0</v>
          </cell>
          <cell r="I1101">
            <v>0</v>
          </cell>
        </row>
        <row r="1102">
          <cell r="C1102">
            <v>90250</v>
          </cell>
          <cell r="D1102">
            <v>0</v>
          </cell>
          <cell r="E1102">
            <v>10</v>
          </cell>
          <cell r="F1102">
            <v>0.03</v>
          </cell>
          <cell r="G1102">
            <v>0.03</v>
          </cell>
          <cell r="H1102">
            <v>0</v>
          </cell>
          <cell r="I1102">
            <v>0</v>
          </cell>
        </row>
        <row r="1103">
          <cell r="C1103">
            <v>90260</v>
          </cell>
          <cell r="D1103">
            <v>0</v>
          </cell>
          <cell r="E1103">
            <v>10</v>
          </cell>
          <cell r="F1103">
            <v>0</v>
          </cell>
          <cell r="G1103">
            <v>0</v>
          </cell>
          <cell r="H1103">
            <v>0</v>
          </cell>
          <cell r="I1103">
            <v>0</v>
          </cell>
        </row>
        <row r="1104">
          <cell r="C1104">
            <v>90270</v>
          </cell>
          <cell r="D1104">
            <v>0</v>
          </cell>
          <cell r="E1104">
            <v>10</v>
          </cell>
          <cell r="F1104">
            <v>0</v>
          </cell>
          <cell r="G1104">
            <v>0</v>
          </cell>
          <cell r="H1104">
            <v>0</v>
          </cell>
          <cell r="I1104">
            <v>0</v>
          </cell>
        </row>
        <row r="1105">
          <cell r="C1105">
            <v>90280</v>
          </cell>
          <cell r="D1105">
            <v>0</v>
          </cell>
          <cell r="E1105">
            <v>10</v>
          </cell>
          <cell r="F1105">
            <v>0</v>
          </cell>
          <cell r="G1105">
            <v>0</v>
          </cell>
          <cell r="H1105">
            <v>0</v>
          </cell>
          <cell r="I1105">
            <v>0</v>
          </cell>
        </row>
        <row r="1106">
          <cell r="C1106">
            <v>90300</v>
          </cell>
          <cell r="D1106">
            <v>0</v>
          </cell>
          <cell r="E1106">
            <v>20</v>
          </cell>
          <cell r="F1106">
            <v>0</v>
          </cell>
          <cell r="G1106">
            <v>0</v>
          </cell>
          <cell r="H1106">
            <v>0</v>
          </cell>
          <cell r="I1106">
            <v>0</v>
          </cell>
        </row>
        <row r="1107">
          <cell r="C1107">
            <v>90320</v>
          </cell>
          <cell r="D1107">
            <v>0</v>
          </cell>
          <cell r="E1107">
            <v>20</v>
          </cell>
          <cell r="F1107">
            <v>0</v>
          </cell>
          <cell r="G1107">
            <v>0</v>
          </cell>
          <cell r="H1107">
            <v>0</v>
          </cell>
          <cell r="I1107">
            <v>0</v>
          </cell>
        </row>
        <row r="1108">
          <cell r="C1108">
            <v>90340</v>
          </cell>
          <cell r="D1108">
            <v>0</v>
          </cell>
          <cell r="E1108">
            <v>20</v>
          </cell>
          <cell r="F1108">
            <v>0</v>
          </cell>
          <cell r="G1108">
            <v>0</v>
          </cell>
          <cell r="H1108">
            <v>0</v>
          </cell>
          <cell r="I1108">
            <v>0</v>
          </cell>
        </row>
        <row r="1109">
          <cell r="C1109">
            <v>90360</v>
          </cell>
          <cell r="D1109">
            <v>1.86</v>
          </cell>
          <cell r="E1109">
            <v>20</v>
          </cell>
          <cell r="F1109">
            <v>9.3000000000000007</v>
          </cell>
          <cell r="G1109">
            <v>9.3000000000000007</v>
          </cell>
          <cell r="H1109">
            <v>0</v>
          </cell>
          <cell r="I1109">
            <v>0</v>
          </cell>
        </row>
        <row r="1110">
          <cell r="C1110">
            <v>90370</v>
          </cell>
          <cell r="D1110">
            <v>6.32</v>
          </cell>
          <cell r="E1110">
            <v>10</v>
          </cell>
          <cell r="F1110">
            <v>40.9</v>
          </cell>
          <cell r="G1110">
            <v>40.9</v>
          </cell>
          <cell r="H1110">
            <v>0</v>
          </cell>
          <cell r="I1110">
            <v>0</v>
          </cell>
        </row>
        <row r="1111">
          <cell r="C1111">
            <v>90380</v>
          </cell>
          <cell r="D1111">
            <v>10.87</v>
          </cell>
          <cell r="E1111">
            <v>10</v>
          </cell>
          <cell r="F1111">
            <v>85.95</v>
          </cell>
          <cell r="G1111">
            <v>85.95</v>
          </cell>
          <cell r="H1111">
            <v>0</v>
          </cell>
          <cell r="I1111">
            <v>0</v>
          </cell>
        </row>
        <row r="1112">
          <cell r="C1112">
            <v>90390</v>
          </cell>
          <cell r="D1112">
            <v>6.29</v>
          </cell>
          <cell r="E1112">
            <v>10</v>
          </cell>
          <cell r="F1112">
            <v>85.8</v>
          </cell>
          <cell r="G1112">
            <v>85.8</v>
          </cell>
          <cell r="H1112">
            <v>0</v>
          </cell>
          <cell r="I1112">
            <v>0</v>
          </cell>
        </row>
        <row r="1113">
          <cell r="C1113">
            <v>90400</v>
          </cell>
          <cell r="D1113">
            <v>0.6</v>
          </cell>
          <cell r="E1113">
            <v>10</v>
          </cell>
          <cell r="F1113">
            <v>34.450000000000003</v>
          </cell>
          <cell r="G1113">
            <v>34.450000000000003</v>
          </cell>
          <cell r="H1113">
            <v>0</v>
          </cell>
          <cell r="I1113">
            <v>0</v>
          </cell>
        </row>
        <row r="1114">
          <cell r="C1114">
            <v>90420</v>
          </cell>
          <cell r="D1114">
            <v>0</v>
          </cell>
          <cell r="E1114">
            <v>20</v>
          </cell>
          <cell r="F1114">
            <v>3</v>
          </cell>
          <cell r="G1114">
            <v>3</v>
          </cell>
          <cell r="H1114">
            <v>0</v>
          </cell>
          <cell r="I1114">
            <v>0</v>
          </cell>
        </row>
        <row r="1115">
          <cell r="C1115">
            <v>90440</v>
          </cell>
          <cell r="D1115">
            <v>0</v>
          </cell>
          <cell r="E1115">
            <v>20</v>
          </cell>
          <cell r="F1115">
            <v>0</v>
          </cell>
          <cell r="G1115">
            <v>0</v>
          </cell>
          <cell r="H1115">
            <v>0</v>
          </cell>
          <cell r="I1115">
            <v>0</v>
          </cell>
        </row>
        <row r="1116">
          <cell r="C1116">
            <v>90460</v>
          </cell>
          <cell r="D1116">
            <v>0</v>
          </cell>
          <cell r="E1116">
            <v>20</v>
          </cell>
          <cell r="F1116">
            <v>0</v>
          </cell>
          <cell r="G1116">
            <v>0</v>
          </cell>
          <cell r="H1116">
            <v>0</v>
          </cell>
          <cell r="I1116">
            <v>0</v>
          </cell>
        </row>
        <row r="1117">
          <cell r="C1117">
            <v>90470</v>
          </cell>
          <cell r="D1117">
            <v>0</v>
          </cell>
          <cell r="E1117">
            <v>10</v>
          </cell>
          <cell r="F1117">
            <v>0</v>
          </cell>
          <cell r="G1117">
            <v>0</v>
          </cell>
          <cell r="H1117">
            <v>0</v>
          </cell>
          <cell r="I1117">
            <v>0</v>
          </cell>
        </row>
        <row r="1118">
          <cell r="C1118">
            <v>90480</v>
          </cell>
          <cell r="D1118">
            <v>0</v>
          </cell>
          <cell r="E1118">
            <v>10</v>
          </cell>
          <cell r="F1118">
            <v>0</v>
          </cell>
          <cell r="G1118">
            <v>0</v>
          </cell>
          <cell r="H1118">
            <v>0</v>
          </cell>
          <cell r="I1118">
            <v>0</v>
          </cell>
        </row>
        <row r="1119">
          <cell r="C1119">
            <v>90490</v>
          </cell>
          <cell r="D1119">
            <v>0</v>
          </cell>
          <cell r="E1119">
            <v>10</v>
          </cell>
          <cell r="F1119">
            <v>0</v>
          </cell>
          <cell r="G1119">
            <v>0</v>
          </cell>
          <cell r="H1119">
            <v>0</v>
          </cell>
          <cell r="I1119">
            <v>0</v>
          </cell>
        </row>
        <row r="1120">
          <cell r="C1120">
            <v>90500</v>
          </cell>
          <cell r="D1120">
            <v>0</v>
          </cell>
          <cell r="E1120">
            <v>10</v>
          </cell>
          <cell r="F1120">
            <v>0</v>
          </cell>
          <cell r="G1120">
            <v>0</v>
          </cell>
          <cell r="H1120">
            <v>0</v>
          </cell>
          <cell r="I1120">
            <v>0</v>
          </cell>
        </row>
        <row r="1121">
          <cell r="C1121">
            <v>90510</v>
          </cell>
          <cell r="D1121">
            <v>0</v>
          </cell>
          <cell r="E1121">
            <v>10</v>
          </cell>
          <cell r="F1121">
            <v>0</v>
          </cell>
          <cell r="G1121">
            <v>0</v>
          </cell>
          <cell r="H1121">
            <v>0</v>
          </cell>
          <cell r="I1121">
            <v>0</v>
          </cell>
        </row>
        <row r="1122">
          <cell r="C1122">
            <v>90520</v>
          </cell>
          <cell r="D1122">
            <v>0</v>
          </cell>
          <cell r="E1122">
            <v>10</v>
          </cell>
          <cell r="F1122">
            <v>0</v>
          </cell>
          <cell r="G1122">
            <v>0</v>
          </cell>
          <cell r="H1122">
            <v>0</v>
          </cell>
          <cell r="I1122">
            <v>0</v>
          </cell>
        </row>
        <row r="1123">
          <cell r="C1123">
            <v>90540</v>
          </cell>
          <cell r="D1123">
            <v>0</v>
          </cell>
          <cell r="E1123">
            <v>20</v>
          </cell>
          <cell r="F1123">
            <v>0</v>
          </cell>
          <cell r="G1123">
            <v>0</v>
          </cell>
          <cell r="H1123">
            <v>0</v>
          </cell>
          <cell r="I1123">
            <v>0</v>
          </cell>
        </row>
        <row r="1124">
          <cell r="C1124">
            <v>90560</v>
          </cell>
          <cell r="D1124">
            <v>0.34</v>
          </cell>
          <cell r="E1124">
            <v>20</v>
          </cell>
          <cell r="F1124">
            <v>1.7</v>
          </cell>
          <cell r="G1124">
            <v>1.7</v>
          </cell>
          <cell r="H1124">
            <v>0</v>
          </cell>
          <cell r="I1124">
            <v>0</v>
          </cell>
        </row>
        <row r="1125">
          <cell r="C1125">
            <v>90580</v>
          </cell>
          <cell r="D1125">
            <v>1.26</v>
          </cell>
          <cell r="E1125">
            <v>20</v>
          </cell>
          <cell r="F1125">
            <v>16</v>
          </cell>
          <cell r="G1125">
            <v>16</v>
          </cell>
          <cell r="H1125">
            <v>0</v>
          </cell>
          <cell r="I1125">
            <v>0</v>
          </cell>
        </row>
        <row r="1126">
          <cell r="C1126">
            <v>90600</v>
          </cell>
          <cell r="D1126">
            <v>1.6</v>
          </cell>
          <cell r="E1126">
            <v>20</v>
          </cell>
          <cell r="F1126">
            <v>28.6</v>
          </cell>
          <cell r="G1126">
            <v>28.6</v>
          </cell>
          <cell r="H1126">
            <v>0</v>
          </cell>
          <cell r="I1126">
            <v>0</v>
          </cell>
        </row>
        <row r="1127">
          <cell r="C1127">
            <v>90620</v>
          </cell>
          <cell r="D1127">
            <v>0.81</v>
          </cell>
          <cell r="E1127">
            <v>20</v>
          </cell>
          <cell r="F1127">
            <v>24.1</v>
          </cell>
          <cell r="G1127">
            <v>24.1</v>
          </cell>
          <cell r="H1127">
            <v>0</v>
          </cell>
          <cell r="I1127">
            <v>0</v>
          </cell>
        </row>
        <row r="1128">
          <cell r="C1128">
            <v>90640</v>
          </cell>
          <cell r="D1128">
            <v>0.49</v>
          </cell>
          <cell r="E1128">
            <v>20</v>
          </cell>
          <cell r="F1128">
            <v>13</v>
          </cell>
          <cell r="G1128">
            <v>13</v>
          </cell>
          <cell r="H1128">
            <v>0</v>
          </cell>
          <cell r="I1128">
            <v>0</v>
          </cell>
        </row>
        <row r="1129">
          <cell r="C1129">
            <v>90660</v>
          </cell>
          <cell r="D1129">
            <v>0.2</v>
          </cell>
          <cell r="E1129">
            <v>20</v>
          </cell>
          <cell r="F1129">
            <v>6.9</v>
          </cell>
          <cell r="G1129">
            <v>6.9</v>
          </cell>
          <cell r="H1129">
            <v>0</v>
          </cell>
          <cell r="I1129">
            <v>0</v>
          </cell>
        </row>
        <row r="1130">
          <cell r="C1130">
            <v>90680</v>
          </cell>
          <cell r="D1130">
            <v>0.48</v>
          </cell>
          <cell r="E1130">
            <v>20</v>
          </cell>
          <cell r="F1130">
            <v>6.8</v>
          </cell>
          <cell r="G1130">
            <v>6.8</v>
          </cell>
          <cell r="H1130">
            <v>0</v>
          </cell>
          <cell r="I1130">
            <v>0</v>
          </cell>
        </row>
        <row r="1131">
          <cell r="C1131">
            <v>90700</v>
          </cell>
          <cell r="D1131">
            <v>1.58</v>
          </cell>
          <cell r="E1131">
            <v>20</v>
          </cell>
          <cell r="F1131">
            <v>20.6</v>
          </cell>
          <cell r="G1131">
            <v>0</v>
          </cell>
          <cell r="H1131">
            <v>0</v>
          </cell>
          <cell r="I1131">
            <v>20.6</v>
          </cell>
        </row>
        <row r="1132">
          <cell r="C1132">
            <v>90720</v>
          </cell>
          <cell r="D1132">
            <v>1.9</v>
          </cell>
          <cell r="E1132">
            <v>20</v>
          </cell>
          <cell r="F1132">
            <v>34.799999999999997</v>
          </cell>
          <cell r="G1132">
            <v>0</v>
          </cell>
          <cell r="H1132">
            <v>0</v>
          </cell>
          <cell r="I1132">
            <v>34.799999999999997</v>
          </cell>
        </row>
        <row r="1133">
          <cell r="C1133">
            <v>90740</v>
          </cell>
          <cell r="D1133">
            <v>1.22</v>
          </cell>
          <cell r="E1133">
            <v>20</v>
          </cell>
          <cell r="F1133">
            <v>31.2</v>
          </cell>
          <cell r="G1133">
            <v>0</v>
          </cell>
          <cell r="H1133">
            <v>0</v>
          </cell>
          <cell r="I1133">
            <v>31.2</v>
          </cell>
        </row>
        <row r="1134">
          <cell r="C1134">
            <v>90750</v>
          </cell>
          <cell r="D1134">
            <v>1.02</v>
          </cell>
          <cell r="E1134">
            <v>10</v>
          </cell>
          <cell r="F1134">
            <v>11.2</v>
          </cell>
          <cell r="G1134">
            <v>0</v>
          </cell>
          <cell r="H1134">
            <v>0</v>
          </cell>
          <cell r="I1134">
            <v>11.2</v>
          </cell>
        </row>
        <row r="1135">
          <cell r="C1135">
            <v>90760</v>
          </cell>
          <cell r="D1135">
            <v>0.91</v>
          </cell>
          <cell r="E1135">
            <v>10</v>
          </cell>
          <cell r="F1135">
            <v>9.65</v>
          </cell>
          <cell r="G1135">
            <v>0</v>
          </cell>
          <cell r="H1135">
            <v>0</v>
          </cell>
          <cell r="I1135">
            <v>9.65</v>
          </cell>
        </row>
        <row r="1136">
          <cell r="C1136">
            <v>90770</v>
          </cell>
          <cell r="D1136">
            <v>0.67</v>
          </cell>
          <cell r="E1136">
            <v>10</v>
          </cell>
          <cell r="F1136">
            <v>7.9</v>
          </cell>
          <cell r="G1136">
            <v>0</v>
          </cell>
          <cell r="H1136">
            <v>0</v>
          </cell>
          <cell r="I1136">
            <v>7.9</v>
          </cell>
        </row>
        <row r="1137">
          <cell r="C1137">
            <v>90780</v>
          </cell>
          <cell r="D1137">
            <v>0.75</v>
          </cell>
          <cell r="E1137">
            <v>10</v>
          </cell>
          <cell r="F1137">
            <v>7.1</v>
          </cell>
          <cell r="G1137">
            <v>0</v>
          </cell>
          <cell r="H1137">
            <v>0</v>
          </cell>
          <cell r="I1137">
            <v>7.1</v>
          </cell>
        </row>
        <row r="1138">
          <cell r="C1138">
            <v>90800</v>
          </cell>
          <cell r="D1138">
            <v>1.46</v>
          </cell>
          <cell r="E1138">
            <v>20</v>
          </cell>
          <cell r="F1138">
            <v>22.1</v>
          </cell>
          <cell r="G1138">
            <v>0</v>
          </cell>
          <cell r="H1138">
            <v>0</v>
          </cell>
          <cell r="I1138">
            <v>22.1</v>
          </cell>
        </row>
        <row r="1139">
          <cell r="C1139">
            <v>90820</v>
          </cell>
          <cell r="D1139">
            <v>1.3</v>
          </cell>
          <cell r="E1139">
            <v>20</v>
          </cell>
          <cell r="F1139">
            <v>27.6</v>
          </cell>
          <cell r="G1139">
            <v>0</v>
          </cell>
          <cell r="H1139">
            <v>0</v>
          </cell>
          <cell r="I1139">
            <v>27.6</v>
          </cell>
        </row>
        <row r="1140">
          <cell r="C1140">
            <v>90840</v>
          </cell>
          <cell r="D1140">
            <v>0.14000000000000001</v>
          </cell>
          <cell r="E1140">
            <v>20</v>
          </cell>
          <cell r="F1140">
            <v>14.4</v>
          </cell>
          <cell r="G1140">
            <v>0</v>
          </cell>
          <cell r="H1140">
            <v>0</v>
          </cell>
          <cell r="I1140">
            <v>14.4</v>
          </cell>
        </row>
        <row r="1141">
          <cell r="C1141">
            <v>90860</v>
          </cell>
          <cell r="D1141">
            <v>0.31</v>
          </cell>
          <cell r="E1141">
            <v>20</v>
          </cell>
          <cell r="F1141">
            <v>4.5</v>
          </cell>
          <cell r="G1141">
            <v>0</v>
          </cell>
          <cell r="H1141">
            <v>0</v>
          </cell>
          <cell r="I1141">
            <v>4.5</v>
          </cell>
        </row>
        <row r="1142">
          <cell r="C1142">
            <v>90880</v>
          </cell>
          <cell r="D1142">
            <v>0.69</v>
          </cell>
          <cell r="E1142">
            <v>20</v>
          </cell>
          <cell r="F1142">
            <v>10</v>
          </cell>
          <cell r="G1142">
            <v>0</v>
          </cell>
          <cell r="H1142">
            <v>0</v>
          </cell>
          <cell r="I1142">
            <v>10</v>
          </cell>
        </row>
        <row r="1143">
          <cell r="C1143">
            <v>90900</v>
          </cell>
          <cell r="D1143">
            <v>0.96</v>
          </cell>
          <cell r="E1143">
            <v>20</v>
          </cell>
          <cell r="F1143">
            <v>16.5</v>
          </cell>
          <cell r="G1143">
            <v>0</v>
          </cell>
          <cell r="H1143">
            <v>0</v>
          </cell>
          <cell r="I1143">
            <v>16.5</v>
          </cell>
        </row>
        <row r="1144">
          <cell r="C1144">
            <v>90920</v>
          </cell>
          <cell r="D1144">
            <v>1.36</v>
          </cell>
          <cell r="E1144">
            <v>20</v>
          </cell>
          <cell r="F1144">
            <v>23.2</v>
          </cell>
          <cell r="G1144">
            <v>0</v>
          </cell>
          <cell r="H1144">
            <v>0</v>
          </cell>
          <cell r="I1144">
            <v>23.2</v>
          </cell>
        </row>
        <row r="1145">
          <cell r="C1145">
            <v>90940</v>
          </cell>
          <cell r="D1145">
            <v>1.64</v>
          </cell>
          <cell r="E1145">
            <v>20</v>
          </cell>
          <cell r="F1145">
            <v>30</v>
          </cell>
          <cell r="G1145">
            <v>0</v>
          </cell>
          <cell r="H1145">
            <v>0</v>
          </cell>
          <cell r="I1145">
            <v>30</v>
          </cell>
        </row>
        <row r="1146">
          <cell r="C1146">
            <v>90960</v>
          </cell>
          <cell r="D1146">
            <v>1.63</v>
          </cell>
          <cell r="E1146">
            <v>20</v>
          </cell>
          <cell r="F1146">
            <v>32.700000000000003</v>
          </cell>
          <cell r="G1146">
            <v>0</v>
          </cell>
          <cell r="H1146">
            <v>0</v>
          </cell>
          <cell r="I1146">
            <v>32.700000000000003</v>
          </cell>
        </row>
        <row r="1147">
          <cell r="C1147">
            <v>90970</v>
          </cell>
          <cell r="D1147">
            <v>2.21</v>
          </cell>
          <cell r="E1147">
            <v>10</v>
          </cell>
          <cell r="F1147">
            <v>19.2</v>
          </cell>
          <cell r="G1147">
            <v>0</v>
          </cell>
          <cell r="H1147">
            <v>0</v>
          </cell>
          <cell r="I1147">
            <v>19.2</v>
          </cell>
        </row>
        <row r="1148">
          <cell r="C1148">
            <v>90980</v>
          </cell>
          <cell r="D1148">
            <v>4.8499999999999996</v>
          </cell>
          <cell r="E1148">
            <v>10</v>
          </cell>
          <cell r="F1148">
            <v>35.299999999999997</v>
          </cell>
          <cell r="G1148">
            <v>0</v>
          </cell>
          <cell r="H1148">
            <v>0</v>
          </cell>
          <cell r="I1148">
            <v>35.299999999999997</v>
          </cell>
        </row>
        <row r="1149">
          <cell r="C1149">
            <v>90990</v>
          </cell>
          <cell r="D1149">
            <v>22.99</v>
          </cell>
          <cell r="E1149">
            <v>10</v>
          </cell>
          <cell r="F1149">
            <v>139.19999999999999</v>
          </cell>
          <cell r="G1149">
            <v>0</v>
          </cell>
          <cell r="H1149">
            <v>0</v>
          </cell>
          <cell r="I1149">
            <v>139.19999999999999</v>
          </cell>
        </row>
        <row r="1150">
          <cell r="C1150">
            <v>91000</v>
          </cell>
          <cell r="D1150">
            <v>34.64</v>
          </cell>
          <cell r="E1150">
            <v>10</v>
          </cell>
          <cell r="F1150">
            <v>288.14999999999998</v>
          </cell>
          <cell r="G1150">
            <v>0</v>
          </cell>
          <cell r="H1150">
            <v>0</v>
          </cell>
          <cell r="I1150">
            <v>288.14999999999998</v>
          </cell>
        </row>
        <row r="1151">
          <cell r="C1151">
            <v>91010</v>
          </cell>
          <cell r="D1151">
            <v>21.03</v>
          </cell>
          <cell r="E1151">
            <v>10</v>
          </cell>
          <cell r="F1151">
            <v>278.35000000000002</v>
          </cell>
          <cell r="G1151">
            <v>0</v>
          </cell>
          <cell r="H1151">
            <v>0</v>
          </cell>
          <cell r="I1151">
            <v>278.35000000000002</v>
          </cell>
        </row>
        <row r="1152">
          <cell r="C1152">
            <v>91020</v>
          </cell>
          <cell r="D1152">
            <v>21.08</v>
          </cell>
          <cell r="E1152">
            <v>10</v>
          </cell>
          <cell r="F1152">
            <v>210.55</v>
          </cell>
          <cell r="G1152">
            <v>0</v>
          </cell>
          <cell r="H1152">
            <v>0</v>
          </cell>
          <cell r="I1152">
            <v>210.55</v>
          </cell>
        </row>
        <row r="1153">
          <cell r="C1153">
            <v>91040</v>
          </cell>
          <cell r="D1153">
            <v>10.31</v>
          </cell>
          <cell r="E1153">
            <v>20</v>
          </cell>
          <cell r="F1153">
            <v>313.89999999999998</v>
          </cell>
          <cell r="G1153">
            <v>0</v>
          </cell>
          <cell r="H1153">
            <v>0</v>
          </cell>
          <cell r="I1153">
            <v>313.89999999999998</v>
          </cell>
        </row>
        <row r="1154">
          <cell r="C1154">
            <v>91060</v>
          </cell>
          <cell r="D1154">
            <v>0.14000000000000001</v>
          </cell>
          <cell r="E1154">
            <v>20</v>
          </cell>
          <cell r="F1154">
            <v>104.5</v>
          </cell>
          <cell r="G1154">
            <v>0</v>
          </cell>
          <cell r="H1154">
            <v>0</v>
          </cell>
          <cell r="I1154">
            <v>104.5</v>
          </cell>
        </row>
        <row r="1155">
          <cell r="C1155">
            <v>91070</v>
          </cell>
          <cell r="D1155">
            <v>0</v>
          </cell>
          <cell r="E1155">
            <v>10</v>
          </cell>
          <cell r="F1155">
            <v>0.35</v>
          </cell>
          <cell r="G1155">
            <v>0</v>
          </cell>
          <cell r="H1155">
            <v>0</v>
          </cell>
          <cell r="I1155">
            <v>0.35</v>
          </cell>
        </row>
        <row r="1156">
          <cell r="C1156">
            <v>91080</v>
          </cell>
          <cell r="D1156">
            <v>4.68</v>
          </cell>
          <cell r="E1156">
            <v>10</v>
          </cell>
          <cell r="F1156">
            <v>11.7</v>
          </cell>
          <cell r="G1156">
            <v>0</v>
          </cell>
          <cell r="H1156">
            <v>0</v>
          </cell>
          <cell r="I1156">
            <v>11.7</v>
          </cell>
        </row>
        <row r="1157">
          <cell r="C1157">
            <v>91090</v>
          </cell>
          <cell r="D1157">
            <v>4.8899999999999997</v>
          </cell>
          <cell r="E1157">
            <v>10</v>
          </cell>
          <cell r="F1157">
            <v>47.85</v>
          </cell>
          <cell r="G1157">
            <v>0</v>
          </cell>
          <cell r="H1157">
            <v>0</v>
          </cell>
          <cell r="I1157">
            <v>47.85</v>
          </cell>
        </row>
        <row r="1158">
          <cell r="C1158">
            <v>91100</v>
          </cell>
          <cell r="D1158">
            <v>0.71</v>
          </cell>
          <cell r="E1158">
            <v>10</v>
          </cell>
          <cell r="F1158">
            <v>28</v>
          </cell>
          <cell r="G1158">
            <v>0</v>
          </cell>
          <cell r="H1158">
            <v>0</v>
          </cell>
          <cell r="I1158">
            <v>28</v>
          </cell>
        </row>
        <row r="1159">
          <cell r="C1159">
            <v>91110</v>
          </cell>
          <cell r="D1159">
            <v>0.51</v>
          </cell>
          <cell r="E1159">
            <v>10</v>
          </cell>
          <cell r="F1159">
            <v>6.1</v>
          </cell>
          <cell r="G1159">
            <v>0</v>
          </cell>
          <cell r="H1159">
            <v>0</v>
          </cell>
          <cell r="I1159">
            <v>6.1</v>
          </cell>
        </row>
        <row r="1160">
          <cell r="C1160">
            <v>91120</v>
          </cell>
          <cell r="D1160">
            <v>1.28</v>
          </cell>
          <cell r="E1160">
            <v>10</v>
          </cell>
          <cell r="F1160">
            <v>8.9499999999999993</v>
          </cell>
          <cell r="G1160">
            <v>0</v>
          </cell>
          <cell r="H1160">
            <v>0</v>
          </cell>
          <cell r="I1160">
            <v>8.9499999999999993</v>
          </cell>
        </row>
        <row r="1161">
          <cell r="C1161">
            <v>91140</v>
          </cell>
          <cell r="D1161">
            <v>1.88</v>
          </cell>
          <cell r="E1161">
            <v>20</v>
          </cell>
          <cell r="F1161">
            <v>31.6</v>
          </cell>
          <cell r="G1161">
            <v>0</v>
          </cell>
          <cell r="H1161">
            <v>0</v>
          </cell>
          <cell r="I1161">
            <v>31.6</v>
          </cell>
        </row>
        <row r="1162">
          <cell r="C1162">
            <v>91160</v>
          </cell>
          <cell r="D1162">
            <v>2.76</v>
          </cell>
          <cell r="E1162">
            <v>20</v>
          </cell>
          <cell r="F1162">
            <v>46.4</v>
          </cell>
          <cell r="G1162">
            <v>0</v>
          </cell>
          <cell r="H1162">
            <v>0</v>
          </cell>
          <cell r="I1162">
            <v>46.4</v>
          </cell>
        </row>
        <row r="1163">
          <cell r="C1163">
            <v>91180</v>
          </cell>
          <cell r="D1163">
            <v>2.78</v>
          </cell>
          <cell r="E1163">
            <v>20</v>
          </cell>
          <cell r="F1163">
            <v>55.4</v>
          </cell>
          <cell r="G1163">
            <v>0</v>
          </cell>
          <cell r="H1163">
            <v>0</v>
          </cell>
          <cell r="I1163">
            <v>55.4</v>
          </cell>
        </row>
        <row r="1164">
          <cell r="C1164">
            <v>91200</v>
          </cell>
          <cell r="D1164">
            <v>10.14</v>
          </cell>
          <cell r="E1164">
            <v>20</v>
          </cell>
          <cell r="F1164">
            <v>129.19999999999999</v>
          </cell>
          <cell r="G1164">
            <v>0</v>
          </cell>
          <cell r="H1164">
            <v>0</v>
          </cell>
          <cell r="I1164">
            <v>129.19999999999999</v>
          </cell>
        </row>
        <row r="1165">
          <cell r="C1165">
            <v>91220</v>
          </cell>
          <cell r="D1165">
            <v>1.53</v>
          </cell>
          <cell r="E1165">
            <v>20</v>
          </cell>
          <cell r="F1165">
            <v>116.7</v>
          </cell>
          <cell r="G1165">
            <v>0</v>
          </cell>
          <cell r="H1165">
            <v>0</v>
          </cell>
          <cell r="I1165">
            <v>116.7</v>
          </cell>
        </row>
        <row r="1166">
          <cell r="C1166">
            <v>91230</v>
          </cell>
          <cell r="D1166">
            <v>3.61</v>
          </cell>
          <cell r="E1166">
            <v>10</v>
          </cell>
          <cell r="F1166">
            <v>25.7</v>
          </cell>
          <cell r="G1166">
            <v>0</v>
          </cell>
          <cell r="H1166">
            <v>0</v>
          </cell>
          <cell r="I1166">
            <v>25.7</v>
          </cell>
        </row>
        <row r="1167">
          <cell r="C1167">
            <v>91240</v>
          </cell>
          <cell r="D1167">
            <v>12.9</v>
          </cell>
          <cell r="E1167">
            <v>10</v>
          </cell>
          <cell r="F1167">
            <v>82.55</v>
          </cell>
          <cell r="G1167">
            <v>0</v>
          </cell>
          <cell r="H1167">
            <v>0</v>
          </cell>
          <cell r="I1167">
            <v>82.55</v>
          </cell>
        </row>
        <row r="1168">
          <cell r="C1168">
            <v>91260</v>
          </cell>
          <cell r="D1168">
            <v>2.98</v>
          </cell>
          <cell r="E1168">
            <v>20</v>
          </cell>
          <cell r="F1168">
            <v>158.80000000000001</v>
          </cell>
          <cell r="G1168">
            <v>0</v>
          </cell>
          <cell r="H1168">
            <v>0</v>
          </cell>
          <cell r="I1168">
            <v>158.80000000000001</v>
          </cell>
        </row>
        <row r="1169">
          <cell r="C1169">
            <v>91280</v>
          </cell>
          <cell r="D1169">
            <v>3.38</v>
          </cell>
          <cell r="E1169">
            <v>20</v>
          </cell>
          <cell r="F1169">
            <v>63.6</v>
          </cell>
          <cell r="G1169">
            <v>63.6</v>
          </cell>
          <cell r="H1169">
            <v>0</v>
          </cell>
          <cell r="I1169">
            <v>0</v>
          </cell>
        </row>
        <row r="1170">
          <cell r="C1170">
            <v>91300</v>
          </cell>
          <cell r="D1170">
            <v>0.53</v>
          </cell>
          <cell r="E1170">
            <v>20</v>
          </cell>
          <cell r="F1170">
            <v>39.1</v>
          </cell>
          <cell r="G1170">
            <v>39.1</v>
          </cell>
          <cell r="H1170">
            <v>0</v>
          </cell>
          <cell r="I1170">
            <v>0</v>
          </cell>
        </row>
        <row r="1171">
          <cell r="C1171">
            <v>91310</v>
          </cell>
          <cell r="D1171">
            <v>0.4</v>
          </cell>
          <cell r="E1171">
            <v>10</v>
          </cell>
          <cell r="F1171">
            <v>4.6500000000000004</v>
          </cell>
          <cell r="G1171">
            <v>4.6500000000000004</v>
          </cell>
          <cell r="H1171">
            <v>0</v>
          </cell>
          <cell r="I1171">
            <v>0</v>
          </cell>
        </row>
        <row r="1172">
          <cell r="C1172">
            <v>91320</v>
          </cell>
          <cell r="D1172">
            <v>8.09</v>
          </cell>
          <cell r="E1172">
            <v>10</v>
          </cell>
          <cell r="F1172">
            <v>42.45</v>
          </cell>
          <cell r="G1172">
            <v>42.45</v>
          </cell>
          <cell r="H1172">
            <v>0</v>
          </cell>
          <cell r="I1172">
            <v>0</v>
          </cell>
        </row>
        <row r="1173">
          <cell r="C1173">
            <v>91340</v>
          </cell>
          <cell r="D1173">
            <v>0.13</v>
          </cell>
          <cell r="E1173">
            <v>20</v>
          </cell>
          <cell r="F1173">
            <v>82.2</v>
          </cell>
          <cell r="G1173">
            <v>82.2</v>
          </cell>
          <cell r="H1173">
            <v>0</v>
          </cell>
          <cell r="I1173">
            <v>0</v>
          </cell>
        </row>
        <row r="1174">
          <cell r="C1174">
            <v>91350</v>
          </cell>
          <cell r="D1174">
            <v>0.21</v>
          </cell>
          <cell r="E1174">
            <v>10</v>
          </cell>
          <cell r="F1174">
            <v>1.7</v>
          </cell>
          <cell r="G1174">
            <v>1.7</v>
          </cell>
          <cell r="H1174">
            <v>0</v>
          </cell>
          <cell r="I1174">
            <v>0</v>
          </cell>
        </row>
        <row r="1175">
          <cell r="C1175">
            <v>91360</v>
          </cell>
          <cell r="D1175">
            <v>1.73</v>
          </cell>
          <cell r="E1175">
            <v>10</v>
          </cell>
          <cell r="F1175">
            <v>9.6999999999999993</v>
          </cell>
          <cell r="G1175">
            <v>9.6999999999999993</v>
          </cell>
          <cell r="H1175">
            <v>0</v>
          </cell>
          <cell r="I1175">
            <v>0</v>
          </cell>
        </row>
        <row r="1176">
          <cell r="C1176">
            <v>91380</v>
          </cell>
          <cell r="D1176">
            <v>0.39</v>
          </cell>
          <cell r="E1176">
            <v>20</v>
          </cell>
          <cell r="F1176">
            <v>21.2</v>
          </cell>
          <cell r="G1176">
            <v>21.2</v>
          </cell>
          <cell r="H1176">
            <v>0</v>
          </cell>
          <cell r="I1176">
            <v>0</v>
          </cell>
        </row>
        <row r="1177">
          <cell r="C1177">
            <v>91390</v>
          </cell>
          <cell r="D1177">
            <v>0.01</v>
          </cell>
          <cell r="E1177">
            <v>10</v>
          </cell>
          <cell r="F1177">
            <v>2</v>
          </cell>
          <cell r="G1177">
            <v>2</v>
          </cell>
          <cell r="H1177">
            <v>0</v>
          </cell>
          <cell r="I1177">
            <v>0</v>
          </cell>
        </row>
        <row r="1178">
          <cell r="C1178">
            <v>91400</v>
          </cell>
          <cell r="D1178">
            <v>0.52</v>
          </cell>
          <cell r="E1178">
            <v>10</v>
          </cell>
          <cell r="F1178">
            <v>2.65</v>
          </cell>
          <cell r="G1178">
            <v>2.65</v>
          </cell>
          <cell r="H1178">
            <v>0</v>
          </cell>
          <cell r="I1178">
            <v>0</v>
          </cell>
        </row>
        <row r="1179">
          <cell r="C1179">
            <v>91420</v>
          </cell>
          <cell r="D1179">
            <v>6.16</v>
          </cell>
          <cell r="E1179">
            <v>20</v>
          </cell>
          <cell r="F1179">
            <v>66.8</v>
          </cell>
          <cell r="G1179">
            <v>66.8</v>
          </cell>
          <cell r="H1179">
            <v>0</v>
          </cell>
          <cell r="I1179">
            <v>0</v>
          </cell>
        </row>
        <row r="1180">
          <cell r="C1180">
            <v>91440</v>
          </cell>
          <cell r="D1180">
            <v>3.78</v>
          </cell>
          <cell r="E1180">
            <v>20</v>
          </cell>
          <cell r="F1180">
            <v>99.4</v>
          </cell>
          <cell r="G1180">
            <v>99.4</v>
          </cell>
          <cell r="H1180">
            <v>0</v>
          </cell>
          <cell r="I1180">
            <v>0</v>
          </cell>
        </row>
        <row r="1181">
          <cell r="C1181">
            <v>91460</v>
          </cell>
          <cell r="D1181">
            <v>5.58</v>
          </cell>
          <cell r="E1181">
            <v>20</v>
          </cell>
          <cell r="F1181">
            <v>93.6</v>
          </cell>
          <cell r="G1181">
            <v>93.6</v>
          </cell>
          <cell r="H1181">
            <v>0</v>
          </cell>
          <cell r="I1181">
            <v>0</v>
          </cell>
        </row>
        <row r="1182">
          <cell r="C1182">
            <v>91470</v>
          </cell>
          <cell r="D1182">
            <v>4.32</v>
          </cell>
          <cell r="E1182">
            <v>10</v>
          </cell>
          <cell r="F1182">
            <v>49.5</v>
          </cell>
          <cell r="G1182">
            <v>49.5</v>
          </cell>
          <cell r="H1182">
            <v>0</v>
          </cell>
          <cell r="I1182">
            <v>0</v>
          </cell>
        </row>
        <row r="1183">
          <cell r="C1183">
            <v>91480</v>
          </cell>
          <cell r="D1183">
            <v>2.63</v>
          </cell>
          <cell r="E1183">
            <v>10</v>
          </cell>
          <cell r="F1183">
            <v>34.75</v>
          </cell>
          <cell r="G1183">
            <v>0</v>
          </cell>
          <cell r="H1183">
            <v>0</v>
          </cell>
          <cell r="I1183">
            <v>34.75</v>
          </cell>
        </row>
        <row r="1184">
          <cell r="C1184">
            <v>91490</v>
          </cell>
          <cell r="D1184">
            <v>2.99</v>
          </cell>
          <cell r="E1184">
            <v>10</v>
          </cell>
          <cell r="F1184">
            <v>28.1</v>
          </cell>
          <cell r="G1184">
            <v>0</v>
          </cell>
          <cell r="H1184">
            <v>0</v>
          </cell>
          <cell r="I1184">
            <v>28.1</v>
          </cell>
        </row>
        <row r="1185">
          <cell r="C1185">
            <v>91500</v>
          </cell>
          <cell r="D1185">
            <v>3.13</v>
          </cell>
          <cell r="E1185">
            <v>10</v>
          </cell>
          <cell r="F1185">
            <v>30.6</v>
          </cell>
          <cell r="G1185">
            <v>0</v>
          </cell>
          <cell r="H1185">
            <v>0</v>
          </cell>
          <cell r="I1185">
            <v>30.6</v>
          </cell>
        </row>
        <row r="1186">
          <cell r="C1186">
            <v>91510</v>
          </cell>
          <cell r="D1186">
            <v>2.44</v>
          </cell>
          <cell r="E1186">
            <v>10</v>
          </cell>
          <cell r="F1186">
            <v>27.85</v>
          </cell>
          <cell r="G1186">
            <v>0</v>
          </cell>
          <cell r="H1186">
            <v>0</v>
          </cell>
          <cell r="I1186">
            <v>27.85</v>
          </cell>
        </row>
        <row r="1187">
          <cell r="C1187">
            <v>91520</v>
          </cell>
          <cell r="D1187">
            <v>1.4</v>
          </cell>
          <cell r="E1187">
            <v>10</v>
          </cell>
          <cell r="F1187">
            <v>19.2</v>
          </cell>
          <cell r="G1187">
            <v>0</v>
          </cell>
          <cell r="H1187">
            <v>0</v>
          </cell>
          <cell r="I1187">
            <v>19.2</v>
          </cell>
        </row>
        <row r="1188">
          <cell r="C1188">
            <v>91540</v>
          </cell>
          <cell r="D1188">
            <v>0.62</v>
          </cell>
          <cell r="E1188">
            <v>20</v>
          </cell>
          <cell r="F1188">
            <v>20.2</v>
          </cell>
          <cell r="G1188">
            <v>0</v>
          </cell>
          <cell r="H1188">
            <v>0</v>
          </cell>
          <cell r="I1188">
            <v>20.2</v>
          </cell>
        </row>
        <row r="1189">
          <cell r="C1189">
            <v>91560</v>
          </cell>
          <cell r="D1189">
            <v>0.09</v>
          </cell>
          <cell r="E1189">
            <v>20</v>
          </cell>
          <cell r="F1189">
            <v>7.1</v>
          </cell>
          <cell r="G1189">
            <v>0</v>
          </cell>
          <cell r="H1189">
            <v>0</v>
          </cell>
          <cell r="I1189">
            <v>7.1</v>
          </cell>
        </row>
        <row r="1190">
          <cell r="C1190">
            <v>91580</v>
          </cell>
          <cell r="D1190">
            <v>0.17</v>
          </cell>
          <cell r="E1190">
            <v>20</v>
          </cell>
          <cell r="F1190">
            <v>2.6</v>
          </cell>
          <cell r="G1190">
            <v>0</v>
          </cell>
          <cell r="H1190">
            <v>0</v>
          </cell>
          <cell r="I1190">
            <v>2.6</v>
          </cell>
        </row>
        <row r="1191">
          <cell r="C1191">
            <v>91590</v>
          </cell>
          <cell r="D1191">
            <v>0</v>
          </cell>
          <cell r="E1191">
            <v>10</v>
          </cell>
          <cell r="F1191">
            <v>0.43</v>
          </cell>
          <cell r="G1191">
            <v>0</v>
          </cell>
          <cell r="H1191">
            <v>0</v>
          </cell>
          <cell r="I1191">
            <v>0.43</v>
          </cell>
        </row>
        <row r="1192">
          <cell r="C1192">
            <v>91600</v>
          </cell>
          <cell r="D1192">
            <v>0</v>
          </cell>
          <cell r="E1192">
            <v>10</v>
          </cell>
          <cell r="F1192">
            <v>0</v>
          </cell>
          <cell r="G1192">
            <v>0</v>
          </cell>
          <cell r="H1192">
            <v>0</v>
          </cell>
          <cell r="I1192">
            <v>0</v>
          </cell>
        </row>
        <row r="1193">
          <cell r="C1193">
            <v>91610</v>
          </cell>
          <cell r="D1193">
            <v>0</v>
          </cell>
          <cell r="E1193">
            <v>10</v>
          </cell>
          <cell r="F1193">
            <v>0</v>
          </cell>
          <cell r="G1193">
            <v>0</v>
          </cell>
          <cell r="H1193">
            <v>0</v>
          </cell>
          <cell r="I1193">
            <v>0</v>
          </cell>
        </row>
        <row r="1194">
          <cell r="C1194">
            <v>91620</v>
          </cell>
          <cell r="D1194">
            <v>0</v>
          </cell>
          <cell r="E1194">
            <v>10</v>
          </cell>
          <cell r="F1194">
            <v>0</v>
          </cell>
          <cell r="G1194">
            <v>0</v>
          </cell>
          <cell r="H1194">
            <v>0</v>
          </cell>
          <cell r="I1194">
            <v>0</v>
          </cell>
        </row>
        <row r="1195">
          <cell r="C1195">
            <v>91630</v>
          </cell>
          <cell r="D1195">
            <v>0</v>
          </cell>
          <cell r="E1195">
            <v>10</v>
          </cell>
          <cell r="F1195">
            <v>0</v>
          </cell>
          <cell r="G1195">
            <v>0</v>
          </cell>
          <cell r="H1195">
            <v>0</v>
          </cell>
          <cell r="I1195">
            <v>0</v>
          </cell>
        </row>
        <row r="1196">
          <cell r="C1196">
            <v>91640</v>
          </cell>
          <cell r="D1196">
            <v>0.08</v>
          </cell>
          <cell r="E1196">
            <v>10</v>
          </cell>
          <cell r="F1196">
            <v>0.2</v>
          </cell>
          <cell r="G1196">
            <v>0.19</v>
          </cell>
          <cell r="H1196">
            <v>0.01</v>
          </cell>
          <cell r="I1196">
            <v>0</v>
          </cell>
        </row>
        <row r="1197">
          <cell r="C1197">
            <v>91660</v>
          </cell>
          <cell r="D1197">
            <v>2.67</v>
          </cell>
          <cell r="E1197">
            <v>20</v>
          </cell>
          <cell r="F1197">
            <v>27.5</v>
          </cell>
          <cell r="G1197">
            <v>26.13</v>
          </cell>
          <cell r="H1197">
            <v>1.38</v>
          </cell>
          <cell r="I1197">
            <v>0</v>
          </cell>
        </row>
        <row r="1198">
          <cell r="C1198">
            <v>91670</v>
          </cell>
          <cell r="D1198">
            <v>3.3</v>
          </cell>
          <cell r="E1198">
            <v>10</v>
          </cell>
          <cell r="F1198">
            <v>29.85</v>
          </cell>
          <cell r="G1198">
            <v>28.36</v>
          </cell>
          <cell r="H1198">
            <v>1.49</v>
          </cell>
          <cell r="I1198">
            <v>0</v>
          </cell>
        </row>
        <row r="1199">
          <cell r="C1199">
            <v>91680</v>
          </cell>
          <cell r="D1199">
            <v>4.5</v>
          </cell>
          <cell r="E1199">
            <v>10</v>
          </cell>
          <cell r="F1199">
            <v>39</v>
          </cell>
          <cell r="G1199">
            <v>37.049999999999997</v>
          </cell>
          <cell r="H1199">
            <v>1.95</v>
          </cell>
          <cell r="I1199">
            <v>0</v>
          </cell>
        </row>
        <row r="1200">
          <cell r="C1200">
            <v>91690</v>
          </cell>
          <cell r="D1200">
            <v>3.99</v>
          </cell>
          <cell r="E1200">
            <v>10</v>
          </cell>
          <cell r="F1200">
            <v>42.45</v>
          </cell>
          <cell r="G1200">
            <v>40.33</v>
          </cell>
          <cell r="H1200">
            <v>2.12</v>
          </cell>
          <cell r="I1200">
            <v>0</v>
          </cell>
        </row>
        <row r="1201">
          <cell r="C1201">
            <v>91700</v>
          </cell>
          <cell r="D1201">
            <v>3.74</v>
          </cell>
          <cell r="E1201">
            <v>10</v>
          </cell>
          <cell r="F1201">
            <v>38.65</v>
          </cell>
          <cell r="G1201">
            <v>36.72</v>
          </cell>
          <cell r="H1201">
            <v>1.93</v>
          </cell>
          <cell r="I1201">
            <v>0</v>
          </cell>
        </row>
        <row r="1202">
          <cell r="C1202">
            <v>91720</v>
          </cell>
          <cell r="D1202">
            <v>0.21</v>
          </cell>
          <cell r="E1202">
            <v>20</v>
          </cell>
          <cell r="F1202">
            <v>39.5</v>
          </cell>
          <cell r="G1202">
            <v>37.53</v>
          </cell>
          <cell r="H1202">
            <v>1.98</v>
          </cell>
          <cell r="I1202">
            <v>0</v>
          </cell>
        </row>
        <row r="1203">
          <cell r="C1203">
            <v>91730</v>
          </cell>
          <cell r="D1203">
            <v>0.25</v>
          </cell>
          <cell r="E1203">
            <v>10</v>
          </cell>
          <cell r="F1203">
            <v>2.2999999999999998</v>
          </cell>
          <cell r="G1203">
            <v>2.19</v>
          </cell>
          <cell r="H1203">
            <v>0.12</v>
          </cell>
          <cell r="I1203">
            <v>0</v>
          </cell>
        </row>
        <row r="1204">
          <cell r="C1204">
            <v>91740</v>
          </cell>
          <cell r="D1204">
            <v>0.97</v>
          </cell>
          <cell r="E1204">
            <v>10</v>
          </cell>
          <cell r="F1204">
            <v>6.1</v>
          </cell>
          <cell r="G1204">
            <v>5.8</v>
          </cell>
          <cell r="H1204">
            <v>0.31</v>
          </cell>
          <cell r="I1204">
            <v>0</v>
          </cell>
        </row>
        <row r="1205">
          <cell r="C1205">
            <v>91760</v>
          </cell>
          <cell r="D1205">
            <v>0</v>
          </cell>
          <cell r="E1205">
            <v>20</v>
          </cell>
          <cell r="F1205">
            <v>4.8499999999999996</v>
          </cell>
          <cell r="G1205">
            <v>4.6100000000000003</v>
          </cell>
          <cell r="H1205">
            <v>0.24</v>
          </cell>
          <cell r="I1205">
            <v>0</v>
          </cell>
        </row>
        <row r="1206">
          <cell r="C1206">
            <v>91770</v>
          </cell>
          <cell r="D1206">
            <v>0.22</v>
          </cell>
          <cell r="E1206">
            <v>10</v>
          </cell>
          <cell r="F1206">
            <v>0.55000000000000004</v>
          </cell>
          <cell r="G1206">
            <v>0.52</v>
          </cell>
          <cell r="H1206">
            <v>0.03</v>
          </cell>
          <cell r="I1206">
            <v>0</v>
          </cell>
        </row>
        <row r="1207">
          <cell r="C1207">
            <v>91780</v>
          </cell>
          <cell r="D1207">
            <v>5.37</v>
          </cell>
          <cell r="E1207">
            <v>10</v>
          </cell>
          <cell r="F1207">
            <v>27.95</v>
          </cell>
          <cell r="G1207">
            <v>1.4</v>
          </cell>
          <cell r="H1207">
            <v>0</v>
          </cell>
          <cell r="I1207">
            <v>26.55</v>
          </cell>
        </row>
        <row r="1208">
          <cell r="C1208">
            <v>91790</v>
          </cell>
          <cell r="D1208">
            <v>0</v>
          </cell>
          <cell r="E1208">
            <v>10</v>
          </cell>
          <cell r="F1208">
            <v>13.43</v>
          </cell>
          <cell r="G1208">
            <v>0.67</v>
          </cell>
          <cell r="H1208">
            <v>0</v>
          </cell>
          <cell r="I1208">
            <v>12.76</v>
          </cell>
        </row>
        <row r="1209">
          <cell r="C1209">
            <v>91800</v>
          </cell>
          <cell r="D1209">
            <v>0.01</v>
          </cell>
          <cell r="E1209">
            <v>10</v>
          </cell>
          <cell r="F1209">
            <v>0.03</v>
          </cell>
          <cell r="G1209">
            <v>0</v>
          </cell>
          <cell r="H1209">
            <v>0</v>
          </cell>
          <cell r="I1209">
            <v>0.03</v>
          </cell>
        </row>
        <row r="1210">
          <cell r="C1210">
            <v>91820</v>
          </cell>
          <cell r="D1210">
            <v>0</v>
          </cell>
          <cell r="E1210">
            <v>20</v>
          </cell>
          <cell r="F1210">
            <v>0.05</v>
          </cell>
          <cell r="G1210">
            <v>0</v>
          </cell>
          <cell r="H1210">
            <v>0</v>
          </cell>
          <cell r="I1210">
            <v>0.05</v>
          </cell>
        </row>
        <row r="1211">
          <cell r="C1211">
            <v>91840</v>
          </cell>
          <cell r="D1211">
            <v>0.33</v>
          </cell>
          <cell r="E1211">
            <v>20</v>
          </cell>
          <cell r="F1211">
            <v>1.65</v>
          </cell>
          <cell r="G1211">
            <v>0.08</v>
          </cell>
          <cell r="H1211">
            <v>0</v>
          </cell>
          <cell r="I1211">
            <v>1.57</v>
          </cell>
        </row>
        <row r="1212">
          <cell r="C1212">
            <v>91860</v>
          </cell>
          <cell r="D1212">
            <v>0</v>
          </cell>
          <cell r="E1212">
            <v>20</v>
          </cell>
          <cell r="F1212">
            <v>1.65</v>
          </cell>
          <cell r="G1212">
            <v>0.08</v>
          </cell>
          <cell r="H1212">
            <v>0</v>
          </cell>
          <cell r="I1212">
            <v>1.57</v>
          </cell>
        </row>
        <row r="1213">
          <cell r="C1213">
            <v>91870</v>
          </cell>
          <cell r="D1213">
            <v>0</v>
          </cell>
          <cell r="E1213">
            <v>10</v>
          </cell>
          <cell r="F1213">
            <v>0</v>
          </cell>
          <cell r="G1213">
            <v>0</v>
          </cell>
          <cell r="H1213">
            <v>0</v>
          </cell>
          <cell r="I1213">
            <v>0</v>
          </cell>
        </row>
        <row r="1214">
          <cell r="C1214">
            <v>91880</v>
          </cell>
          <cell r="D1214">
            <v>0</v>
          </cell>
          <cell r="E1214">
            <v>10</v>
          </cell>
          <cell r="F1214">
            <v>0</v>
          </cell>
          <cell r="G1214">
            <v>0</v>
          </cell>
          <cell r="H1214">
            <v>0</v>
          </cell>
          <cell r="I1214">
            <v>0</v>
          </cell>
        </row>
        <row r="1215">
          <cell r="C1215">
            <v>91890</v>
          </cell>
          <cell r="D1215">
            <v>0</v>
          </cell>
          <cell r="E1215">
            <v>10</v>
          </cell>
          <cell r="F1215">
            <v>0</v>
          </cell>
          <cell r="G1215">
            <v>0</v>
          </cell>
          <cell r="H1215">
            <v>0</v>
          </cell>
          <cell r="I1215">
            <v>0</v>
          </cell>
        </row>
        <row r="1216">
          <cell r="C1216">
            <v>91900</v>
          </cell>
          <cell r="D1216">
            <v>0</v>
          </cell>
          <cell r="E1216">
            <v>10</v>
          </cell>
          <cell r="F1216">
            <v>0</v>
          </cell>
          <cell r="G1216">
            <v>0</v>
          </cell>
          <cell r="H1216">
            <v>0</v>
          </cell>
          <cell r="I1216">
            <v>0</v>
          </cell>
        </row>
        <row r="1217">
          <cell r="C1217">
            <v>91920</v>
          </cell>
          <cell r="D1217">
            <v>0</v>
          </cell>
          <cell r="E1217">
            <v>20</v>
          </cell>
          <cell r="F1217">
            <v>0</v>
          </cell>
          <cell r="G1217">
            <v>0</v>
          </cell>
          <cell r="H1217">
            <v>0</v>
          </cell>
          <cell r="I1217">
            <v>0</v>
          </cell>
        </row>
        <row r="1218">
          <cell r="C1218">
            <v>91930</v>
          </cell>
          <cell r="D1218">
            <v>0</v>
          </cell>
          <cell r="E1218">
            <v>10</v>
          </cell>
          <cell r="F1218">
            <v>0</v>
          </cell>
          <cell r="G1218">
            <v>0</v>
          </cell>
          <cell r="H1218">
            <v>0</v>
          </cell>
          <cell r="I1218">
            <v>0</v>
          </cell>
        </row>
        <row r="1219">
          <cell r="C1219">
            <v>91940</v>
          </cell>
          <cell r="D1219">
            <v>0.16</v>
          </cell>
          <cell r="E1219">
            <v>10</v>
          </cell>
          <cell r="F1219">
            <v>0.4</v>
          </cell>
          <cell r="G1219">
            <v>0.02</v>
          </cell>
          <cell r="H1219">
            <v>0</v>
          </cell>
          <cell r="I1219">
            <v>0.38</v>
          </cell>
        </row>
        <row r="1220">
          <cell r="C1220">
            <v>91950</v>
          </cell>
          <cell r="D1220">
            <v>0.18</v>
          </cell>
          <cell r="E1220">
            <v>10</v>
          </cell>
          <cell r="F1220">
            <v>1.7</v>
          </cell>
          <cell r="G1220">
            <v>0.09</v>
          </cell>
          <cell r="H1220">
            <v>0</v>
          </cell>
          <cell r="I1220">
            <v>1.62</v>
          </cell>
        </row>
        <row r="1221">
          <cell r="C1221">
            <v>91960</v>
          </cell>
          <cell r="D1221">
            <v>0.28999999999999998</v>
          </cell>
          <cell r="E1221">
            <v>10</v>
          </cell>
          <cell r="F1221">
            <v>2.35</v>
          </cell>
          <cell r="G1221">
            <v>0.12</v>
          </cell>
          <cell r="H1221">
            <v>0</v>
          </cell>
          <cell r="I1221">
            <v>2.23</v>
          </cell>
        </row>
        <row r="1222">
          <cell r="C1222">
            <v>91970</v>
          </cell>
          <cell r="D1222">
            <v>15.97</v>
          </cell>
          <cell r="E1222">
            <v>10</v>
          </cell>
          <cell r="F1222">
            <v>81.3</v>
          </cell>
          <cell r="G1222">
            <v>4.07</v>
          </cell>
          <cell r="H1222">
            <v>0</v>
          </cell>
          <cell r="I1222">
            <v>77.239999999999995</v>
          </cell>
        </row>
        <row r="1223">
          <cell r="C1223">
            <v>91980</v>
          </cell>
          <cell r="D1223">
            <v>5.24</v>
          </cell>
          <cell r="E1223">
            <v>10</v>
          </cell>
          <cell r="F1223">
            <v>106.05</v>
          </cell>
          <cell r="G1223">
            <v>5.3</v>
          </cell>
          <cell r="H1223">
            <v>0</v>
          </cell>
          <cell r="I1223">
            <v>100.75</v>
          </cell>
        </row>
        <row r="1224">
          <cell r="C1224">
            <v>92000</v>
          </cell>
          <cell r="D1224">
            <v>1.76</v>
          </cell>
          <cell r="E1224">
            <v>20</v>
          </cell>
          <cell r="F1224">
            <v>70</v>
          </cell>
          <cell r="G1224">
            <v>70</v>
          </cell>
          <cell r="H1224">
            <v>0</v>
          </cell>
          <cell r="I1224">
            <v>0</v>
          </cell>
        </row>
        <row r="1225">
          <cell r="C1225">
            <v>92020</v>
          </cell>
          <cell r="D1225">
            <v>8.7799999999999994</v>
          </cell>
          <cell r="E1225">
            <v>20</v>
          </cell>
          <cell r="F1225">
            <v>105.4</v>
          </cell>
          <cell r="G1225">
            <v>105.4</v>
          </cell>
          <cell r="H1225">
            <v>0</v>
          </cell>
          <cell r="I1225">
            <v>0</v>
          </cell>
        </row>
        <row r="1226">
          <cell r="C1226">
            <v>92040</v>
          </cell>
          <cell r="D1226">
            <v>3.62</v>
          </cell>
          <cell r="E1226">
            <v>20</v>
          </cell>
          <cell r="F1226">
            <v>124</v>
          </cell>
          <cell r="G1226">
            <v>124</v>
          </cell>
          <cell r="H1226">
            <v>0</v>
          </cell>
          <cell r="I1226">
            <v>0</v>
          </cell>
        </row>
        <row r="1227">
          <cell r="C1227">
            <v>92050</v>
          </cell>
          <cell r="D1227">
            <v>18.03</v>
          </cell>
          <cell r="E1227">
            <v>10</v>
          </cell>
          <cell r="F1227">
            <v>108.25</v>
          </cell>
          <cell r="G1227">
            <v>108.25</v>
          </cell>
          <cell r="H1227">
            <v>0</v>
          </cell>
          <cell r="I1227">
            <v>0</v>
          </cell>
        </row>
        <row r="1228">
          <cell r="C1228">
            <v>92060</v>
          </cell>
          <cell r="D1228">
            <v>1.69</v>
          </cell>
          <cell r="E1228">
            <v>10</v>
          </cell>
          <cell r="F1228">
            <v>98.6</v>
          </cell>
          <cell r="G1228">
            <v>98.6</v>
          </cell>
          <cell r="H1228">
            <v>0</v>
          </cell>
          <cell r="I1228">
            <v>0</v>
          </cell>
        </row>
        <row r="1229">
          <cell r="C1229">
            <v>92070</v>
          </cell>
          <cell r="D1229">
            <v>2.54</v>
          </cell>
          <cell r="E1229">
            <v>10</v>
          </cell>
          <cell r="F1229">
            <v>21.15</v>
          </cell>
          <cell r="G1229">
            <v>21.15</v>
          </cell>
          <cell r="H1229">
            <v>0</v>
          </cell>
          <cell r="I1229">
            <v>0</v>
          </cell>
        </row>
        <row r="1230">
          <cell r="C1230">
            <v>92080</v>
          </cell>
          <cell r="D1230">
            <v>2.6</v>
          </cell>
          <cell r="E1230">
            <v>10</v>
          </cell>
          <cell r="F1230">
            <v>25.7</v>
          </cell>
          <cell r="G1230">
            <v>25.7</v>
          </cell>
          <cell r="H1230">
            <v>0</v>
          </cell>
          <cell r="I1230">
            <v>0</v>
          </cell>
        </row>
        <row r="1231">
          <cell r="C1231">
            <v>92090</v>
          </cell>
          <cell r="D1231">
            <v>1.99</v>
          </cell>
          <cell r="E1231">
            <v>10</v>
          </cell>
          <cell r="F1231">
            <v>22.95</v>
          </cell>
          <cell r="G1231">
            <v>22.95</v>
          </cell>
          <cell r="H1231">
            <v>0</v>
          </cell>
          <cell r="I1231">
            <v>0</v>
          </cell>
        </row>
        <row r="1232">
          <cell r="C1232">
            <v>92100</v>
          </cell>
          <cell r="D1232">
            <v>0.83</v>
          </cell>
          <cell r="E1232">
            <v>10</v>
          </cell>
          <cell r="F1232">
            <v>14.1</v>
          </cell>
          <cell r="G1232">
            <v>0</v>
          </cell>
          <cell r="H1232">
            <v>0</v>
          </cell>
          <cell r="I1232">
            <v>14.1</v>
          </cell>
        </row>
        <row r="1233">
          <cell r="C1233">
            <v>92120</v>
          </cell>
          <cell r="D1233">
            <v>0.18</v>
          </cell>
          <cell r="E1233">
            <v>20</v>
          </cell>
          <cell r="F1233">
            <v>10.1</v>
          </cell>
          <cell r="G1233">
            <v>0</v>
          </cell>
          <cell r="H1233">
            <v>0</v>
          </cell>
          <cell r="I1233">
            <v>10.1</v>
          </cell>
        </row>
        <row r="1234">
          <cell r="C1234">
            <v>92140</v>
          </cell>
          <cell r="D1234">
            <v>2.2599999999999998</v>
          </cell>
          <cell r="E1234">
            <v>20</v>
          </cell>
          <cell r="F1234">
            <v>24.4</v>
          </cell>
          <cell r="G1234">
            <v>0</v>
          </cell>
          <cell r="H1234">
            <v>0</v>
          </cell>
          <cell r="I1234">
            <v>24.4</v>
          </cell>
        </row>
        <row r="1235">
          <cell r="C1235">
            <v>92150</v>
          </cell>
          <cell r="D1235">
            <v>3.64</v>
          </cell>
          <cell r="E1235">
            <v>10</v>
          </cell>
          <cell r="F1235">
            <v>29.5</v>
          </cell>
          <cell r="G1235">
            <v>0</v>
          </cell>
          <cell r="H1235">
            <v>0</v>
          </cell>
          <cell r="I1235">
            <v>29.5</v>
          </cell>
        </row>
        <row r="1236">
          <cell r="C1236">
            <v>92160</v>
          </cell>
          <cell r="D1236">
            <v>2.25</v>
          </cell>
          <cell r="E1236">
            <v>10</v>
          </cell>
          <cell r="F1236">
            <v>29.45</v>
          </cell>
          <cell r="G1236">
            <v>0</v>
          </cell>
          <cell r="H1236">
            <v>0</v>
          </cell>
          <cell r="I1236">
            <v>29.45</v>
          </cell>
        </row>
        <row r="1237">
          <cell r="C1237">
            <v>92180</v>
          </cell>
          <cell r="D1237">
            <v>11.4</v>
          </cell>
          <cell r="E1237">
            <v>20</v>
          </cell>
          <cell r="F1237">
            <v>136.5</v>
          </cell>
          <cell r="G1237">
            <v>0</v>
          </cell>
          <cell r="H1237">
            <v>0</v>
          </cell>
          <cell r="I1237">
            <v>136.5</v>
          </cell>
        </row>
        <row r="1238">
          <cell r="C1238">
            <v>92200</v>
          </cell>
          <cell r="D1238">
            <v>0.42</v>
          </cell>
          <cell r="E1238">
            <v>20</v>
          </cell>
          <cell r="F1238">
            <v>118.2</v>
          </cell>
          <cell r="G1238">
            <v>0</v>
          </cell>
          <cell r="H1238">
            <v>0</v>
          </cell>
          <cell r="I1238">
            <v>118.2</v>
          </cell>
        </row>
        <row r="1239">
          <cell r="C1239">
            <v>92220</v>
          </cell>
          <cell r="D1239">
            <v>1.92</v>
          </cell>
          <cell r="E1239">
            <v>20</v>
          </cell>
          <cell r="F1239">
            <v>23.4</v>
          </cell>
          <cell r="G1239">
            <v>0</v>
          </cell>
          <cell r="H1239">
            <v>0</v>
          </cell>
          <cell r="I1239">
            <v>23.4</v>
          </cell>
        </row>
        <row r="1240">
          <cell r="C1240">
            <v>92230</v>
          </cell>
          <cell r="D1240">
            <v>1.31</v>
          </cell>
          <cell r="E1240">
            <v>10</v>
          </cell>
          <cell r="F1240">
            <v>16.149999999999999</v>
          </cell>
          <cell r="G1240">
            <v>0</v>
          </cell>
          <cell r="H1240">
            <v>0</v>
          </cell>
          <cell r="I1240">
            <v>16.149999999999999</v>
          </cell>
        </row>
        <row r="1241">
          <cell r="C1241">
            <v>92240</v>
          </cell>
          <cell r="D1241">
            <v>1.86</v>
          </cell>
          <cell r="E1241">
            <v>10</v>
          </cell>
          <cell r="F1241">
            <v>15.85</v>
          </cell>
          <cell r="G1241">
            <v>0</v>
          </cell>
          <cell r="H1241">
            <v>0</v>
          </cell>
          <cell r="I1241">
            <v>15.85</v>
          </cell>
        </row>
        <row r="1242">
          <cell r="C1242">
            <v>92260</v>
          </cell>
          <cell r="D1242">
            <v>1.1599999999999999</v>
          </cell>
          <cell r="E1242">
            <v>20</v>
          </cell>
          <cell r="F1242">
            <v>30.2</v>
          </cell>
          <cell r="G1242">
            <v>27.18</v>
          </cell>
          <cell r="H1242">
            <v>3.02</v>
          </cell>
          <cell r="I1242">
            <v>0</v>
          </cell>
        </row>
        <row r="1243">
          <cell r="C1243">
            <v>92280</v>
          </cell>
          <cell r="D1243">
            <v>0.72</v>
          </cell>
          <cell r="E1243">
            <v>20</v>
          </cell>
          <cell r="F1243">
            <v>18.8</v>
          </cell>
          <cell r="G1243">
            <v>16.920000000000002</v>
          </cell>
          <cell r="H1243">
            <v>1.88</v>
          </cell>
          <cell r="I1243">
            <v>0</v>
          </cell>
        </row>
        <row r="1244">
          <cell r="C1244">
            <v>92300</v>
          </cell>
          <cell r="D1244">
            <v>1.1299999999999999</v>
          </cell>
          <cell r="E1244">
            <v>20</v>
          </cell>
          <cell r="F1244">
            <v>18.5</v>
          </cell>
          <cell r="G1244">
            <v>16.649999999999999</v>
          </cell>
          <cell r="H1244">
            <v>1.85</v>
          </cell>
          <cell r="I1244">
            <v>0</v>
          </cell>
        </row>
        <row r="1245">
          <cell r="C1245">
            <v>92310</v>
          </cell>
          <cell r="D1245">
            <v>4.34</v>
          </cell>
          <cell r="E1245">
            <v>10</v>
          </cell>
          <cell r="F1245">
            <v>27.35</v>
          </cell>
          <cell r="G1245">
            <v>24.62</v>
          </cell>
          <cell r="H1245">
            <v>2.74</v>
          </cell>
          <cell r="I1245">
            <v>0</v>
          </cell>
        </row>
        <row r="1246">
          <cell r="C1246">
            <v>92320</v>
          </cell>
          <cell r="D1246">
            <v>0.5</v>
          </cell>
          <cell r="E1246">
            <v>10</v>
          </cell>
          <cell r="F1246">
            <v>24.2</v>
          </cell>
          <cell r="G1246">
            <v>21.78</v>
          </cell>
          <cell r="H1246">
            <v>2.42</v>
          </cell>
          <cell r="I1246">
            <v>0</v>
          </cell>
        </row>
        <row r="1247">
          <cell r="C1247">
            <v>92340</v>
          </cell>
          <cell r="D1247">
            <v>6.05</v>
          </cell>
          <cell r="E1247">
            <v>20</v>
          </cell>
          <cell r="F1247">
            <v>65.5</v>
          </cell>
          <cell r="G1247">
            <v>58.95</v>
          </cell>
          <cell r="H1247">
            <v>6.55</v>
          </cell>
          <cell r="I1247">
            <v>0</v>
          </cell>
        </row>
        <row r="1248">
          <cell r="C1248">
            <v>92350</v>
          </cell>
          <cell r="D1248">
            <v>24.66</v>
          </cell>
          <cell r="E1248">
            <v>10</v>
          </cell>
          <cell r="F1248">
            <v>153.55000000000001</v>
          </cell>
          <cell r="G1248">
            <v>138.19999999999999</v>
          </cell>
          <cell r="H1248">
            <v>15.36</v>
          </cell>
          <cell r="I1248">
            <v>0</v>
          </cell>
        </row>
        <row r="1249">
          <cell r="C1249">
            <v>92360</v>
          </cell>
          <cell r="D1249">
            <v>2.46</v>
          </cell>
          <cell r="E1249">
            <v>10</v>
          </cell>
          <cell r="F1249">
            <v>135.6</v>
          </cell>
          <cell r="G1249">
            <v>122.04</v>
          </cell>
          <cell r="H1249">
            <v>13.56</v>
          </cell>
          <cell r="I1249">
            <v>0</v>
          </cell>
        </row>
        <row r="1250">
          <cell r="C1250">
            <v>92370</v>
          </cell>
          <cell r="D1250">
            <v>53.73</v>
          </cell>
          <cell r="E1250">
            <v>10</v>
          </cell>
          <cell r="F1250">
            <v>280.95</v>
          </cell>
          <cell r="G1250">
            <v>252.86</v>
          </cell>
          <cell r="H1250">
            <v>28.1</v>
          </cell>
          <cell r="I1250">
            <v>0</v>
          </cell>
        </row>
        <row r="1251">
          <cell r="C1251">
            <v>92380</v>
          </cell>
          <cell r="D1251">
            <v>35.17</v>
          </cell>
          <cell r="E1251">
            <v>10</v>
          </cell>
          <cell r="F1251">
            <v>444.5</v>
          </cell>
          <cell r="G1251">
            <v>400.05</v>
          </cell>
          <cell r="H1251">
            <v>44.45</v>
          </cell>
          <cell r="I1251">
            <v>0</v>
          </cell>
        </row>
        <row r="1252">
          <cell r="C1252">
            <v>92400</v>
          </cell>
          <cell r="D1252">
            <v>4.59</v>
          </cell>
          <cell r="E1252">
            <v>20</v>
          </cell>
          <cell r="F1252">
            <v>397.6</v>
          </cell>
          <cell r="G1252">
            <v>357.84</v>
          </cell>
          <cell r="H1252">
            <v>39.76</v>
          </cell>
          <cell r="I1252">
            <v>0</v>
          </cell>
        </row>
        <row r="1253">
          <cell r="C1253">
            <v>92410</v>
          </cell>
          <cell r="D1253">
            <v>9.39</v>
          </cell>
          <cell r="E1253">
            <v>10</v>
          </cell>
          <cell r="F1253">
            <v>69.900000000000006</v>
          </cell>
          <cell r="G1253">
            <v>62.91</v>
          </cell>
          <cell r="H1253">
            <v>6.99</v>
          </cell>
          <cell r="I1253">
            <v>0</v>
          </cell>
        </row>
        <row r="1254">
          <cell r="C1254">
            <v>92420</v>
          </cell>
          <cell r="D1254">
            <v>8.59</v>
          </cell>
          <cell r="E1254">
            <v>10</v>
          </cell>
          <cell r="F1254">
            <v>89.9</v>
          </cell>
          <cell r="G1254">
            <v>80.91</v>
          </cell>
          <cell r="H1254">
            <v>8.99</v>
          </cell>
          <cell r="I1254">
            <v>0</v>
          </cell>
        </row>
        <row r="1255">
          <cell r="C1255">
            <v>92430</v>
          </cell>
          <cell r="D1255">
            <v>4.57</v>
          </cell>
          <cell r="E1255">
            <v>10</v>
          </cell>
          <cell r="F1255">
            <v>65.8</v>
          </cell>
          <cell r="G1255">
            <v>59.22</v>
          </cell>
          <cell r="H1255">
            <v>6.58</v>
          </cell>
          <cell r="I1255">
            <v>0</v>
          </cell>
        </row>
        <row r="1256">
          <cell r="C1256">
            <v>92440</v>
          </cell>
          <cell r="D1256">
            <v>4.07</v>
          </cell>
          <cell r="E1256">
            <v>10</v>
          </cell>
          <cell r="F1256">
            <v>43.2</v>
          </cell>
          <cell r="G1256">
            <v>38.880000000000003</v>
          </cell>
          <cell r="H1256">
            <v>4.32</v>
          </cell>
          <cell r="I1256">
            <v>0</v>
          </cell>
        </row>
        <row r="1257">
          <cell r="C1257">
            <v>92450</v>
          </cell>
          <cell r="D1257">
            <v>2.72</v>
          </cell>
          <cell r="E1257">
            <v>10</v>
          </cell>
          <cell r="F1257">
            <v>33.950000000000003</v>
          </cell>
          <cell r="G1257">
            <v>30.56</v>
          </cell>
          <cell r="H1257">
            <v>3.4</v>
          </cell>
          <cell r="I1257">
            <v>0</v>
          </cell>
        </row>
        <row r="1258">
          <cell r="C1258">
            <v>92460</v>
          </cell>
          <cell r="D1258">
            <v>25.55</v>
          </cell>
          <cell r="E1258">
            <v>10</v>
          </cell>
          <cell r="F1258">
            <v>141.35</v>
          </cell>
          <cell r="G1258">
            <v>127.22</v>
          </cell>
          <cell r="H1258">
            <v>14.14</v>
          </cell>
          <cell r="I1258">
            <v>0</v>
          </cell>
        </row>
        <row r="1259">
          <cell r="C1259">
            <v>92470</v>
          </cell>
          <cell r="D1259">
            <v>0</v>
          </cell>
          <cell r="E1259">
            <v>10</v>
          </cell>
          <cell r="F1259">
            <v>63.88</v>
          </cell>
          <cell r="G1259">
            <v>57.49</v>
          </cell>
          <cell r="H1259">
            <v>6.39</v>
          </cell>
          <cell r="I1259">
            <v>0</v>
          </cell>
        </row>
        <row r="1260">
          <cell r="C1260">
            <v>92480</v>
          </cell>
          <cell r="D1260">
            <v>1</v>
          </cell>
          <cell r="E1260">
            <v>10</v>
          </cell>
          <cell r="F1260">
            <v>2.5</v>
          </cell>
          <cell r="G1260">
            <v>2.25</v>
          </cell>
          <cell r="H1260">
            <v>0.25</v>
          </cell>
          <cell r="I1260">
            <v>0</v>
          </cell>
        </row>
        <row r="1261">
          <cell r="C1261">
            <v>92500</v>
          </cell>
          <cell r="D1261">
            <v>4.8499999999999996</v>
          </cell>
          <cell r="E1261">
            <v>20</v>
          </cell>
          <cell r="F1261">
            <v>58.5</v>
          </cell>
          <cell r="G1261">
            <v>52.65</v>
          </cell>
          <cell r="H1261">
            <v>5.85</v>
          </cell>
          <cell r="I1261">
            <v>0</v>
          </cell>
        </row>
        <row r="1262">
          <cell r="C1262">
            <v>92520</v>
          </cell>
          <cell r="D1262">
            <v>11.63</v>
          </cell>
          <cell r="E1262">
            <v>20</v>
          </cell>
          <cell r="F1262">
            <v>164.8</v>
          </cell>
          <cell r="G1262">
            <v>148.32</v>
          </cell>
          <cell r="H1262">
            <v>16.48</v>
          </cell>
          <cell r="I1262">
            <v>0</v>
          </cell>
        </row>
        <row r="1263">
          <cell r="C1263">
            <v>92530</v>
          </cell>
          <cell r="D1263">
            <v>10.1</v>
          </cell>
          <cell r="E1263">
            <v>10</v>
          </cell>
          <cell r="F1263">
            <v>108.65</v>
          </cell>
          <cell r="G1263">
            <v>97.79</v>
          </cell>
          <cell r="H1263">
            <v>10.87</v>
          </cell>
          <cell r="I1263">
            <v>0</v>
          </cell>
        </row>
        <row r="1264">
          <cell r="C1264">
            <v>92540</v>
          </cell>
          <cell r="D1264">
            <v>14.16</v>
          </cell>
          <cell r="E1264">
            <v>10</v>
          </cell>
          <cell r="F1264">
            <v>121.3</v>
          </cell>
          <cell r="G1264">
            <v>109.17</v>
          </cell>
          <cell r="H1264">
            <v>12.13</v>
          </cell>
          <cell r="I1264">
            <v>0</v>
          </cell>
        </row>
        <row r="1265">
          <cell r="C1265">
            <v>92550</v>
          </cell>
          <cell r="D1265">
            <v>13.28</v>
          </cell>
          <cell r="E1265">
            <v>10</v>
          </cell>
          <cell r="F1265">
            <v>137.19999999999999</v>
          </cell>
          <cell r="G1265">
            <v>123.48</v>
          </cell>
          <cell r="H1265">
            <v>13.72</v>
          </cell>
          <cell r="I1265">
            <v>0</v>
          </cell>
        </row>
        <row r="1266">
          <cell r="C1266">
            <v>92560</v>
          </cell>
          <cell r="D1266">
            <v>9.76</v>
          </cell>
          <cell r="E1266">
            <v>10</v>
          </cell>
          <cell r="F1266">
            <v>115.2</v>
          </cell>
          <cell r="G1266">
            <v>103.68</v>
          </cell>
          <cell r="H1266">
            <v>11.52</v>
          </cell>
          <cell r="I1266">
            <v>0</v>
          </cell>
        </row>
        <row r="1267">
          <cell r="C1267">
            <v>92580</v>
          </cell>
          <cell r="D1267">
            <v>20.87</v>
          </cell>
          <cell r="E1267">
            <v>20</v>
          </cell>
          <cell r="F1267">
            <v>306.3</v>
          </cell>
          <cell r="G1267">
            <v>275.67</v>
          </cell>
          <cell r="H1267">
            <v>30.63</v>
          </cell>
          <cell r="I1267">
            <v>0</v>
          </cell>
        </row>
        <row r="1268">
          <cell r="C1268">
            <v>92600</v>
          </cell>
          <cell r="D1268">
            <v>5</v>
          </cell>
          <cell r="E1268">
            <v>20</v>
          </cell>
          <cell r="F1268">
            <v>258.7</v>
          </cell>
          <cell r="G1268">
            <v>232.83</v>
          </cell>
          <cell r="H1268">
            <v>25.87</v>
          </cell>
          <cell r="I1268">
            <v>0</v>
          </cell>
        </row>
        <row r="1269">
          <cell r="C1269">
            <v>92620</v>
          </cell>
          <cell r="D1269">
            <v>5.25</v>
          </cell>
          <cell r="E1269">
            <v>20</v>
          </cell>
          <cell r="F1269">
            <v>102.5</v>
          </cell>
          <cell r="G1269">
            <v>92.25</v>
          </cell>
          <cell r="H1269">
            <v>10.25</v>
          </cell>
          <cell r="I1269">
            <v>0</v>
          </cell>
        </row>
        <row r="1270">
          <cell r="C1270">
            <v>92630</v>
          </cell>
          <cell r="D1270">
            <v>5.37</v>
          </cell>
          <cell r="E1270">
            <v>10</v>
          </cell>
          <cell r="F1270">
            <v>53.1</v>
          </cell>
          <cell r="G1270">
            <v>47.79</v>
          </cell>
          <cell r="H1270">
            <v>5.31</v>
          </cell>
          <cell r="I1270">
            <v>0</v>
          </cell>
        </row>
        <row r="1271">
          <cell r="C1271">
            <v>92640</v>
          </cell>
          <cell r="D1271">
            <v>0</v>
          </cell>
          <cell r="E1271">
            <v>10</v>
          </cell>
          <cell r="F1271">
            <v>13.43</v>
          </cell>
          <cell r="G1271">
            <v>12.09</v>
          </cell>
          <cell r="H1271">
            <v>1.34</v>
          </cell>
          <cell r="I1271">
            <v>0</v>
          </cell>
        </row>
        <row r="1272">
          <cell r="C1272">
            <v>92650</v>
          </cell>
          <cell r="D1272">
            <v>0.17</v>
          </cell>
          <cell r="E1272">
            <v>10</v>
          </cell>
          <cell r="F1272">
            <v>0.43</v>
          </cell>
          <cell r="G1272">
            <v>0.39</v>
          </cell>
          <cell r="H1272">
            <v>0.04</v>
          </cell>
          <cell r="I1272">
            <v>0</v>
          </cell>
        </row>
        <row r="1273">
          <cell r="C1273">
            <v>92660</v>
          </cell>
          <cell r="D1273">
            <v>0.18</v>
          </cell>
          <cell r="E1273">
            <v>10</v>
          </cell>
          <cell r="F1273">
            <v>1.75</v>
          </cell>
          <cell r="G1273">
            <v>1.58</v>
          </cell>
          <cell r="H1273">
            <v>0.18</v>
          </cell>
          <cell r="I1273">
            <v>0</v>
          </cell>
        </row>
        <row r="1274">
          <cell r="C1274">
            <v>92670</v>
          </cell>
          <cell r="D1274">
            <v>0</v>
          </cell>
          <cell r="E1274">
            <v>10</v>
          </cell>
          <cell r="F1274">
            <v>0.45</v>
          </cell>
          <cell r="G1274">
            <v>0.41</v>
          </cell>
          <cell r="H1274">
            <v>0.05</v>
          </cell>
          <cell r="I1274">
            <v>0</v>
          </cell>
        </row>
        <row r="1275">
          <cell r="C1275">
            <v>92680</v>
          </cell>
          <cell r="D1275">
            <v>0.04</v>
          </cell>
          <cell r="E1275">
            <v>10</v>
          </cell>
          <cell r="F1275">
            <v>0.1</v>
          </cell>
          <cell r="G1275">
            <v>0.09</v>
          </cell>
          <cell r="H1275">
            <v>0.01</v>
          </cell>
          <cell r="I1275">
            <v>0</v>
          </cell>
        </row>
        <row r="1276">
          <cell r="C1276">
            <v>92700</v>
          </cell>
          <cell r="D1276">
            <v>10.18</v>
          </cell>
          <cell r="E1276">
            <v>20</v>
          </cell>
          <cell r="F1276">
            <v>102.2</v>
          </cell>
          <cell r="G1276">
            <v>91.98</v>
          </cell>
          <cell r="H1276">
            <v>10.220000000000001</v>
          </cell>
          <cell r="I1276">
            <v>0</v>
          </cell>
        </row>
        <row r="1277">
          <cell r="C1277">
            <v>92720</v>
          </cell>
          <cell r="D1277">
            <v>9.43</v>
          </cell>
          <cell r="E1277">
            <v>20</v>
          </cell>
          <cell r="F1277">
            <v>196.1</v>
          </cell>
          <cell r="G1277">
            <v>176.49</v>
          </cell>
          <cell r="H1277">
            <v>19.61</v>
          </cell>
          <cell r="I1277">
            <v>0</v>
          </cell>
        </row>
        <row r="1278">
          <cell r="C1278">
            <v>92730</v>
          </cell>
          <cell r="D1278">
            <v>29.69</v>
          </cell>
          <cell r="E1278">
            <v>10</v>
          </cell>
          <cell r="F1278">
            <v>195.6</v>
          </cell>
          <cell r="G1278">
            <v>176.04</v>
          </cell>
          <cell r="H1278">
            <v>19.559999999999999</v>
          </cell>
          <cell r="I1278">
            <v>0</v>
          </cell>
        </row>
        <row r="1279">
          <cell r="C1279">
            <v>92740</v>
          </cell>
          <cell r="D1279">
            <v>8.44</v>
          </cell>
          <cell r="E1279">
            <v>10</v>
          </cell>
          <cell r="F1279">
            <v>190.65</v>
          </cell>
          <cell r="G1279">
            <v>171.59</v>
          </cell>
          <cell r="H1279">
            <v>19.07</v>
          </cell>
          <cell r="I1279">
            <v>0</v>
          </cell>
        </row>
        <row r="1280">
          <cell r="C1280">
            <v>92760</v>
          </cell>
          <cell r="D1280">
            <v>9.4700000000000006</v>
          </cell>
          <cell r="E1280">
            <v>20</v>
          </cell>
          <cell r="F1280">
            <v>179.1</v>
          </cell>
          <cell r="G1280">
            <v>161.19</v>
          </cell>
          <cell r="H1280">
            <v>17.91</v>
          </cell>
          <cell r="I1280">
            <v>0</v>
          </cell>
        </row>
        <row r="1281">
          <cell r="C1281">
            <v>92770</v>
          </cell>
          <cell r="D1281">
            <v>0.12</v>
          </cell>
          <cell r="E1281">
            <v>10</v>
          </cell>
          <cell r="F1281">
            <v>47.95</v>
          </cell>
          <cell r="G1281">
            <v>43.16</v>
          </cell>
          <cell r="H1281">
            <v>4.8</v>
          </cell>
          <cell r="I1281">
            <v>0</v>
          </cell>
        </row>
        <row r="1282">
          <cell r="C1282">
            <v>92780</v>
          </cell>
          <cell r="D1282">
            <v>12.46</v>
          </cell>
          <cell r="E1282">
            <v>10</v>
          </cell>
          <cell r="F1282">
            <v>62.9</v>
          </cell>
          <cell r="G1282">
            <v>0</v>
          </cell>
          <cell r="H1282">
            <v>0</v>
          </cell>
          <cell r="I1282">
            <v>62.9</v>
          </cell>
        </row>
        <row r="1283">
          <cell r="C1283">
            <v>92790</v>
          </cell>
          <cell r="D1283">
            <v>9.26</v>
          </cell>
          <cell r="E1283">
            <v>10</v>
          </cell>
          <cell r="F1283">
            <v>108.6</v>
          </cell>
          <cell r="G1283">
            <v>0</v>
          </cell>
          <cell r="H1283">
            <v>0</v>
          </cell>
          <cell r="I1283">
            <v>108.6</v>
          </cell>
        </row>
        <row r="1284">
          <cell r="C1284">
            <v>92800</v>
          </cell>
          <cell r="D1284">
            <v>11.4</v>
          </cell>
          <cell r="E1284">
            <v>10</v>
          </cell>
          <cell r="F1284">
            <v>103.3</v>
          </cell>
          <cell r="G1284">
            <v>0</v>
          </cell>
          <cell r="H1284">
            <v>0</v>
          </cell>
          <cell r="I1284">
            <v>103.3</v>
          </cell>
        </row>
        <row r="1285">
          <cell r="C1285">
            <v>92810</v>
          </cell>
          <cell r="D1285">
            <v>13.73</v>
          </cell>
          <cell r="E1285">
            <v>10</v>
          </cell>
          <cell r="F1285">
            <v>125.65</v>
          </cell>
          <cell r="G1285">
            <v>125.65</v>
          </cell>
          <cell r="H1285">
            <v>0</v>
          </cell>
          <cell r="I1285">
            <v>0</v>
          </cell>
        </row>
        <row r="1286">
          <cell r="C1286">
            <v>92820</v>
          </cell>
          <cell r="D1286">
            <v>9.7100000000000009</v>
          </cell>
          <cell r="E1286">
            <v>10</v>
          </cell>
          <cell r="F1286">
            <v>117.2</v>
          </cell>
          <cell r="G1286">
            <v>117.2</v>
          </cell>
          <cell r="H1286">
            <v>0</v>
          </cell>
          <cell r="I1286">
            <v>0</v>
          </cell>
        </row>
        <row r="1287">
          <cell r="C1287">
            <v>92830</v>
          </cell>
          <cell r="D1287">
            <v>6.27</v>
          </cell>
          <cell r="E1287">
            <v>10</v>
          </cell>
          <cell r="F1287">
            <v>79.900000000000006</v>
          </cell>
          <cell r="G1287">
            <v>79.900000000000006</v>
          </cell>
          <cell r="H1287">
            <v>0</v>
          </cell>
          <cell r="I1287">
            <v>0</v>
          </cell>
        </row>
        <row r="1288">
          <cell r="C1288">
            <v>92840</v>
          </cell>
          <cell r="D1288">
            <v>18.82</v>
          </cell>
          <cell r="E1288">
            <v>10</v>
          </cell>
          <cell r="F1288">
            <v>125.45</v>
          </cell>
          <cell r="G1288">
            <v>125.45</v>
          </cell>
          <cell r="H1288">
            <v>0</v>
          </cell>
          <cell r="I1288">
            <v>0</v>
          </cell>
        </row>
        <row r="1289">
          <cell r="C1289">
            <v>92850</v>
          </cell>
          <cell r="D1289">
            <v>25.04</v>
          </cell>
          <cell r="E1289">
            <v>10</v>
          </cell>
          <cell r="F1289">
            <v>219.3</v>
          </cell>
          <cell r="G1289">
            <v>219.3</v>
          </cell>
          <cell r="H1289">
            <v>0</v>
          </cell>
          <cell r="I1289">
            <v>0</v>
          </cell>
        </row>
        <row r="1290">
          <cell r="C1290">
            <v>92860</v>
          </cell>
          <cell r="D1290">
            <v>17.61</v>
          </cell>
          <cell r="E1290">
            <v>10</v>
          </cell>
          <cell r="F1290">
            <v>213.25</v>
          </cell>
          <cell r="G1290">
            <v>213.25</v>
          </cell>
          <cell r="H1290">
            <v>0</v>
          </cell>
          <cell r="I1290">
            <v>0</v>
          </cell>
        </row>
        <row r="1291">
          <cell r="C1291">
            <v>92870</v>
          </cell>
          <cell r="D1291">
            <v>3.19</v>
          </cell>
          <cell r="E1291">
            <v>10</v>
          </cell>
          <cell r="F1291">
            <v>104</v>
          </cell>
          <cell r="G1291">
            <v>104</v>
          </cell>
          <cell r="H1291">
            <v>0</v>
          </cell>
          <cell r="I1291">
            <v>0</v>
          </cell>
        </row>
        <row r="1292">
          <cell r="C1292">
            <v>92880</v>
          </cell>
          <cell r="D1292">
            <v>26.77</v>
          </cell>
          <cell r="E1292">
            <v>10</v>
          </cell>
          <cell r="F1292">
            <v>149.80000000000001</v>
          </cell>
          <cell r="G1292">
            <v>149.80000000000001</v>
          </cell>
          <cell r="H1292">
            <v>0</v>
          </cell>
          <cell r="I1292">
            <v>0</v>
          </cell>
        </row>
        <row r="1293">
          <cell r="C1293">
            <v>92900</v>
          </cell>
          <cell r="D1293">
            <v>0.49</v>
          </cell>
          <cell r="E1293">
            <v>20</v>
          </cell>
          <cell r="F1293">
            <v>272.60000000000002</v>
          </cell>
          <cell r="G1293">
            <v>272.60000000000002</v>
          </cell>
          <cell r="H1293">
            <v>0</v>
          </cell>
          <cell r="I1293">
            <v>0</v>
          </cell>
        </row>
        <row r="1294">
          <cell r="C1294">
            <v>92910</v>
          </cell>
          <cell r="D1294">
            <v>0</v>
          </cell>
          <cell r="E1294">
            <v>10</v>
          </cell>
          <cell r="F1294">
            <v>1.23</v>
          </cell>
          <cell r="G1294">
            <v>1.23</v>
          </cell>
          <cell r="H1294">
            <v>0</v>
          </cell>
          <cell r="I1294">
            <v>0</v>
          </cell>
        </row>
        <row r="1295">
          <cell r="C1295">
            <v>92920</v>
          </cell>
          <cell r="D1295">
            <v>3.48</v>
          </cell>
          <cell r="E1295">
            <v>10</v>
          </cell>
          <cell r="F1295">
            <v>8.6999999999999993</v>
          </cell>
          <cell r="G1295">
            <v>8.6999999999999993</v>
          </cell>
          <cell r="H1295">
            <v>0</v>
          </cell>
          <cell r="I1295">
            <v>0</v>
          </cell>
        </row>
        <row r="1296">
          <cell r="C1296">
            <v>92930</v>
          </cell>
          <cell r="D1296">
            <v>8.0500000000000007</v>
          </cell>
          <cell r="E1296">
            <v>10</v>
          </cell>
          <cell r="F1296">
            <v>57.65</v>
          </cell>
          <cell r="G1296">
            <v>57.65</v>
          </cell>
          <cell r="H1296">
            <v>0</v>
          </cell>
          <cell r="I1296">
            <v>0</v>
          </cell>
        </row>
        <row r="1297">
          <cell r="C1297">
            <v>92940</v>
          </cell>
          <cell r="D1297">
            <v>9.83</v>
          </cell>
          <cell r="E1297">
            <v>10</v>
          </cell>
          <cell r="F1297">
            <v>89.4</v>
          </cell>
          <cell r="G1297">
            <v>89.4</v>
          </cell>
          <cell r="H1297">
            <v>0</v>
          </cell>
          <cell r="I1297">
            <v>0</v>
          </cell>
        </row>
        <row r="1298">
          <cell r="C1298">
            <v>92950</v>
          </cell>
          <cell r="D1298">
            <v>8.1999999999999993</v>
          </cell>
          <cell r="E1298">
            <v>10</v>
          </cell>
          <cell r="F1298">
            <v>90.15</v>
          </cell>
          <cell r="G1298">
            <v>90.15</v>
          </cell>
          <cell r="H1298">
            <v>0</v>
          </cell>
          <cell r="I1298">
            <v>0</v>
          </cell>
        </row>
        <row r="1299">
          <cell r="C1299">
            <v>92960</v>
          </cell>
          <cell r="D1299">
            <v>7.25</v>
          </cell>
          <cell r="E1299">
            <v>10</v>
          </cell>
          <cell r="F1299">
            <v>77.25</v>
          </cell>
          <cell r="G1299">
            <v>77.25</v>
          </cell>
          <cell r="H1299">
            <v>0</v>
          </cell>
          <cell r="I1299">
            <v>0</v>
          </cell>
        </row>
        <row r="1300">
          <cell r="C1300">
            <v>92970</v>
          </cell>
          <cell r="D1300">
            <v>6.3</v>
          </cell>
          <cell r="E1300">
            <v>10</v>
          </cell>
          <cell r="F1300">
            <v>67.75</v>
          </cell>
          <cell r="G1300">
            <v>67.75</v>
          </cell>
          <cell r="H1300">
            <v>0</v>
          </cell>
          <cell r="I1300">
            <v>0</v>
          </cell>
        </row>
        <row r="1301">
          <cell r="C1301">
            <v>92980</v>
          </cell>
          <cell r="D1301">
            <v>0.4</v>
          </cell>
          <cell r="E1301">
            <v>10</v>
          </cell>
          <cell r="F1301">
            <v>33.5</v>
          </cell>
          <cell r="G1301">
            <v>33.5</v>
          </cell>
          <cell r="H1301">
            <v>0</v>
          </cell>
          <cell r="I1301">
            <v>0</v>
          </cell>
        </row>
        <row r="1302">
          <cell r="C1302">
            <v>92990</v>
          </cell>
          <cell r="D1302">
            <v>3.36</v>
          </cell>
          <cell r="E1302">
            <v>10</v>
          </cell>
          <cell r="F1302">
            <v>18.8</v>
          </cell>
          <cell r="G1302">
            <v>18.8</v>
          </cell>
          <cell r="H1302">
            <v>0</v>
          </cell>
          <cell r="I1302">
            <v>0</v>
          </cell>
        </row>
        <row r="1303">
          <cell r="C1303">
            <v>93000</v>
          </cell>
          <cell r="D1303">
            <v>1.88</v>
          </cell>
          <cell r="E1303">
            <v>10</v>
          </cell>
          <cell r="F1303">
            <v>26.2</v>
          </cell>
          <cell r="G1303">
            <v>26.2</v>
          </cell>
          <cell r="H1303">
            <v>0</v>
          </cell>
          <cell r="I1303">
            <v>0</v>
          </cell>
        </row>
        <row r="1304">
          <cell r="C1304">
            <v>93020</v>
          </cell>
          <cell r="D1304">
            <v>0.56000000000000005</v>
          </cell>
          <cell r="E1304">
            <v>20</v>
          </cell>
          <cell r="F1304">
            <v>24.4</v>
          </cell>
          <cell r="G1304">
            <v>24.4</v>
          </cell>
          <cell r="H1304">
            <v>0</v>
          </cell>
          <cell r="I1304">
            <v>0</v>
          </cell>
        </row>
        <row r="1305">
          <cell r="C1305">
            <v>93040</v>
          </cell>
          <cell r="D1305">
            <v>5.85</v>
          </cell>
          <cell r="E1305">
            <v>20</v>
          </cell>
          <cell r="F1305">
            <v>64.099999999999994</v>
          </cell>
          <cell r="G1305">
            <v>64.099999999999994</v>
          </cell>
          <cell r="H1305">
            <v>0</v>
          </cell>
          <cell r="I1305">
            <v>0</v>
          </cell>
        </row>
        <row r="1306">
          <cell r="C1306">
            <v>93050</v>
          </cell>
          <cell r="D1306">
            <v>11.86</v>
          </cell>
          <cell r="E1306">
            <v>10</v>
          </cell>
          <cell r="F1306">
            <v>88.55</v>
          </cell>
          <cell r="G1306">
            <v>0</v>
          </cell>
          <cell r="H1306">
            <v>0</v>
          </cell>
          <cell r="I1306">
            <v>88.55</v>
          </cell>
        </row>
        <row r="1307">
          <cell r="C1307">
            <v>93060</v>
          </cell>
          <cell r="D1307">
            <v>9.64</v>
          </cell>
          <cell r="E1307">
            <v>10</v>
          </cell>
          <cell r="F1307">
            <v>107.5</v>
          </cell>
          <cell r="G1307">
            <v>0</v>
          </cell>
          <cell r="H1307">
            <v>0</v>
          </cell>
          <cell r="I1307">
            <v>107.5</v>
          </cell>
        </row>
        <row r="1308">
          <cell r="C1308">
            <v>93080</v>
          </cell>
          <cell r="D1308">
            <v>9.07</v>
          </cell>
          <cell r="E1308">
            <v>20</v>
          </cell>
          <cell r="F1308">
            <v>187.1</v>
          </cell>
          <cell r="G1308">
            <v>187.1</v>
          </cell>
          <cell r="H1308">
            <v>0</v>
          </cell>
          <cell r="I1308">
            <v>0</v>
          </cell>
        </row>
        <row r="1309">
          <cell r="C1309">
            <v>93100</v>
          </cell>
          <cell r="D1309">
            <v>4.12</v>
          </cell>
          <cell r="E1309">
            <v>20</v>
          </cell>
          <cell r="F1309">
            <v>131.9</v>
          </cell>
          <cell r="G1309">
            <v>131.9</v>
          </cell>
          <cell r="H1309">
            <v>0</v>
          </cell>
          <cell r="I1309">
            <v>0</v>
          </cell>
        </row>
        <row r="1310">
          <cell r="C1310">
            <v>93110</v>
          </cell>
          <cell r="D1310">
            <v>6.48</v>
          </cell>
          <cell r="E1310">
            <v>10</v>
          </cell>
          <cell r="F1310">
            <v>53</v>
          </cell>
          <cell r="G1310">
            <v>53</v>
          </cell>
          <cell r="H1310">
            <v>0</v>
          </cell>
          <cell r="I1310">
            <v>0</v>
          </cell>
        </row>
        <row r="1311">
          <cell r="C1311">
            <v>93120</v>
          </cell>
          <cell r="D1311">
            <v>14.62</v>
          </cell>
          <cell r="E1311">
            <v>10</v>
          </cell>
          <cell r="F1311">
            <v>105.5</v>
          </cell>
          <cell r="G1311">
            <v>105.5</v>
          </cell>
          <cell r="H1311">
            <v>0</v>
          </cell>
          <cell r="I1311">
            <v>0</v>
          </cell>
        </row>
        <row r="1312">
          <cell r="C1312">
            <v>93140</v>
          </cell>
          <cell r="D1312">
            <v>1.74</v>
          </cell>
          <cell r="E1312">
            <v>20</v>
          </cell>
          <cell r="F1312">
            <v>163.6</v>
          </cell>
          <cell r="G1312">
            <v>163.6</v>
          </cell>
          <cell r="H1312">
            <v>0</v>
          </cell>
          <cell r="I1312">
            <v>0</v>
          </cell>
        </row>
        <row r="1313">
          <cell r="C1313">
            <v>93150</v>
          </cell>
          <cell r="D1313">
            <v>3.94</v>
          </cell>
          <cell r="E1313">
            <v>10</v>
          </cell>
          <cell r="F1313">
            <v>28.4</v>
          </cell>
          <cell r="G1313">
            <v>28.4</v>
          </cell>
          <cell r="H1313">
            <v>0</v>
          </cell>
          <cell r="I1313">
            <v>0</v>
          </cell>
        </row>
        <row r="1314">
          <cell r="C1314">
            <v>93160</v>
          </cell>
          <cell r="D1314">
            <v>3.86</v>
          </cell>
          <cell r="E1314">
            <v>10</v>
          </cell>
          <cell r="F1314">
            <v>39</v>
          </cell>
          <cell r="G1314">
            <v>39</v>
          </cell>
          <cell r="H1314">
            <v>0</v>
          </cell>
          <cell r="I1314">
            <v>0</v>
          </cell>
        </row>
        <row r="1315">
          <cell r="C1315">
            <v>93180</v>
          </cell>
          <cell r="D1315">
            <v>0</v>
          </cell>
          <cell r="E1315">
            <v>20</v>
          </cell>
          <cell r="F1315">
            <v>19.3</v>
          </cell>
          <cell r="G1315">
            <v>19.3</v>
          </cell>
          <cell r="H1315">
            <v>0</v>
          </cell>
          <cell r="I1315">
            <v>0</v>
          </cell>
        </row>
        <row r="1316">
          <cell r="C1316">
            <v>93200</v>
          </cell>
          <cell r="D1316">
            <v>0</v>
          </cell>
          <cell r="E1316">
            <v>20</v>
          </cell>
          <cell r="F1316">
            <v>0</v>
          </cell>
          <cell r="G1316">
            <v>0</v>
          </cell>
          <cell r="H1316">
            <v>0</v>
          </cell>
          <cell r="I1316">
            <v>0</v>
          </cell>
        </row>
        <row r="1317">
          <cell r="C1317">
            <v>93210</v>
          </cell>
          <cell r="D1317">
            <v>1.18</v>
          </cell>
          <cell r="E1317">
            <v>10</v>
          </cell>
          <cell r="F1317">
            <v>2.95</v>
          </cell>
          <cell r="G1317">
            <v>2.95</v>
          </cell>
          <cell r="H1317">
            <v>0</v>
          </cell>
          <cell r="I1317">
            <v>0</v>
          </cell>
        </row>
        <row r="1318">
          <cell r="C1318">
            <v>93220</v>
          </cell>
          <cell r="D1318">
            <v>12.27</v>
          </cell>
          <cell r="E1318">
            <v>10</v>
          </cell>
          <cell r="F1318">
            <v>67.25</v>
          </cell>
          <cell r="G1318">
            <v>67.25</v>
          </cell>
          <cell r="H1318">
            <v>0</v>
          </cell>
          <cell r="I1318">
            <v>0</v>
          </cell>
        </row>
        <row r="1319">
          <cell r="C1319">
            <v>93230</v>
          </cell>
          <cell r="D1319">
            <v>10.1</v>
          </cell>
          <cell r="E1319">
            <v>10</v>
          </cell>
          <cell r="F1319">
            <v>111.85</v>
          </cell>
          <cell r="G1319">
            <v>111.85</v>
          </cell>
          <cell r="H1319">
            <v>0</v>
          </cell>
          <cell r="I1319">
            <v>0</v>
          </cell>
        </row>
        <row r="1320">
          <cell r="C1320">
            <v>93240</v>
          </cell>
          <cell r="D1320">
            <v>0</v>
          </cell>
          <cell r="E1320">
            <v>10</v>
          </cell>
          <cell r="F1320">
            <v>25.25</v>
          </cell>
          <cell r="G1320">
            <v>25.25</v>
          </cell>
          <cell r="H1320">
            <v>0</v>
          </cell>
          <cell r="I1320">
            <v>0</v>
          </cell>
        </row>
        <row r="1321">
          <cell r="C1321">
            <v>93250</v>
          </cell>
          <cell r="D1321">
            <v>9.43</v>
          </cell>
          <cell r="E1321">
            <v>10</v>
          </cell>
          <cell r="F1321">
            <v>23.58</v>
          </cell>
          <cell r="G1321">
            <v>23.58</v>
          </cell>
          <cell r="H1321">
            <v>0</v>
          </cell>
          <cell r="I1321">
            <v>0</v>
          </cell>
        </row>
        <row r="1322">
          <cell r="C1322">
            <v>93260</v>
          </cell>
          <cell r="D1322">
            <v>1.71</v>
          </cell>
          <cell r="E1322">
            <v>10</v>
          </cell>
          <cell r="F1322">
            <v>55.7</v>
          </cell>
          <cell r="G1322">
            <v>55.7</v>
          </cell>
          <cell r="H1322">
            <v>0</v>
          </cell>
          <cell r="I1322">
            <v>0</v>
          </cell>
        </row>
        <row r="1323">
          <cell r="C1323">
            <v>93280</v>
          </cell>
          <cell r="D1323">
            <v>18.93</v>
          </cell>
          <cell r="E1323">
            <v>20</v>
          </cell>
          <cell r="F1323">
            <v>206.4</v>
          </cell>
          <cell r="G1323">
            <v>206.4</v>
          </cell>
          <cell r="H1323">
            <v>0</v>
          </cell>
          <cell r="I1323">
            <v>0</v>
          </cell>
        </row>
        <row r="1324">
          <cell r="C1324">
            <v>93300</v>
          </cell>
          <cell r="D1324">
            <v>3.17</v>
          </cell>
          <cell r="E1324">
            <v>20</v>
          </cell>
          <cell r="F1324">
            <v>221</v>
          </cell>
          <cell r="G1324">
            <v>221</v>
          </cell>
          <cell r="H1324">
            <v>0</v>
          </cell>
          <cell r="I1324">
            <v>0</v>
          </cell>
        </row>
        <row r="1325">
          <cell r="C1325">
            <v>93310</v>
          </cell>
          <cell r="D1325">
            <v>1.54</v>
          </cell>
          <cell r="E1325">
            <v>10</v>
          </cell>
          <cell r="F1325">
            <v>23.55</v>
          </cell>
          <cell r="G1325">
            <v>9.42</v>
          </cell>
          <cell r="H1325">
            <v>0</v>
          </cell>
          <cell r="I1325">
            <v>14.13</v>
          </cell>
        </row>
        <row r="1326">
          <cell r="C1326">
            <v>93320</v>
          </cell>
          <cell r="D1326">
            <v>2.5099999999999998</v>
          </cell>
          <cell r="E1326">
            <v>10</v>
          </cell>
          <cell r="F1326">
            <v>20.25</v>
          </cell>
          <cell r="G1326">
            <v>8.1</v>
          </cell>
          <cell r="H1326">
            <v>0</v>
          </cell>
          <cell r="I1326">
            <v>12.15</v>
          </cell>
        </row>
        <row r="1327">
          <cell r="C1327">
            <v>93340</v>
          </cell>
          <cell r="D1327">
            <v>1.44</v>
          </cell>
          <cell r="E1327">
            <v>20</v>
          </cell>
          <cell r="F1327">
            <v>39.5</v>
          </cell>
          <cell r="G1327">
            <v>15.8</v>
          </cell>
          <cell r="H1327">
            <v>0</v>
          </cell>
          <cell r="I1327">
            <v>23.7</v>
          </cell>
        </row>
        <row r="1328">
          <cell r="C1328">
            <v>93360</v>
          </cell>
          <cell r="D1328">
            <v>1.1200000000000001</v>
          </cell>
          <cell r="E1328">
            <v>20</v>
          </cell>
          <cell r="F1328">
            <v>25.6</v>
          </cell>
          <cell r="G1328">
            <v>10.24</v>
          </cell>
          <cell r="H1328">
            <v>0</v>
          </cell>
          <cell r="I1328">
            <v>15.36</v>
          </cell>
        </row>
        <row r="1329">
          <cell r="C1329">
            <v>93380</v>
          </cell>
          <cell r="D1329">
            <v>0.26</v>
          </cell>
          <cell r="E1329">
            <v>20</v>
          </cell>
          <cell r="F1329">
            <v>13.8</v>
          </cell>
          <cell r="G1329">
            <v>5.52</v>
          </cell>
          <cell r="H1329">
            <v>0</v>
          </cell>
          <cell r="I1329">
            <v>8.2799999999999994</v>
          </cell>
        </row>
        <row r="1330">
          <cell r="C1330">
            <v>93390</v>
          </cell>
          <cell r="D1330">
            <v>0.87</v>
          </cell>
          <cell r="E1330">
            <v>10</v>
          </cell>
          <cell r="F1330">
            <v>5.65</v>
          </cell>
          <cell r="G1330">
            <v>2.2599999999999998</v>
          </cell>
          <cell r="H1330">
            <v>0</v>
          </cell>
          <cell r="I1330">
            <v>3.39</v>
          </cell>
        </row>
        <row r="1331">
          <cell r="C1331">
            <v>93400</v>
          </cell>
          <cell r="D1331">
            <v>2.39</v>
          </cell>
          <cell r="E1331">
            <v>10</v>
          </cell>
          <cell r="F1331">
            <v>16.3</v>
          </cell>
          <cell r="G1331">
            <v>6.52</v>
          </cell>
          <cell r="H1331">
            <v>0</v>
          </cell>
          <cell r="I1331">
            <v>9.7799999999999994</v>
          </cell>
        </row>
        <row r="1332">
          <cell r="C1332">
            <v>93420</v>
          </cell>
          <cell r="D1332">
            <v>2.2400000000000002</v>
          </cell>
          <cell r="E1332">
            <v>20</v>
          </cell>
          <cell r="F1332">
            <v>46.3</v>
          </cell>
          <cell r="G1332">
            <v>18.52</v>
          </cell>
          <cell r="H1332">
            <v>0</v>
          </cell>
          <cell r="I1332">
            <v>27.78</v>
          </cell>
        </row>
        <row r="1333">
          <cell r="C1333">
            <v>93440</v>
          </cell>
          <cell r="D1333">
            <v>5.93</v>
          </cell>
          <cell r="E1333">
            <v>20</v>
          </cell>
          <cell r="F1333">
            <v>81.7</v>
          </cell>
          <cell r="G1333">
            <v>32.68</v>
          </cell>
          <cell r="H1333">
            <v>0</v>
          </cell>
          <cell r="I1333">
            <v>49.02</v>
          </cell>
        </row>
        <row r="1334">
          <cell r="C1334">
            <v>93450</v>
          </cell>
          <cell r="D1334">
            <v>0.38</v>
          </cell>
          <cell r="E1334">
            <v>10</v>
          </cell>
          <cell r="F1334">
            <v>31.55</v>
          </cell>
          <cell r="G1334">
            <v>12.62</v>
          </cell>
          <cell r="H1334">
            <v>0</v>
          </cell>
          <cell r="I1334">
            <v>18.93</v>
          </cell>
        </row>
        <row r="1335">
          <cell r="C1335">
            <v>93460</v>
          </cell>
          <cell r="D1335">
            <v>6.37</v>
          </cell>
          <cell r="E1335">
            <v>10</v>
          </cell>
          <cell r="F1335">
            <v>33.75</v>
          </cell>
          <cell r="G1335">
            <v>13.5</v>
          </cell>
          <cell r="H1335">
            <v>0</v>
          </cell>
          <cell r="I1335">
            <v>20.25</v>
          </cell>
        </row>
        <row r="1336">
          <cell r="C1336">
            <v>93470</v>
          </cell>
          <cell r="D1336">
            <v>5.47</v>
          </cell>
          <cell r="E1336">
            <v>10</v>
          </cell>
          <cell r="F1336">
            <v>59.2</v>
          </cell>
          <cell r="G1336">
            <v>23.68</v>
          </cell>
          <cell r="H1336">
            <v>0</v>
          </cell>
          <cell r="I1336">
            <v>35.520000000000003</v>
          </cell>
        </row>
        <row r="1337">
          <cell r="C1337">
            <v>93480</v>
          </cell>
          <cell r="D1337">
            <v>0.4</v>
          </cell>
          <cell r="E1337">
            <v>10</v>
          </cell>
          <cell r="F1337">
            <v>29.35</v>
          </cell>
          <cell r="G1337">
            <v>11.74</v>
          </cell>
          <cell r="H1337">
            <v>0</v>
          </cell>
          <cell r="I1337">
            <v>17.61</v>
          </cell>
        </row>
        <row r="1338">
          <cell r="C1338">
            <v>93490</v>
          </cell>
          <cell r="D1338">
            <v>7.22</v>
          </cell>
          <cell r="E1338">
            <v>10</v>
          </cell>
          <cell r="F1338">
            <v>38.1</v>
          </cell>
          <cell r="G1338">
            <v>15.24</v>
          </cell>
          <cell r="H1338">
            <v>0</v>
          </cell>
          <cell r="I1338">
            <v>22.86</v>
          </cell>
        </row>
        <row r="1339">
          <cell r="C1339">
            <v>93500</v>
          </cell>
          <cell r="D1339">
            <v>4.13</v>
          </cell>
          <cell r="E1339">
            <v>10</v>
          </cell>
          <cell r="F1339">
            <v>56.75</v>
          </cell>
          <cell r="G1339">
            <v>22.7</v>
          </cell>
          <cell r="H1339">
            <v>0</v>
          </cell>
          <cell r="I1339">
            <v>34.049999999999997</v>
          </cell>
        </row>
        <row r="1340">
          <cell r="C1340">
            <v>93520</v>
          </cell>
          <cell r="D1340">
            <v>1.81</v>
          </cell>
          <cell r="E1340">
            <v>20</v>
          </cell>
          <cell r="F1340">
            <v>59.4</v>
          </cell>
          <cell r="G1340">
            <v>35.64</v>
          </cell>
          <cell r="H1340">
            <v>0</v>
          </cell>
          <cell r="I1340">
            <v>23.76</v>
          </cell>
        </row>
        <row r="1341">
          <cell r="C1341">
            <v>93530</v>
          </cell>
          <cell r="D1341">
            <v>0</v>
          </cell>
          <cell r="E1341">
            <v>10</v>
          </cell>
          <cell r="F1341">
            <v>4.53</v>
          </cell>
          <cell r="G1341">
            <v>2.72</v>
          </cell>
          <cell r="H1341">
            <v>0</v>
          </cell>
          <cell r="I1341">
            <v>1.81</v>
          </cell>
        </row>
        <row r="1342">
          <cell r="C1342">
            <v>93540</v>
          </cell>
          <cell r="D1342">
            <v>3.05</v>
          </cell>
          <cell r="E1342">
            <v>10</v>
          </cell>
          <cell r="F1342">
            <v>7.63</v>
          </cell>
          <cell r="G1342">
            <v>4.58</v>
          </cell>
          <cell r="H1342">
            <v>0</v>
          </cell>
          <cell r="I1342">
            <v>3.05</v>
          </cell>
        </row>
        <row r="1343">
          <cell r="C1343">
            <v>93560</v>
          </cell>
          <cell r="D1343">
            <v>7.87</v>
          </cell>
          <cell r="E1343">
            <v>20</v>
          </cell>
          <cell r="F1343">
            <v>109.2</v>
          </cell>
          <cell r="G1343">
            <v>66.61</v>
          </cell>
          <cell r="H1343">
            <v>0</v>
          </cell>
          <cell r="I1343">
            <v>43.68</v>
          </cell>
        </row>
        <row r="1344">
          <cell r="C1344">
            <v>93580</v>
          </cell>
          <cell r="D1344">
            <v>2.34</v>
          </cell>
          <cell r="E1344">
            <v>20</v>
          </cell>
          <cell r="F1344">
            <v>102.1</v>
          </cell>
          <cell r="G1344">
            <v>61.26</v>
          </cell>
          <cell r="H1344">
            <v>0</v>
          </cell>
          <cell r="I1344">
            <v>40.840000000000003</v>
          </cell>
        </row>
        <row r="1345">
          <cell r="C1345">
            <v>93590</v>
          </cell>
          <cell r="D1345">
            <v>1.93</v>
          </cell>
          <cell r="E1345">
            <v>10</v>
          </cell>
          <cell r="F1345">
            <v>21.35</v>
          </cell>
          <cell r="G1345">
            <v>12.81</v>
          </cell>
          <cell r="H1345">
            <v>0</v>
          </cell>
          <cell r="I1345">
            <v>8.5399999999999991</v>
          </cell>
        </row>
        <row r="1346">
          <cell r="C1346">
            <v>93600</v>
          </cell>
          <cell r="D1346">
            <v>4.41</v>
          </cell>
          <cell r="E1346">
            <v>10</v>
          </cell>
          <cell r="F1346">
            <v>31.7</v>
          </cell>
          <cell r="G1346">
            <v>19.02</v>
          </cell>
          <cell r="H1346">
            <v>0</v>
          </cell>
          <cell r="I1346">
            <v>12.68</v>
          </cell>
        </row>
        <row r="1347">
          <cell r="C1347">
            <v>93610</v>
          </cell>
          <cell r="D1347">
            <v>0</v>
          </cell>
          <cell r="E1347">
            <v>10</v>
          </cell>
          <cell r="F1347">
            <v>11.03</v>
          </cell>
          <cell r="G1347">
            <v>1.1000000000000001</v>
          </cell>
          <cell r="H1347">
            <v>0</v>
          </cell>
          <cell r="I1347">
            <v>9.93</v>
          </cell>
        </row>
        <row r="1348">
          <cell r="C1348">
            <v>93620</v>
          </cell>
          <cell r="D1348">
            <v>9.5500000000000007</v>
          </cell>
          <cell r="E1348">
            <v>10</v>
          </cell>
          <cell r="F1348">
            <v>23.88</v>
          </cell>
          <cell r="G1348">
            <v>2.39</v>
          </cell>
          <cell r="H1348">
            <v>0</v>
          </cell>
          <cell r="I1348">
            <v>21.49</v>
          </cell>
        </row>
        <row r="1349">
          <cell r="C1349">
            <v>93630</v>
          </cell>
          <cell r="D1349">
            <v>17.3</v>
          </cell>
          <cell r="E1349">
            <v>10</v>
          </cell>
          <cell r="F1349">
            <v>134.25</v>
          </cell>
          <cell r="G1349">
            <v>13.43</v>
          </cell>
          <cell r="H1349">
            <v>0</v>
          </cell>
          <cell r="I1349">
            <v>120.83</v>
          </cell>
        </row>
        <row r="1350">
          <cell r="C1350">
            <v>93640</v>
          </cell>
          <cell r="D1350">
            <v>1.95</v>
          </cell>
          <cell r="E1350">
            <v>10</v>
          </cell>
          <cell r="F1350">
            <v>96.25</v>
          </cell>
          <cell r="G1350">
            <v>9.6300000000000008</v>
          </cell>
          <cell r="H1350">
            <v>0</v>
          </cell>
          <cell r="I1350">
            <v>86.63</v>
          </cell>
        </row>
        <row r="1351">
          <cell r="C1351">
            <v>93660</v>
          </cell>
          <cell r="D1351">
            <v>4.6900000000000004</v>
          </cell>
          <cell r="E1351">
            <v>20</v>
          </cell>
          <cell r="F1351">
            <v>66.400000000000006</v>
          </cell>
          <cell r="G1351">
            <v>6.64</v>
          </cell>
          <cell r="H1351">
            <v>0</v>
          </cell>
          <cell r="I1351">
            <v>59.76</v>
          </cell>
        </row>
        <row r="1352">
          <cell r="C1352">
            <v>93670</v>
          </cell>
          <cell r="D1352">
            <v>7.06</v>
          </cell>
          <cell r="E1352">
            <v>10</v>
          </cell>
          <cell r="F1352">
            <v>58.75</v>
          </cell>
          <cell r="G1352">
            <v>5.88</v>
          </cell>
          <cell r="H1352">
            <v>0</v>
          </cell>
          <cell r="I1352">
            <v>52.88</v>
          </cell>
        </row>
        <row r="1353">
          <cell r="C1353">
            <v>93680</v>
          </cell>
          <cell r="D1353">
            <v>3.06</v>
          </cell>
          <cell r="E1353">
            <v>10</v>
          </cell>
          <cell r="F1353">
            <v>50.6</v>
          </cell>
          <cell r="G1353">
            <v>5.0599999999999996</v>
          </cell>
          <cell r="H1353">
            <v>0</v>
          </cell>
          <cell r="I1353">
            <v>45.54</v>
          </cell>
        </row>
        <row r="1354">
          <cell r="C1354">
            <v>93690</v>
          </cell>
          <cell r="D1354">
            <v>0.73</v>
          </cell>
          <cell r="E1354">
            <v>10</v>
          </cell>
          <cell r="F1354">
            <v>18.95</v>
          </cell>
          <cell r="G1354">
            <v>1.9</v>
          </cell>
          <cell r="H1354">
            <v>0</v>
          </cell>
          <cell r="I1354">
            <v>17.059999999999999</v>
          </cell>
        </row>
        <row r="1355">
          <cell r="C1355">
            <v>93700</v>
          </cell>
          <cell r="D1355">
            <v>1</v>
          </cell>
          <cell r="E1355">
            <v>10</v>
          </cell>
          <cell r="F1355">
            <v>8.65</v>
          </cell>
          <cell r="G1355">
            <v>0.87</v>
          </cell>
          <cell r="H1355">
            <v>0</v>
          </cell>
          <cell r="I1355">
            <v>7.79</v>
          </cell>
        </row>
        <row r="1356">
          <cell r="C1356">
            <v>93720</v>
          </cell>
          <cell r="D1356">
            <v>2.41</v>
          </cell>
          <cell r="E1356">
            <v>20</v>
          </cell>
          <cell r="F1356">
            <v>34.1</v>
          </cell>
          <cell r="G1356">
            <v>3.41</v>
          </cell>
          <cell r="H1356">
            <v>0</v>
          </cell>
          <cell r="I1356">
            <v>30.69</v>
          </cell>
        </row>
        <row r="1357">
          <cell r="C1357">
            <v>93740</v>
          </cell>
          <cell r="D1357">
            <v>2.81</v>
          </cell>
          <cell r="E1357">
            <v>20</v>
          </cell>
          <cell r="F1357">
            <v>52.2</v>
          </cell>
          <cell r="G1357">
            <v>5.22</v>
          </cell>
          <cell r="H1357">
            <v>0</v>
          </cell>
          <cell r="I1357">
            <v>46.98</v>
          </cell>
        </row>
        <row r="1358">
          <cell r="C1358">
            <v>93750</v>
          </cell>
          <cell r="D1358">
            <v>1.5</v>
          </cell>
          <cell r="E1358">
            <v>10</v>
          </cell>
          <cell r="F1358">
            <v>21.55</v>
          </cell>
          <cell r="G1358">
            <v>2.16</v>
          </cell>
          <cell r="H1358">
            <v>0</v>
          </cell>
          <cell r="I1358">
            <v>19.399999999999999</v>
          </cell>
        </row>
        <row r="1359">
          <cell r="C1359">
            <v>93760</v>
          </cell>
          <cell r="D1359">
            <v>0.51</v>
          </cell>
          <cell r="E1359">
            <v>10</v>
          </cell>
          <cell r="F1359">
            <v>10.050000000000001</v>
          </cell>
          <cell r="G1359">
            <v>1.01</v>
          </cell>
          <cell r="H1359">
            <v>0</v>
          </cell>
          <cell r="I1359">
            <v>9.0500000000000007</v>
          </cell>
        </row>
        <row r="1360">
          <cell r="C1360">
            <v>93780</v>
          </cell>
          <cell r="D1360">
            <v>0.35</v>
          </cell>
          <cell r="E1360">
            <v>20</v>
          </cell>
          <cell r="F1360">
            <v>8.6</v>
          </cell>
          <cell r="G1360">
            <v>0.86</v>
          </cell>
          <cell r="H1360">
            <v>0</v>
          </cell>
          <cell r="I1360">
            <v>7.74</v>
          </cell>
        </row>
        <row r="1361">
          <cell r="C1361">
            <v>93800</v>
          </cell>
          <cell r="D1361">
            <v>5</v>
          </cell>
          <cell r="E1361">
            <v>20</v>
          </cell>
          <cell r="F1361">
            <v>53.5</v>
          </cell>
          <cell r="G1361">
            <v>5.35</v>
          </cell>
          <cell r="H1361">
            <v>0</v>
          </cell>
          <cell r="I1361">
            <v>48.15</v>
          </cell>
        </row>
        <row r="1362">
          <cell r="C1362">
            <v>93820</v>
          </cell>
          <cell r="D1362">
            <v>1.8</v>
          </cell>
          <cell r="E1362">
            <v>20</v>
          </cell>
          <cell r="F1362">
            <v>68</v>
          </cell>
          <cell r="G1362">
            <v>6.8</v>
          </cell>
          <cell r="H1362">
            <v>0</v>
          </cell>
          <cell r="I1362">
            <v>61.2</v>
          </cell>
        </row>
        <row r="1363">
          <cell r="C1363">
            <v>93840</v>
          </cell>
          <cell r="D1363">
            <v>0</v>
          </cell>
          <cell r="E1363">
            <v>20</v>
          </cell>
          <cell r="F1363">
            <v>9</v>
          </cell>
          <cell r="G1363">
            <v>0.9</v>
          </cell>
          <cell r="H1363">
            <v>0</v>
          </cell>
          <cell r="I1363">
            <v>8.1</v>
          </cell>
        </row>
        <row r="1364">
          <cell r="C1364">
            <v>93850</v>
          </cell>
          <cell r="D1364">
            <v>1.51</v>
          </cell>
          <cell r="E1364">
            <v>10</v>
          </cell>
          <cell r="F1364">
            <v>3.78</v>
          </cell>
          <cell r="G1364">
            <v>0.38</v>
          </cell>
          <cell r="H1364">
            <v>0</v>
          </cell>
          <cell r="I1364">
            <v>3.4</v>
          </cell>
        </row>
        <row r="1365">
          <cell r="C1365">
            <v>93860</v>
          </cell>
          <cell r="D1365">
            <v>8.98</v>
          </cell>
          <cell r="E1365">
            <v>10</v>
          </cell>
          <cell r="F1365">
            <v>52.45</v>
          </cell>
          <cell r="G1365">
            <v>5.25</v>
          </cell>
          <cell r="H1365">
            <v>0</v>
          </cell>
          <cell r="I1365">
            <v>47.21</v>
          </cell>
        </row>
        <row r="1366">
          <cell r="C1366">
            <v>93870</v>
          </cell>
          <cell r="D1366">
            <v>1.19</v>
          </cell>
          <cell r="E1366">
            <v>10</v>
          </cell>
          <cell r="F1366">
            <v>50.85</v>
          </cell>
          <cell r="G1366">
            <v>5.09</v>
          </cell>
          <cell r="H1366">
            <v>0</v>
          </cell>
          <cell r="I1366">
            <v>45.77</v>
          </cell>
        </row>
        <row r="1367">
          <cell r="C1367">
            <v>93880</v>
          </cell>
          <cell r="D1367">
            <v>2.39</v>
          </cell>
          <cell r="E1367">
            <v>10</v>
          </cell>
          <cell r="F1367">
            <v>17.899999999999999</v>
          </cell>
          <cell r="G1367">
            <v>1.79</v>
          </cell>
          <cell r="H1367">
            <v>0</v>
          </cell>
          <cell r="I1367">
            <v>16.11</v>
          </cell>
        </row>
        <row r="1368">
          <cell r="C1368">
            <v>93890</v>
          </cell>
          <cell r="D1368">
            <v>4.57</v>
          </cell>
          <cell r="E1368">
            <v>10</v>
          </cell>
          <cell r="F1368">
            <v>34.799999999999997</v>
          </cell>
          <cell r="G1368">
            <v>3.48</v>
          </cell>
          <cell r="H1368">
            <v>0</v>
          </cell>
          <cell r="I1368">
            <v>31.32</v>
          </cell>
        </row>
        <row r="1369">
          <cell r="C1369">
            <v>93900</v>
          </cell>
          <cell r="D1369">
            <v>2.77</v>
          </cell>
          <cell r="E1369">
            <v>10</v>
          </cell>
          <cell r="F1369">
            <v>36.700000000000003</v>
          </cell>
          <cell r="G1369">
            <v>3.67</v>
          </cell>
          <cell r="H1369">
            <v>0</v>
          </cell>
          <cell r="I1369">
            <v>33.03</v>
          </cell>
        </row>
        <row r="1370">
          <cell r="C1370">
            <v>93920</v>
          </cell>
          <cell r="D1370">
            <v>9.49</v>
          </cell>
          <cell r="E1370">
            <v>20</v>
          </cell>
          <cell r="F1370">
            <v>122.6</v>
          </cell>
          <cell r="G1370">
            <v>12.26</v>
          </cell>
          <cell r="H1370">
            <v>0</v>
          </cell>
          <cell r="I1370">
            <v>110.34</v>
          </cell>
        </row>
        <row r="1371">
          <cell r="C1371">
            <v>93940</v>
          </cell>
          <cell r="D1371">
            <v>1.22</v>
          </cell>
          <cell r="E1371">
            <v>20</v>
          </cell>
          <cell r="F1371">
            <v>107.1</v>
          </cell>
          <cell r="G1371">
            <v>74.97</v>
          </cell>
          <cell r="H1371">
            <v>26.78</v>
          </cell>
          <cell r="I1371">
            <v>5.36</v>
          </cell>
        </row>
        <row r="1372">
          <cell r="C1372">
            <v>93960</v>
          </cell>
          <cell r="D1372">
            <v>5.44</v>
          </cell>
          <cell r="E1372">
            <v>20</v>
          </cell>
          <cell r="F1372">
            <v>66.599999999999994</v>
          </cell>
          <cell r="G1372">
            <v>46.62</v>
          </cell>
          <cell r="H1372">
            <v>16.649999999999999</v>
          </cell>
          <cell r="I1372">
            <v>3.33</v>
          </cell>
        </row>
        <row r="1373">
          <cell r="C1373">
            <v>93970</v>
          </cell>
          <cell r="D1373">
            <v>6.11</v>
          </cell>
          <cell r="E1373">
            <v>10</v>
          </cell>
          <cell r="F1373">
            <v>57.75</v>
          </cell>
          <cell r="G1373">
            <v>40.43</v>
          </cell>
          <cell r="H1373">
            <v>14.44</v>
          </cell>
          <cell r="I1373">
            <v>2.89</v>
          </cell>
        </row>
        <row r="1374">
          <cell r="C1374">
            <v>93980</v>
          </cell>
          <cell r="D1374">
            <v>1.05</v>
          </cell>
          <cell r="E1374">
            <v>10</v>
          </cell>
          <cell r="F1374">
            <v>35.799999999999997</v>
          </cell>
          <cell r="G1374">
            <v>25.06</v>
          </cell>
          <cell r="H1374">
            <v>8.9499999999999993</v>
          </cell>
          <cell r="I1374">
            <v>1.79</v>
          </cell>
        </row>
        <row r="1375">
          <cell r="C1375">
            <v>93990</v>
          </cell>
          <cell r="D1375">
            <v>0.91</v>
          </cell>
          <cell r="E1375">
            <v>10</v>
          </cell>
          <cell r="F1375">
            <v>9.8000000000000007</v>
          </cell>
          <cell r="G1375">
            <v>6.86</v>
          </cell>
          <cell r="H1375">
            <v>2.4500000000000002</v>
          </cell>
          <cell r="I1375">
            <v>0.49</v>
          </cell>
        </row>
        <row r="1376">
          <cell r="C1376">
            <v>94000</v>
          </cell>
          <cell r="D1376">
            <v>0.51</v>
          </cell>
          <cell r="E1376">
            <v>10</v>
          </cell>
          <cell r="F1376">
            <v>7.1</v>
          </cell>
          <cell r="G1376">
            <v>4.97</v>
          </cell>
          <cell r="H1376">
            <v>1.78</v>
          </cell>
          <cell r="I1376">
            <v>0.36</v>
          </cell>
        </row>
        <row r="1377">
          <cell r="C1377">
            <v>94010</v>
          </cell>
          <cell r="D1377">
            <v>2.6</v>
          </cell>
          <cell r="E1377">
            <v>10</v>
          </cell>
          <cell r="F1377">
            <v>15.55</v>
          </cell>
          <cell r="G1377">
            <v>10.89</v>
          </cell>
          <cell r="H1377">
            <v>3.89</v>
          </cell>
          <cell r="I1377">
            <v>0.78</v>
          </cell>
        </row>
        <row r="1378">
          <cell r="C1378">
            <v>94020</v>
          </cell>
          <cell r="D1378">
            <v>6.69</v>
          </cell>
          <cell r="E1378">
            <v>10</v>
          </cell>
          <cell r="F1378">
            <v>46.45</v>
          </cell>
          <cell r="G1378">
            <v>32.520000000000003</v>
          </cell>
          <cell r="H1378">
            <v>11.61</v>
          </cell>
          <cell r="I1378">
            <v>2.3199999999999998</v>
          </cell>
        </row>
        <row r="1379">
          <cell r="C1379">
            <v>94040</v>
          </cell>
          <cell r="D1379">
            <v>6.96</v>
          </cell>
          <cell r="E1379">
            <v>20</v>
          </cell>
          <cell r="F1379">
            <v>136.5</v>
          </cell>
          <cell r="G1379">
            <v>95.55</v>
          </cell>
          <cell r="H1379">
            <v>34.130000000000003</v>
          </cell>
          <cell r="I1379">
            <v>6.83</v>
          </cell>
        </row>
        <row r="1380">
          <cell r="C1380">
            <v>94060</v>
          </cell>
          <cell r="D1380">
            <v>13.38</v>
          </cell>
          <cell r="E1380">
            <v>20</v>
          </cell>
          <cell r="F1380">
            <v>203.4</v>
          </cell>
          <cell r="G1380">
            <v>142.38</v>
          </cell>
          <cell r="H1380">
            <v>50.85</v>
          </cell>
          <cell r="I1380">
            <v>10.17</v>
          </cell>
        </row>
        <row r="1381">
          <cell r="C1381">
            <v>94080</v>
          </cell>
          <cell r="D1381">
            <v>15.66</v>
          </cell>
          <cell r="E1381">
            <v>20</v>
          </cell>
          <cell r="F1381">
            <v>290.39999999999998</v>
          </cell>
          <cell r="G1381">
            <v>203.28</v>
          </cell>
          <cell r="H1381">
            <v>72.599999999999994</v>
          </cell>
          <cell r="I1381">
            <v>14.52</v>
          </cell>
        </row>
        <row r="1382">
          <cell r="C1382">
            <v>94090</v>
          </cell>
          <cell r="D1382">
            <v>17.940000000000001</v>
          </cell>
          <cell r="E1382">
            <v>10</v>
          </cell>
          <cell r="F1382">
            <v>168</v>
          </cell>
          <cell r="G1382">
            <v>117.6</v>
          </cell>
          <cell r="H1382">
            <v>42</v>
          </cell>
          <cell r="I1382">
            <v>8.4</v>
          </cell>
        </row>
        <row r="1383">
          <cell r="C1383">
            <v>94100</v>
          </cell>
          <cell r="D1383">
            <v>20.94</v>
          </cell>
          <cell r="E1383">
            <v>10</v>
          </cell>
          <cell r="F1383">
            <v>194.4</v>
          </cell>
          <cell r="G1383">
            <v>136.08000000000001</v>
          </cell>
          <cell r="H1383">
            <v>48.6</v>
          </cell>
          <cell r="I1383">
            <v>9.7200000000000006</v>
          </cell>
        </row>
        <row r="1384">
          <cell r="C1384">
            <v>94120</v>
          </cell>
          <cell r="D1384">
            <v>14.99</v>
          </cell>
          <cell r="E1384">
            <v>20</v>
          </cell>
          <cell r="F1384">
            <v>359.3</v>
          </cell>
          <cell r="G1384">
            <v>251.51</v>
          </cell>
          <cell r="H1384">
            <v>89.83</v>
          </cell>
          <cell r="I1384">
            <v>17.97</v>
          </cell>
        </row>
        <row r="1385">
          <cell r="C1385">
            <v>94130</v>
          </cell>
          <cell r="D1385">
            <v>7.78</v>
          </cell>
          <cell r="E1385">
            <v>10</v>
          </cell>
          <cell r="F1385">
            <v>113.85</v>
          </cell>
          <cell r="G1385">
            <v>79.7</v>
          </cell>
          <cell r="H1385">
            <v>28.46</v>
          </cell>
          <cell r="I1385">
            <v>5.69</v>
          </cell>
        </row>
        <row r="1386">
          <cell r="C1386">
            <v>94140</v>
          </cell>
          <cell r="D1386">
            <v>5.59</v>
          </cell>
          <cell r="E1386">
            <v>10</v>
          </cell>
          <cell r="F1386">
            <v>66.849999999999994</v>
          </cell>
          <cell r="G1386">
            <v>46.8</v>
          </cell>
          <cell r="H1386">
            <v>16.71</v>
          </cell>
          <cell r="I1386">
            <v>3.34</v>
          </cell>
        </row>
        <row r="1387">
          <cell r="C1387">
            <v>94160</v>
          </cell>
          <cell r="D1387">
            <v>13.26</v>
          </cell>
          <cell r="E1387">
            <v>20</v>
          </cell>
          <cell r="F1387">
            <v>188.5</v>
          </cell>
          <cell r="G1387">
            <v>131.94999999999999</v>
          </cell>
          <cell r="H1387">
            <v>47.13</v>
          </cell>
          <cell r="I1387">
            <v>9.43</v>
          </cell>
        </row>
        <row r="1388">
          <cell r="C1388">
            <v>94170</v>
          </cell>
          <cell r="D1388">
            <v>5.19</v>
          </cell>
          <cell r="E1388">
            <v>10</v>
          </cell>
          <cell r="F1388">
            <v>92.25</v>
          </cell>
          <cell r="G1388">
            <v>64.58</v>
          </cell>
          <cell r="H1388">
            <v>23.06</v>
          </cell>
          <cell r="I1388">
            <v>4.6100000000000003</v>
          </cell>
        </row>
        <row r="1389">
          <cell r="C1389">
            <v>94180</v>
          </cell>
          <cell r="D1389">
            <v>0</v>
          </cell>
          <cell r="E1389">
            <v>10</v>
          </cell>
          <cell r="F1389">
            <v>12.98</v>
          </cell>
          <cell r="G1389">
            <v>9.09</v>
          </cell>
          <cell r="H1389">
            <v>3.25</v>
          </cell>
          <cell r="I1389">
            <v>0.65</v>
          </cell>
        </row>
        <row r="1390">
          <cell r="C1390">
            <v>94200</v>
          </cell>
          <cell r="D1390">
            <v>0</v>
          </cell>
          <cell r="E1390">
            <v>20</v>
          </cell>
          <cell r="F1390">
            <v>0</v>
          </cell>
          <cell r="G1390">
            <v>0</v>
          </cell>
          <cell r="H1390">
            <v>0</v>
          </cell>
          <cell r="I1390">
            <v>0</v>
          </cell>
        </row>
        <row r="1391">
          <cell r="C1391">
            <v>94220</v>
          </cell>
          <cell r="D1391">
            <v>0</v>
          </cell>
          <cell r="E1391">
            <v>20</v>
          </cell>
          <cell r="F1391">
            <v>0</v>
          </cell>
          <cell r="G1391">
            <v>0</v>
          </cell>
          <cell r="H1391">
            <v>0</v>
          </cell>
          <cell r="I1391">
            <v>0</v>
          </cell>
        </row>
        <row r="1392">
          <cell r="C1392">
            <v>94230</v>
          </cell>
          <cell r="D1392">
            <v>0.74</v>
          </cell>
          <cell r="E1392">
            <v>10</v>
          </cell>
          <cell r="F1392">
            <v>1.85</v>
          </cell>
          <cell r="G1392">
            <v>0.61</v>
          </cell>
          <cell r="H1392">
            <v>0.61</v>
          </cell>
          <cell r="I1392">
            <v>0.63</v>
          </cell>
        </row>
        <row r="1393">
          <cell r="C1393">
            <v>94240</v>
          </cell>
          <cell r="D1393">
            <v>1.86</v>
          </cell>
          <cell r="E1393">
            <v>10</v>
          </cell>
          <cell r="F1393">
            <v>13</v>
          </cell>
          <cell r="G1393">
            <v>4.29</v>
          </cell>
          <cell r="H1393">
            <v>4.29</v>
          </cell>
          <cell r="I1393">
            <v>4.42</v>
          </cell>
        </row>
        <row r="1394">
          <cell r="C1394">
            <v>94260</v>
          </cell>
          <cell r="D1394">
            <v>5.03</v>
          </cell>
          <cell r="E1394">
            <v>20</v>
          </cell>
          <cell r="F1394">
            <v>68.900000000000006</v>
          </cell>
          <cell r="G1394">
            <v>22.74</v>
          </cell>
          <cell r="H1394">
            <v>22.74</v>
          </cell>
          <cell r="I1394">
            <v>23.43</v>
          </cell>
        </row>
        <row r="1395">
          <cell r="C1395">
            <v>94280</v>
          </cell>
          <cell r="D1395">
            <v>11.5</v>
          </cell>
          <cell r="E1395">
            <v>20</v>
          </cell>
          <cell r="F1395">
            <v>165.3</v>
          </cell>
          <cell r="G1395">
            <v>54.55</v>
          </cell>
          <cell r="H1395">
            <v>54.55</v>
          </cell>
          <cell r="I1395">
            <v>56.2</v>
          </cell>
        </row>
        <row r="1396">
          <cell r="C1396">
            <v>94300</v>
          </cell>
          <cell r="D1396">
            <v>14.63</v>
          </cell>
          <cell r="E1396">
            <v>20</v>
          </cell>
          <cell r="F1396">
            <v>261.3</v>
          </cell>
          <cell r="G1396">
            <v>86.23</v>
          </cell>
          <cell r="H1396">
            <v>86.23</v>
          </cell>
          <cell r="I1396">
            <v>88.84</v>
          </cell>
        </row>
        <row r="1397">
          <cell r="C1397">
            <v>94310</v>
          </cell>
          <cell r="D1397">
            <v>83.24</v>
          </cell>
          <cell r="E1397">
            <v>10</v>
          </cell>
          <cell r="F1397">
            <v>489.35</v>
          </cell>
          <cell r="G1397">
            <v>161.49</v>
          </cell>
          <cell r="H1397">
            <v>161.49</v>
          </cell>
          <cell r="I1397">
            <v>166.38</v>
          </cell>
        </row>
        <row r="1398">
          <cell r="C1398">
            <v>94320</v>
          </cell>
          <cell r="D1398">
            <v>11.38</v>
          </cell>
          <cell r="E1398">
            <v>10</v>
          </cell>
          <cell r="F1398">
            <v>473.1</v>
          </cell>
          <cell r="G1398">
            <v>156.12</v>
          </cell>
          <cell r="H1398">
            <v>156.12</v>
          </cell>
          <cell r="I1398">
            <v>160.85</v>
          </cell>
        </row>
        <row r="1399">
          <cell r="C1399">
            <v>94340</v>
          </cell>
          <cell r="D1399">
            <v>1.0900000000000001</v>
          </cell>
          <cell r="E1399">
            <v>20</v>
          </cell>
          <cell r="F1399">
            <v>124.7</v>
          </cell>
          <cell r="G1399">
            <v>41.15</v>
          </cell>
          <cell r="H1399">
            <v>41.15</v>
          </cell>
          <cell r="I1399">
            <v>42.4</v>
          </cell>
        </row>
        <row r="1400">
          <cell r="C1400">
            <v>94350</v>
          </cell>
          <cell r="D1400">
            <v>0</v>
          </cell>
          <cell r="E1400">
            <v>10</v>
          </cell>
          <cell r="F1400">
            <v>2.73</v>
          </cell>
          <cell r="G1400">
            <v>0.9</v>
          </cell>
          <cell r="H1400">
            <v>0.9</v>
          </cell>
          <cell r="I1400">
            <v>0.93</v>
          </cell>
        </row>
        <row r="1401">
          <cell r="C1401">
            <v>94360</v>
          </cell>
          <cell r="D1401">
            <v>0</v>
          </cell>
          <cell r="E1401">
            <v>10</v>
          </cell>
          <cell r="F1401">
            <v>0</v>
          </cell>
          <cell r="G1401">
            <v>0</v>
          </cell>
          <cell r="H1401">
            <v>0</v>
          </cell>
          <cell r="I1401">
            <v>0</v>
          </cell>
        </row>
        <row r="1402">
          <cell r="C1402">
            <v>94370</v>
          </cell>
          <cell r="D1402">
            <v>0</v>
          </cell>
          <cell r="E1402">
            <v>10</v>
          </cell>
          <cell r="F1402">
            <v>0</v>
          </cell>
          <cell r="G1402">
            <v>0</v>
          </cell>
          <cell r="H1402">
            <v>0</v>
          </cell>
          <cell r="I1402">
            <v>0</v>
          </cell>
        </row>
        <row r="1403">
          <cell r="C1403">
            <v>94380</v>
          </cell>
          <cell r="D1403">
            <v>0</v>
          </cell>
          <cell r="E1403">
            <v>10</v>
          </cell>
          <cell r="F1403">
            <v>0</v>
          </cell>
          <cell r="G1403">
            <v>0</v>
          </cell>
          <cell r="H1403">
            <v>0</v>
          </cell>
          <cell r="I1403">
            <v>0</v>
          </cell>
        </row>
        <row r="1404">
          <cell r="C1404">
            <v>94390</v>
          </cell>
          <cell r="D1404">
            <v>0</v>
          </cell>
          <cell r="E1404">
            <v>10</v>
          </cell>
          <cell r="F1404">
            <v>0</v>
          </cell>
          <cell r="G1404">
            <v>0</v>
          </cell>
          <cell r="H1404">
            <v>0</v>
          </cell>
          <cell r="I1404">
            <v>0</v>
          </cell>
        </row>
        <row r="1405">
          <cell r="C1405">
            <v>94400</v>
          </cell>
          <cell r="D1405">
            <v>0</v>
          </cell>
          <cell r="E1405">
            <v>10</v>
          </cell>
          <cell r="F1405">
            <v>0</v>
          </cell>
          <cell r="G1405">
            <v>0</v>
          </cell>
          <cell r="H1405">
            <v>0</v>
          </cell>
          <cell r="I1405">
            <v>0</v>
          </cell>
        </row>
        <row r="1406">
          <cell r="C1406">
            <v>94410</v>
          </cell>
          <cell r="D1406">
            <v>1.88</v>
          </cell>
          <cell r="E1406">
            <v>10</v>
          </cell>
          <cell r="F1406">
            <v>4.7</v>
          </cell>
          <cell r="G1406">
            <v>1.55</v>
          </cell>
          <cell r="H1406">
            <v>1.55</v>
          </cell>
          <cell r="I1406">
            <v>1.6</v>
          </cell>
        </row>
        <row r="1407">
          <cell r="C1407">
            <v>94420</v>
          </cell>
          <cell r="D1407">
            <v>1.95</v>
          </cell>
          <cell r="E1407">
            <v>10</v>
          </cell>
          <cell r="F1407">
            <v>19.149999999999999</v>
          </cell>
          <cell r="G1407">
            <v>6.32</v>
          </cell>
          <cell r="H1407">
            <v>6.32</v>
          </cell>
          <cell r="I1407">
            <v>6.51</v>
          </cell>
        </row>
        <row r="1408">
          <cell r="C1408">
            <v>94431.69</v>
          </cell>
          <cell r="D1408">
            <v>0</v>
          </cell>
          <cell r="E1408">
            <v>11.690000000002328</v>
          </cell>
          <cell r="F1408">
            <v>5.7</v>
          </cell>
          <cell r="G1408">
            <v>1.88</v>
          </cell>
          <cell r="H1408">
            <v>1.88</v>
          </cell>
          <cell r="I1408">
            <v>1.94</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 sheetId="41" refreshError="1"/>
      <sheetData sheetId="42" refreshError="1"/>
      <sheetData sheetId="43" refreshError="1"/>
      <sheetData sheetId="44"/>
      <sheetData sheetId="45" refreshError="1"/>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
      <sheetName val="MºSº"/>
      <sheetName val="VAL ADIC 02"/>
      <sheetName val="SR ADIC 02"/>
      <sheetName val="R-ARTE ADIC-02"/>
      <sheetName val="alcant ADIC-02"/>
      <sheetName val="CºCº ADIC-02"/>
      <sheetName val="ex rell CºCº ADIC 02"/>
      <sheetName val="conc encofr CºCº cd ADIC 02"/>
      <sheetName val="SUB-CIM MURO CºAº"/>
      <sheetName val="MM-PN"/>
      <sheetName val="ADIC TERR"/>
      <sheetName val="VAL-MM"/>
      <sheetName val="VAL"/>
      <sheetName val="Mov"/>
      <sheetName val="cartel"/>
      <sheetName val="topog"/>
      <sheetName val="mtsv"/>
      <sheetName val="limp"/>
      <sheetName val="perf"/>
      <sheetName val="rm-perf"/>
      <sheetName val="ctrl-perf"/>
      <sheetName val="EXP"/>
      <sheetName val="RM EXP"/>
      <sheetName val="ctrl-exp"/>
      <sheetName val="EXP MM"/>
      <sheetName val="TERRA"/>
      <sheetName val="RES terra"/>
      <sheetName val="ctrl-terr"/>
      <sheetName val="Base"/>
      <sheetName val="RM base"/>
      <sheetName val="TRANSP MAT GR"/>
      <sheetName val="IMP"/>
      <sheetName val="RM imp"/>
      <sheetName val="TSB"/>
      <sheetName val="RM tsb"/>
      <sheetName val="S-A"/>
      <sheetName val="RC-250"/>
      <sheetName val="R-ARTE"/>
      <sheetName val="alcant"/>
      <sheetName val="alcant36"/>
      <sheetName val="alcant48"/>
      <sheetName val="Emboq"/>
      <sheetName val="BADEN"/>
      <sheetName val="mur CºCº"/>
      <sheetName val="dow"/>
      <sheetName val="mur mp"/>
      <sheetName val="excav rell CºCº"/>
      <sheetName val="conc encofr CºCº cd"/>
      <sheetName val="excav rell MP"/>
      <sheetName val="MM Mamp Pd"/>
      <sheetName val="MM mp"/>
      <sheetName val="MM excav rell MP"/>
      <sheetName val="mur CºAº"/>
      <sheetName val="Muro H9"/>
      <sheetName val="MM pircas"/>
      <sheetName val="RM pircas"/>
      <sheetName val="PINT ALC"/>
      <sheetName val="SEÑAL 01"/>
      <sheetName val="SEÑAL 02"/>
      <sheetName val="s-amb"/>
      <sheetName val="p-co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7">
          <cell r="C7">
            <v>75000</v>
          </cell>
          <cell r="D7">
            <v>0.24</v>
          </cell>
        </row>
        <row r="8">
          <cell r="C8">
            <v>75010</v>
          </cell>
          <cell r="D8">
            <v>2.41</v>
          </cell>
          <cell r="E8">
            <v>10</v>
          </cell>
          <cell r="F8">
            <v>13.25</v>
          </cell>
          <cell r="G8">
            <v>0</v>
          </cell>
          <cell r="H8">
            <v>0</v>
          </cell>
          <cell r="I8">
            <v>13.25</v>
          </cell>
        </row>
        <row r="9">
          <cell r="C9">
            <v>75020</v>
          </cell>
          <cell r="D9">
            <v>13.73</v>
          </cell>
          <cell r="E9">
            <v>10</v>
          </cell>
          <cell r="F9">
            <v>80.7</v>
          </cell>
          <cell r="G9">
            <v>0</v>
          </cell>
          <cell r="H9">
            <v>0</v>
          </cell>
          <cell r="I9">
            <v>80.7</v>
          </cell>
        </row>
        <row r="10">
          <cell r="C10">
            <v>75023</v>
          </cell>
          <cell r="D10">
            <v>0.08</v>
          </cell>
          <cell r="E10">
            <v>3</v>
          </cell>
          <cell r="F10">
            <v>20.72</v>
          </cell>
          <cell r="G10">
            <v>0</v>
          </cell>
          <cell r="H10">
            <v>0</v>
          </cell>
          <cell r="I10">
            <v>20.72</v>
          </cell>
        </row>
        <row r="11">
          <cell r="C11">
            <v>75040</v>
          </cell>
          <cell r="D11">
            <v>0.05</v>
          </cell>
          <cell r="E11">
            <v>17</v>
          </cell>
          <cell r="F11">
            <v>1.1100000000000001</v>
          </cell>
          <cell r="G11">
            <v>0</v>
          </cell>
          <cell r="H11">
            <v>0</v>
          </cell>
          <cell r="I11">
            <v>1.1100000000000001</v>
          </cell>
        </row>
        <row r="12">
          <cell r="C12">
            <v>75060</v>
          </cell>
          <cell r="D12">
            <v>0</v>
          </cell>
          <cell r="E12">
            <v>20</v>
          </cell>
          <cell r="F12">
            <v>0.25</v>
          </cell>
          <cell r="G12">
            <v>0</v>
          </cell>
          <cell r="H12">
            <v>0</v>
          </cell>
          <cell r="I12">
            <v>0.25</v>
          </cell>
        </row>
        <row r="13">
          <cell r="C13">
            <v>75061</v>
          </cell>
          <cell r="D13">
            <v>0.03</v>
          </cell>
          <cell r="E13">
            <v>1</v>
          </cell>
          <cell r="F13">
            <v>0.01</v>
          </cell>
          <cell r="G13">
            <v>0</v>
          </cell>
          <cell r="H13">
            <v>0</v>
          </cell>
          <cell r="I13">
            <v>0.01</v>
          </cell>
        </row>
        <row r="14">
          <cell r="C14">
            <v>75070</v>
          </cell>
          <cell r="D14">
            <v>22.32</v>
          </cell>
          <cell r="E14">
            <v>9</v>
          </cell>
          <cell r="F14">
            <v>100.58</v>
          </cell>
          <cell r="G14">
            <v>30.17</v>
          </cell>
          <cell r="H14">
            <v>0</v>
          </cell>
          <cell r="I14">
            <v>70.41</v>
          </cell>
        </row>
        <row r="15">
          <cell r="C15">
            <v>75080</v>
          </cell>
          <cell r="D15">
            <v>11.95</v>
          </cell>
          <cell r="E15">
            <v>10</v>
          </cell>
          <cell r="F15">
            <v>171.35</v>
          </cell>
          <cell r="G15">
            <v>51.41</v>
          </cell>
          <cell r="H15">
            <v>0</v>
          </cell>
          <cell r="I15">
            <v>119.95</v>
          </cell>
        </row>
        <row r="16">
          <cell r="C16">
            <v>75100</v>
          </cell>
          <cell r="D16">
            <v>2.95</v>
          </cell>
          <cell r="E16">
            <v>20</v>
          </cell>
          <cell r="F16">
            <v>149</v>
          </cell>
          <cell r="G16">
            <v>44.7</v>
          </cell>
          <cell r="H16">
            <v>0</v>
          </cell>
          <cell r="I16">
            <v>104.3</v>
          </cell>
        </row>
        <row r="17">
          <cell r="C17">
            <v>75110</v>
          </cell>
          <cell r="D17">
            <v>19.420000000000002</v>
          </cell>
          <cell r="E17">
            <v>10</v>
          </cell>
          <cell r="F17">
            <v>111.85</v>
          </cell>
          <cell r="G17">
            <v>33.56</v>
          </cell>
          <cell r="H17">
            <v>0</v>
          </cell>
          <cell r="I17">
            <v>78.3</v>
          </cell>
        </row>
        <row r="18">
          <cell r="C18">
            <v>75120</v>
          </cell>
          <cell r="D18">
            <v>2.98</v>
          </cell>
          <cell r="E18">
            <v>10</v>
          </cell>
          <cell r="F18">
            <v>112</v>
          </cell>
          <cell r="G18">
            <v>33.6</v>
          </cell>
          <cell r="H18">
            <v>0</v>
          </cell>
          <cell r="I18">
            <v>78.400000000000006</v>
          </cell>
        </row>
        <row r="19">
          <cell r="C19">
            <v>75140</v>
          </cell>
          <cell r="D19">
            <v>3.1</v>
          </cell>
          <cell r="E19">
            <v>20</v>
          </cell>
          <cell r="F19">
            <v>60.8</v>
          </cell>
          <cell r="G19">
            <v>18.239999999999998</v>
          </cell>
          <cell r="H19">
            <v>0</v>
          </cell>
          <cell r="I19">
            <v>42.56</v>
          </cell>
        </row>
        <row r="20">
          <cell r="C20">
            <v>75150</v>
          </cell>
          <cell r="D20">
            <v>1.99</v>
          </cell>
          <cell r="E20">
            <v>10</v>
          </cell>
          <cell r="F20">
            <v>25.45</v>
          </cell>
          <cell r="G20">
            <v>7.64</v>
          </cell>
          <cell r="H20">
            <v>0</v>
          </cell>
          <cell r="I20">
            <v>17.82</v>
          </cell>
        </row>
        <row r="21">
          <cell r="C21">
            <v>75160</v>
          </cell>
          <cell r="D21">
            <v>1.53</v>
          </cell>
          <cell r="E21">
            <v>10</v>
          </cell>
          <cell r="F21">
            <v>17.600000000000001</v>
          </cell>
          <cell r="G21">
            <v>5.28</v>
          </cell>
          <cell r="H21">
            <v>0</v>
          </cell>
          <cell r="I21">
            <v>12.32</v>
          </cell>
        </row>
        <row r="22">
          <cell r="C22">
            <v>75170</v>
          </cell>
          <cell r="D22">
            <v>2.14</v>
          </cell>
          <cell r="E22">
            <v>10</v>
          </cell>
          <cell r="F22">
            <v>18.350000000000001</v>
          </cell>
          <cell r="G22">
            <v>5.51</v>
          </cell>
          <cell r="H22">
            <v>0</v>
          </cell>
          <cell r="I22">
            <v>12.85</v>
          </cell>
        </row>
        <row r="23">
          <cell r="C23">
            <v>75180</v>
          </cell>
          <cell r="D23">
            <v>2.31</v>
          </cell>
          <cell r="E23">
            <v>10</v>
          </cell>
          <cell r="F23">
            <v>22.25</v>
          </cell>
          <cell r="G23">
            <v>6.68</v>
          </cell>
          <cell r="H23">
            <v>0</v>
          </cell>
          <cell r="I23">
            <v>15.58</v>
          </cell>
        </row>
        <row r="24">
          <cell r="C24">
            <v>75200</v>
          </cell>
          <cell r="D24">
            <v>6.72</v>
          </cell>
          <cell r="E24">
            <v>20</v>
          </cell>
          <cell r="F24">
            <v>90.3</v>
          </cell>
          <cell r="G24">
            <v>27.09</v>
          </cell>
          <cell r="H24">
            <v>0</v>
          </cell>
          <cell r="I24">
            <v>63.21</v>
          </cell>
        </row>
        <row r="25">
          <cell r="C25">
            <v>75220</v>
          </cell>
          <cell r="D25">
            <v>5.45</v>
          </cell>
          <cell r="E25">
            <v>20</v>
          </cell>
          <cell r="F25">
            <v>121.7</v>
          </cell>
          <cell r="G25">
            <v>0</v>
          </cell>
          <cell r="H25">
            <v>0</v>
          </cell>
          <cell r="I25">
            <v>121.7</v>
          </cell>
        </row>
        <row r="26">
          <cell r="C26">
            <v>75240</v>
          </cell>
          <cell r="D26">
            <v>6.31</v>
          </cell>
          <cell r="E26">
            <v>20</v>
          </cell>
          <cell r="F26">
            <v>117.6</v>
          </cell>
          <cell r="G26">
            <v>0</v>
          </cell>
          <cell r="H26">
            <v>0</v>
          </cell>
          <cell r="I26">
            <v>117.6</v>
          </cell>
        </row>
        <row r="27">
          <cell r="C27">
            <v>75260</v>
          </cell>
          <cell r="D27">
            <v>0.18</v>
          </cell>
          <cell r="E27">
            <v>20</v>
          </cell>
          <cell r="F27">
            <v>64.900000000000006</v>
          </cell>
          <cell r="G27">
            <v>0</v>
          </cell>
          <cell r="H27">
            <v>0</v>
          </cell>
          <cell r="I27">
            <v>64.900000000000006</v>
          </cell>
        </row>
        <row r="28">
          <cell r="C28">
            <v>75270</v>
          </cell>
          <cell r="D28">
            <v>2.12</v>
          </cell>
          <cell r="E28">
            <v>10</v>
          </cell>
          <cell r="F28">
            <v>11.5</v>
          </cell>
          <cell r="G28">
            <v>0</v>
          </cell>
          <cell r="H28">
            <v>0</v>
          </cell>
          <cell r="I28">
            <v>11.5</v>
          </cell>
        </row>
        <row r="29">
          <cell r="C29">
            <v>75280</v>
          </cell>
          <cell r="D29">
            <v>3.57</v>
          </cell>
          <cell r="E29">
            <v>10</v>
          </cell>
          <cell r="F29">
            <v>28.45</v>
          </cell>
          <cell r="G29">
            <v>0</v>
          </cell>
          <cell r="H29">
            <v>0</v>
          </cell>
          <cell r="I29">
            <v>28.45</v>
          </cell>
        </row>
        <row r="30">
          <cell r="C30">
            <v>75290</v>
          </cell>
          <cell r="D30">
            <v>4.46</v>
          </cell>
          <cell r="E30">
            <v>10</v>
          </cell>
          <cell r="F30">
            <v>40.15</v>
          </cell>
          <cell r="G30">
            <v>0</v>
          </cell>
          <cell r="H30">
            <v>0</v>
          </cell>
          <cell r="I30">
            <v>40.15</v>
          </cell>
        </row>
        <row r="31">
          <cell r="C31">
            <v>75300</v>
          </cell>
          <cell r="D31">
            <v>12.33</v>
          </cell>
          <cell r="E31">
            <v>10</v>
          </cell>
          <cell r="F31">
            <v>83.95</v>
          </cell>
          <cell r="G31">
            <v>0</v>
          </cell>
          <cell r="H31">
            <v>0</v>
          </cell>
          <cell r="I31">
            <v>83.95</v>
          </cell>
        </row>
        <row r="32">
          <cell r="C32">
            <v>75320</v>
          </cell>
          <cell r="D32">
            <v>4.47</v>
          </cell>
          <cell r="E32">
            <v>20</v>
          </cell>
          <cell r="F32">
            <v>168</v>
          </cell>
          <cell r="G32">
            <v>0</v>
          </cell>
          <cell r="H32">
            <v>0</v>
          </cell>
          <cell r="I32">
            <v>168</v>
          </cell>
        </row>
        <row r="33">
          <cell r="C33">
            <v>75340</v>
          </cell>
          <cell r="D33">
            <v>2.99</v>
          </cell>
          <cell r="E33">
            <v>20</v>
          </cell>
          <cell r="F33">
            <v>74.599999999999994</v>
          </cell>
          <cell r="G33">
            <v>0</v>
          </cell>
          <cell r="H33">
            <v>0</v>
          </cell>
          <cell r="I33">
            <v>74.599999999999994</v>
          </cell>
        </row>
        <row r="34">
          <cell r="C34">
            <v>75360</v>
          </cell>
          <cell r="D34">
            <v>1.32</v>
          </cell>
          <cell r="E34">
            <v>20</v>
          </cell>
          <cell r="F34">
            <v>43.1</v>
          </cell>
          <cell r="G34">
            <v>0</v>
          </cell>
          <cell r="H34">
            <v>0</v>
          </cell>
          <cell r="I34">
            <v>43.1</v>
          </cell>
        </row>
        <row r="35">
          <cell r="C35">
            <v>75380</v>
          </cell>
          <cell r="D35">
            <v>1.97</v>
          </cell>
          <cell r="E35">
            <v>20</v>
          </cell>
          <cell r="F35">
            <v>32.9</v>
          </cell>
          <cell r="G35">
            <v>0</v>
          </cell>
          <cell r="H35">
            <v>0</v>
          </cell>
          <cell r="I35">
            <v>32.9</v>
          </cell>
        </row>
        <row r="36">
          <cell r="C36">
            <v>75390</v>
          </cell>
          <cell r="D36">
            <v>1.84</v>
          </cell>
          <cell r="E36">
            <v>10</v>
          </cell>
          <cell r="F36">
            <v>19.05</v>
          </cell>
          <cell r="G36">
            <v>0</v>
          </cell>
          <cell r="H36">
            <v>0</v>
          </cell>
          <cell r="I36">
            <v>19.05</v>
          </cell>
        </row>
        <row r="37">
          <cell r="C37">
            <v>75400</v>
          </cell>
          <cell r="D37">
            <v>1.5</v>
          </cell>
          <cell r="E37">
            <v>10</v>
          </cell>
          <cell r="F37">
            <v>16.7</v>
          </cell>
          <cell r="G37">
            <v>0</v>
          </cell>
          <cell r="H37">
            <v>0</v>
          </cell>
          <cell r="I37">
            <v>16.7</v>
          </cell>
        </row>
        <row r="38">
          <cell r="C38">
            <v>75420</v>
          </cell>
          <cell r="D38">
            <v>8.25</v>
          </cell>
          <cell r="E38">
            <v>20</v>
          </cell>
          <cell r="F38">
            <v>97.5</v>
          </cell>
          <cell r="G38">
            <v>0</v>
          </cell>
          <cell r="H38">
            <v>0</v>
          </cell>
          <cell r="I38">
            <v>97.5</v>
          </cell>
        </row>
        <row r="39">
          <cell r="C39">
            <v>75440</v>
          </cell>
          <cell r="D39">
            <v>10.54</v>
          </cell>
          <cell r="E39">
            <v>20</v>
          </cell>
          <cell r="F39">
            <v>187.9</v>
          </cell>
          <cell r="G39">
            <v>0</v>
          </cell>
          <cell r="H39">
            <v>0</v>
          </cell>
          <cell r="I39">
            <v>187.9</v>
          </cell>
        </row>
        <row r="40">
          <cell r="C40">
            <v>75450</v>
          </cell>
          <cell r="D40">
            <v>4.13</v>
          </cell>
          <cell r="E40">
            <v>10</v>
          </cell>
          <cell r="F40">
            <v>73.349999999999994</v>
          </cell>
          <cell r="G40">
            <v>0</v>
          </cell>
          <cell r="H40">
            <v>0</v>
          </cell>
          <cell r="I40">
            <v>73.349999999999994</v>
          </cell>
        </row>
        <row r="41">
          <cell r="C41">
            <v>75460</v>
          </cell>
          <cell r="D41">
            <v>4.3</v>
          </cell>
          <cell r="E41">
            <v>10</v>
          </cell>
          <cell r="F41">
            <v>42.15</v>
          </cell>
          <cell r="G41">
            <v>0</v>
          </cell>
          <cell r="H41">
            <v>0</v>
          </cell>
          <cell r="I41">
            <v>42.15</v>
          </cell>
        </row>
        <row r="42">
          <cell r="C42">
            <v>75470</v>
          </cell>
          <cell r="D42">
            <v>6.48</v>
          </cell>
          <cell r="E42">
            <v>10</v>
          </cell>
          <cell r="F42">
            <v>53.9</v>
          </cell>
          <cell r="G42">
            <v>0</v>
          </cell>
          <cell r="H42">
            <v>0</v>
          </cell>
          <cell r="I42">
            <v>53.9</v>
          </cell>
        </row>
        <row r="43">
          <cell r="C43">
            <v>75480</v>
          </cell>
          <cell r="D43">
            <v>9.6999999999999993</v>
          </cell>
          <cell r="E43">
            <v>10</v>
          </cell>
          <cell r="F43">
            <v>80.900000000000006</v>
          </cell>
          <cell r="G43">
            <v>0</v>
          </cell>
          <cell r="H43">
            <v>0</v>
          </cell>
          <cell r="I43">
            <v>80.900000000000006</v>
          </cell>
        </row>
        <row r="44">
          <cell r="C44">
            <v>75490</v>
          </cell>
          <cell r="D44">
            <v>0.53</v>
          </cell>
          <cell r="E44">
            <v>10</v>
          </cell>
          <cell r="F44">
            <v>51.15</v>
          </cell>
          <cell r="G44">
            <v>0</v>
          </cell>
          <cell r="H44">
            <v>0</v>
          </cell>
          <cell r="I44">
            <v>51.15</v>
          </cell>
        </row>
        <row r="45">
          <cell r="C45">
            <v>75500</v>
          </cell>
          <cell r="D45">
            <v>1.71</v>
          </cell>
          <cell r="E45">
            <v>10</v>
          </cell>
          <cell r="F45">
            <v>11.2</v>
          </cell>
          <cell r="G45">
            <v>0</v>
          </cell>
          <cell r="H45">
            <v>0</v>
          </cell>
          <cell r="I45">
            <v>11.2</v>
          </cell>
        </row>
        <row r="46">
          <cell r="C46">
            <v>75520</v>
          </cell>
          <cell r="D46">
            <v>12.29</v>
          </cell>
          <cell r="E46">
            <v>20</v>
          </cell>
          <cell r="F46">
            <v>140</v>
          </cell>
          <cell r="G46">
            <v>0</v>
          </cell>
          <cell r="H46">
            <v>0</v>
          </cell>
          <cell r="I46">
            <v>140</v>
          </cell>
        </row>
        <row r="47">
          <cell r="C47">
            <v>75530</v>
          </cell>
          <cell r="D47">
            <v>8.4600000000000009</v>
          </cell>
          <cell r="E47">
            <v>10</v>
          </cell>
          <cell r="F47">
            <v>103.75</v>
          </cell>
          <cell r="G47">
            <v>0</v>
          </cell>
          <cell r="H47">
            <v>0</v>
          </cell>
          <cell r="I47">
            <v>103.75</v>
          </cell>
        </row>
        <row r="48">
          <cell r="C48">
            <v>75540</v>
          </cell>
          <cell r="D48">
            <v>3.14</v>
          </cell>
          <cell r="E48">
            <v>10</v>
          </cell>
          <cell r="F48">
            <v>58</v>
          </cell>
          <cell r="G48">
            <v>0</v>
          </cell>
          <cell r="H48">
            <v>0</v>
          </cell>
          <cell r="I48">
            <v>58</v>
          </cell>
        </row>
        <row r="49">
          <cell r="C49">
            <v>75550</v>
          </cell>
          <cell r="D49">
            <v>4.08</v>
          </cell>
          <cell r="E49">
            <v>10</v>
          </cell>
          <cell r="F49">
            <v>36.1</v>
          </cell>
          <cell r="G49">
            <v>0</v>
          </cell>
          <cell r="H49">
            <v>0</v>
          </cell>
          <cell r="I49">
            <v>36.1</v>
          </cell>
        </row>
        <row r="50">
          <cell r="C50">
            <v>75560</v>
          </cell>
          <cell r="D50">
            <v>4.97</v>
          </cell>
          <cell r="E50">
            <v>10</v>
          </cell>
          <cell r="F50">
            <v>45.25</v>
          </cell>
          <cell r="G50">
            <v>0</v>
          </cell>
          <cell r="H50">
            <v>0</v>
          </cell>
          <cell r="I50">
            <v>45.25</v>
          </cell>
        </row>
        <row r="51">
          <cell r="C51">
            <v>75570</v>
          </cell>
          <cell r="D51">
            <v>18.64</v>
          </cell>
          <cell r="E51">
            <v>10</v>
          </cell>
          <cell r="F51">
            <v>118.05</v>
          </cell>
          <cell r="G51">
            <v>0</v>
          </cell>
          <cell r="H51">
            <v>0</v>
          </cell>
          <cell r="I51">
            <v>118.05</v>
          </cell>
        </row>
        <row r="52">
          <cell r="C52">
            <v>75580</v>
          </cell>
          <cell r="D52">
            <v>7.75</v>
          </cell>
          <cell r="E52">
            <v>10</v>
          </cell>
          <cell r="F52">
            <v>131.94999999999999</v>
          </cell>
          <cell r="G52">
            <v>0</v>
          </cell>
          <cell r="H52">
            <v>0</v>
          </cell>
          <cell r="I52">
            <v>131.94999999999999</v>
          </cell>
        </row>
        <row r="53">
          <cell r="C53">
            <v>75600</v>
          </cell>
          <cell r="D53">
            <v>2.5</v>
          </cell>
          <cell r="E53">
            <v>20</v>
          </cell>
          <cell r="F53">
            <v>102.5</v>
          </cell>
          <cell r="G53">
            <v>0</v>
          </cell>
          <cell r="H53">
            <v>0</v>
          </cell>
          <cell r="I53">
            <v>102.5</v>
          </cell>
        </row>
        <row r="54">
          <cell r="C54">
            <v>75620</v>
          </cell>
          <cell r="D54">
            <v>5.97</v>
          </cell>
          <cell r="E54">
            <v>20</v>
          </cell>
          <cell r="F54">
            <v>84.7</v>
          </cell>
          <cell r="G54">
            <v>0</v>
          </cell>
          <cell r="H54">
            <v>0</v>
          </cell>
          <cell r="I54">
            <v>84.7</v>
          </cell>
        </row>
        <row r="55">
          <cell r="C55">
            <v>75640</v>
          </cell>
          <cell r="D55">
            <v>5.12</v>
          </cell>
          <cell r="E55">
            <v>20</v>
          </cell>
          <cell r="F55">
            <v>110.9</v>
          </cell>
          <cell r="G55">
            <v>0</v>
          </cell>
          <cell r="H55">
            <v>0</v>
          </cell>
          <cell r="I55">
            <v>110.9</v>
          </cell>
        </row>
        <row r="56">
          <cell r="C56">
            <v>75650</v>
          </cell>
          <cell r="D56">
            <v>3.9</v>
          </cell>
          <cell r="E56">
            <v>10</v>
          </cell>
          <cell r="F56">
            <v>45.1</v>
          </cell>
          <cell r="G56">
            <v>0</v>
          </cell>
          <cell r="H56">
            <v>0</v>
          </cell>
          <cell r="I56">
            <v>45.1</v>
          </cell>
        </row>
        <row r="57">
          <cell r="C57">
            <v>75660</v>
          </cell>
          <cell r="D57">
            <v>1.44</v>
          </cell>
          <cell r="E57">
            <v>10</v>
          </cell>
          <cell r="F57">
            <v>26.7</v>
          </cell>
          <cell r="G57">
            <v>0</v>
          </cell>
          <cell r="H57">
            <v>0</v>
          </cell>
          <cell r="I57">
            <v>26.7</v>
          </cell>
        </row>
        <row r="58">
          <cell r="C58">
            <v>75670</v>
          </cell>
          <cell r="D58">
            <v>2.2400000000000002</v>
          </cell>
          <cell r="E58">
            <v>10</v>
          </cell>
          <cell r="F58">
            <v>18.399999999999999</v>
          </cell>
          <cell r="G58">
            <v>0</v>
          </cell>
          <cell r="H58">
            <v>0</v>
          </cell>
          <cell r="I58">
            <v>18.399999999999999</v>
          </cell>
        </row>
        <row r="59">
          <cell r="C59">
            <v>75680</v>
          </cell>
          <cell r="D59">
            <v>1.24</v>
          </cell>
          <cell r="E59">
            <v>10</v>
          </cell>
          <cell r="F59">
            <v>17.399999999999999</v>
          </cell>
          <cell r="G59">
            <v>0</v>
          </cell>
          <cell r="H59">
            <v>0</v>
          </cell>
          <cell r="I59">
            <v>17.399999999999999</v>
          </cell>
        </row>
        <row r="60">
          <cell r="C60">
            <v>75700</v>
          </cell>
          <cell r="D60">
            <v>4.03</v>
          </cell>
          <cell r="E60">
            <v>20</v>
          </cell>
          <cell r="F60">
            <v>52.7</v>
          </cell>
          <cell r="G60">
            <v>0</v>
          </cell>
          <cell r="H60">
            <v>0</v>
          </cell>
          <cell r="I60">
            <v>52.7</v>
          </cell>
        </row>
        <row r="61">
          <cell r="C61">
            <v>75720</v>
          </cell>
          <cell r="D61">
            <v>2.19</v>
          </cell>
          <cell r="E61">
            <v>20</v>
          </cell>
          <cell r="F61">
            <v>62.2</v>
          </cell>
          <cell r="G61">
            <v>0</v>
          </cell>
          <cell r="H61">
            <v>0</v>
          </cell>
          <cell r="I61">
            <v>62.2</v>
          </cell>
        </row>
        <row r="62">
          <cell r="C62">
            <v>75740</v>
          </cell>
          <cell r="D62">
            <v>0.42</v>
          </cell>
          <cell r="E62">
            <v>20</v>
          </cell>
          <cell r="F62">
            <v>26.1</v>
          </cell>
          <cell r="G62">
            <v>0</v>
          </cell>
          <cell r="H62">
            <v>0</v>
          </cell>
          <cell r="I62">
            <v>26.1</v>
          </cell>
        </row>
        <row r="63">
          <cell r="C63">
            <v>75750</v>
          </cell>
          <cell r="D63">
            <v>0.62</v>
          </cell>
          <cell r="E63">
            <v>10</v>
          </cell>
          <cell r="F63">
            <v>5.2</v>
          </cell>
          <cell r="G63">
            <v>0</v>
          </cell>
          <cell r="H63">
            <v>0</v>
          </cell>
          <cell r="I63">
            <v>5.2</v>
          </cell>
        </row>
        <row r="64">
          <cell r="C64">
            <v>75760</v>
          </cell>
          <cell r="D64">
            <v>0.36</v>
          </cell>
          <cell r="E64">
            <v>10</v>
          </cell>
          <cell r="F64">
            <v>4.9000000000000004</v>
          </cell>
          <cell r="G64">
            <v>4.41</v>
          </cell>
          <cell r="H64">
            <v>0.49</v>
          </cell>
          <cell r="I64">
            <v>0</v>
          </cell>
        </row>
        <row r="65">
          <cell r="C65">
            <v>75770</v>
          </cell>
          <cell r="D65">
            <v>3.72</v>
          </cell>
          <cell r="E65">
            <v>10</v>
          </cell>
          <cell r="F65">
            <v>20.399999999999999</v>
          </cell>
          <cell r="G65">
            <v>18.36</v>
          </cell>
          <cell r="H65">
            <v>2.04</v>
          </cell>
          <cell r="I65">
            <v>0</v>
          </cell>
        </row>
        <row r="66">
          <cell r="C66">
            <v>75780</v>
          </cell>
          <cell r="D66">
            <v>5.81</v>
          </cell>
          <cell r="E66">
            <v>10</v>
          </cell>
          <cell r="F66">
            <v>47.65</v>
          </cell>
          <cell r="G66">
            <v>42.89</v>
          </cell>
          <cell r="H66">
            <v>4.7699999999999996</v>
          </cell>
          <cell r="I66">
            <v>0</v>
          </cell>
        </row>
        <row r="67">
          <cell r="C67">
            <v>75790</v>
          </cell>
          <cell r="D67">
            <v>0.76</v>
          </cell>
          <cell r="E67">
            <v>10</v>
          </cell>
          <cell r="F67">
            <v>32.85</v>
          </cell>
          <cell r="G67">
            <v>29.57</v>
          </cell>
          <cell r="H67">
            <v>3.29</v>
          </cell>
          <cell r="I67">
            <v>0</v>
          </cell>
        </row>
        <row r="68">
          <cell r="C68">
            <v>75800</v>
          </cell>
          <cell r="D68">
            <v>0.94</v>
          </cell>
          <cell r="E68">
            <v>10</v>
          </cell>
          <cell r="F68">
            <v>8.5</v>
          </cell>
          <cell r="G68">
            <v>7.65</v>
          </cell>
          <cell r="H68">
            <v>0.85</v>
          </cell>
          <cell r="I68">
            <v>0</v>
          </cell>
        </row>
        <row r="69">
          <cell r="C69">
            <v>75810</v>
          </cell>
          <cell r="D69">
            <v>7.48</v>
          </cell>
          <cell r="E69">
            <v>10</v>
          </cell>
          <cell r="F69">
            <v>42.1</v>
          </cell>
          <cell r="G69">
            <v>37.89</v>
          </cell>
          <cell r="H69">
            <v>4.21</v>
          </cell>
          <cell r="I69">
            <v>0</v>
          </cell>
        </row>
        <row r="70">
          <cell r="C70">
            <v>75820</v>
          </cell>
          <cell r="D70">
            <v>0.4</v>
          </cell>
          <cell r="E70">
            <v>10</v>
          </cell>
          <cell r="F70">
            <v>39.4</v>
          </cell>
          <cell r="G70">
            <v>35.46</v>
          </cell>
          <cell r="H70">
            <v>3.94</v>
          </cell>
          <cell r="I70">
            <v>0</v>
          </cell>
        </row>
        <row r="71">
          <cell r="C71">
            <v>75830</v>
          </cell>
          <cell r="D71">
            <v>0.5</v>
          </cell>
          <cell r="E71">
            <v>10</v>
          </cell>
          <cell r="F71">
            <v>4.5</v>
          </cell>
          <cell r="G71">
            <v>4.05</v>
          </cell>
          <cell r="H71">
            <v>0.45</v>
          </cell>
          <cell r="I71">
            <v>0</v>
          </cell>
        </row>
        <row r="72">
          <cell r="C72">
            <v>75840</v>
          </cell>
          <cell r="D72">
            <v>1.02</v>
          </cell>
          <cell r="E72">
            <v>10</v>
          </cell>
          <cell r="F72">
            <v>7.6</v>
          </cell>
          <cell r="G72">
            <v>6.84</v>
          </cell>
          <cell r="H72">
            <v>0.76</v>
          </cell>
          <cell r="I72">
            <v>0</v>
          </cell>
        </row>
        <row r="73">
          <cell r="C73">
            <v>75850</v>
          </cell>
          <cell r="D73">
            <v>3.92</v>
          </cell>
          <cell r="E73">
            <v>10</v>
          </cell>
          <cell r="F73">
            <v>24.7</v>
          </cell>
          <cell r="G73">
            <v>22.23</v>
          </cell>
          <cell r="H73">
            <v>2.4700000000000002</v>
          </cell>
          <cell r="I73">
            <v>0</v>
          </cell>
        </row>
        <row r="74">
          <cell r="C74">
            <v>75860</v>
          </cell>
          <cell r="D74">
            <v>4.9800000000000004</v>
          </cell>
          <cell r="E74">
            <v>10</v>
          </cell>
          <cell r="F74">
            <v>44.5</v>
          </cell>
          <cell r="G74">
            <v>40.049999999999997</v>
          </cell>
          <cell r="H74">
            <v>4.45</v>
          </cell>
          <cell r="I74">
            <v>0</v>
          </cell>
        </row>
        <row r="75">
          <cell r="C75">
            <v>75870</v>
          </cell>
          <cell r="D75">
            <v>6.39</v>
          </cell>
          <cell r="E75">
            <v>10</v>
          </cell>
          <cell r="F75">
            <v>56.85</v>
          </cell>
          <cell r="G75">
            <v>51.17</v>
          </cell>
          <cell r="H75">
            <v>5.69</v>
          </cell>
          <cell r="I75">
            <v>0</v>
          </cell>
        </row>
        <row r="76">
          <cell r="C76">
            <v>75880</v>
          </cell>
          <cell r="D76">
            <v>2.86</v>
          </cell>
          <cell r="E76">
            <v>10</v>
          </cell>
          <cell r="F76">
            <v>46.25</v>
          </cell>
          <cell r="G76">
            <v>41.63</v>
          </cell>
          <cell r="H76">
            <v>4.63</v>
          </cell>
          <cell r="I76">
            <v>0</v>
          </cell>
        </row>
        <row r="77">
          <cell r="C77">
            <v>75890</v>
          </cell>
          <cell r="D77">
            <v>1.95</v>
          </cell>
          <cell r="E77">
            <v>10</v>
          </cell>
          <cell r="F77">
            <v>24.05</v>
          </cell>
          <cell r="G77">
            <v>21.65</v>
          </cell>
          <cell r="H77">
            <v>2.41</v>
          </cell>
          <cell r="I77">
            <v>0</v>
          </cell>
        </row>
        <row r="78">
          <cell r="C78">
            <v>75900</v>
          </cell>
          <cell r="D78">
            <v>4.8499999999999996</v>
          </cell>
          <cell r="E78">
            <v>10</v>
          </cell>
          <cell r="F78">
            <v>34</v>
          </cell>
          <cell r="G78">
            <v>30.6</v>
          </cell>
          <cell r="H78">
            <v>3.4</v>
          </cell>
          <cell r="I78">
            <v>0</v>
          </cell>
        </row>
        <row r="79">
          <cell r="C79">
            <v>75910</v>
          </cell>
          <cell r="D79">
            <v>5.65</v>
          </cell>
          <cell r="E79">
            <v>10</v>
          </cell>
          <cell r="F79">
            <v>52.5</v>
          </cell>
          <cell r="G79">
            <v>47.25</v>
          </cell>
          <cell r="H79">
            <v>5.25</v>
          </cell>
          <cell r="I79">
            <v>0</v>
          </cell>
        </row>
        <row r="80">
          <cell r="C80">
            <v>75920</v>
          </cell>
          <cell r="D80">
            <v>8.1</v>
          </cell>
          <cell r="E80">
            <v>10</v>
          </cell>
          <cell r="F80">
            <v>68.75</v>
          </cell>
          <cell r="G80">
            <v>61.88</v>
          </cell>
          <cell r="H80">
            <v>6.88</v>
          </cell>
          <cell r="I80">
            <v>0</v>
          </cell>
        </row>
        <row r="81">
          <cell r="C81">
            <v>75940</v>
          </cell>
          <cell r="D81">
            <v>0.79</v>
          </cell>
          <cell r="E81">
            <v>20</v>
          </cell>
          <cell r="F81">
            <v>88.9</v>
          </cell>
          <cell r="G81">
            <v>80.010000000000005</v>
          </cell>
          <cell r="H81">
            <v>8.89</v>
          </cell>
          <cell r="I81">
            <v>0</v>
          </cell>
        </row>
        <row r="82">
          <cell r="C82">
            <v>75960</v>
          </cell>
          <cell r="D82">
            <v>2.06</v>
          </cell>
          <cell r="E82">
            <v>20</v>
          </cell>
          <cell r="F82">
            <v>28.5</v>
          </cell>
          <cell r="G82">
            <v>25.65</v>
          </cell>
          <cell r="H82">
            <v>2.85</v>
          </cell>
          <cell r="I82">
            <v>0</v>
          </cell>
        </row>
        <row r="83">
          <cell r="C83">
            <v>75970</v>
          </cell>
          <cell r="D83">
            <v>7.72</v>
          </cell>
          <cell r="E83">
            <v>10</v>
          </cell>
          <cell r="F83">
            <v>48.9</v>
          </cell>
          <cell r="G83">
            <v>44.01</v>
          </cell>
          <cell r="H83">
            <v>4.8899999999999997</v>
          </cell>
          <cell r="I83">
            <v>0</v>
          </cell>
        </row>
        <row r="84">
          <cell r="C84">
            <v>75980</v>
          </cell>
          <cell r="D84">
            <v>1.1200000000000001</v>
          </cell>
          <cell r="E84">
            <v>10</v>
          </cell>
          <cell r="F84">
            <v>44.2</v>
          </cell>
          <cell r="G84">
            <v>39.78</v>
          </cell>
          <cell r="H84">
            <v>4.42</v>
          </cell>
          <cell r="I84">
            <v>0</v>
          </cell>
        </row>
        <row r="85">
          <cell r="C85">
            <v>75990</v>
          </cell>
          <cell r="D85">
            <v>0.77</v>
          </cell>
          <cell r="E85">
            <v>10</v>
          </cell>
          <cell r="F85">
            <v>9.4499999999999993</v>
          </cell>
          <cell r="G85">
            <v>8.51</v>
          </cell>
          <cell r="H85">
            <v>0.95</v>
          </cell>
          <cell r="I85">
            <v>0</v>
          </cell>
        </row>
        <row r="86">
          <cell r="C86">
            <v>76000</v>
          </cell>
          <cell r="D86">
            <v>0.27</v>
          </cell>
          <cell r="E86">
            <v>10</v>
          </cell>
          <cell r="F86">
            <v>5.2</v>
          </cell>
          <cell r="G86">
            <v>4.68</v>
          </cell>
          <cell r="H86">
            <v>0.52</v>
          </cell>
          <cell r="I86">
            <v>0</v>
          </cell>
        </row>
        <row r="87">
          <cell r="C87">
            <v>76020</v>
          </cell>
          <cell r="D87">
            <v>24.82</v>
          </cell>
          <cell r="E87">
            <v>20</v>
          </cell>
          <cell r="F87">
            <v>250.9</v>
          </cell>
          <cell r="G87">
            <v>225.81</v>
          </cell>
          <cell r="H87">
            <v>25.09</v>
          </cell>
          <cell r="I87">
            <v>0</v>
          </cell>
        </row>
        <row r="88">
          <cell r="C88">
            <v>76040</v>
          </cell>
          <cell r="D88">
            <v>9.14</v>
          </cell>
          <cell r="E88">
            <v>20</v>
          </cell>
          <cell r="F88">
            <v>339.6</v>
          </cell>
          <cell r="G88">
            <v>305.64</v>
          </cell>
          <cell r="H88">
            <v>33.96</v>
          </cell>
          <cell r="I88">
            <v>0</v>
          </cell>
        </row>
        <row r="89">
          <cell r="C89">
            <v>76060</v>
          </cell>
          <cell r="D89">
            <v>0.82</v>
          </cell>
          <cell r="E89">
            <v>20</v>
          </cell>
          <cell r="F89">
            <v>99.6</v>
          </cell>
          <cell r="G89">
            <v>89.64</v>
          </cell>
          <cell r="H89">
            <v>9.9600000000000009</v>
          </cell>
          <cell r="I89">
            <v>0</v>
          </cell>
        </row>
        <row r="90">
          <cell r="C90">
            <v>76070</v>
          </cell>
          <cell r="D90">
            <v>4.99</v>
          </cell>
          <cell r="E90">
            <v>10</v>
          </cell>
          <cell r="F90">
            <v>29.05</v>
          </cell>
          <cell r="G90">
            <v>26.15</v>
          </cell>
          <cell r="H90">
            <v>2.91</v>
          </cell>
          <cell r="I90">
            <v>0</v>
          </cell>
        </row>
        <row r="91">
          <cell r="C91">
            <v>76080</v>
          </cell>
          <cell r="D91">
            <v>20.72</v>
          </cell>
          <cell r="E91">
            <v>10</v>
          </cell>
          <cell r="F91">
            <v>128.55000000000001</v>
          </cell>
          <cell r="G91">
            <v>115.7</v>
          </cell>
          <cell r="H91">
            <v>12.86</v>
          </cell>
          <cell r="I91">
            <v>0</v>
          </cell>
        </row>
        <row r="92">
          <cell r="C92">
            <v>76100</v>
          </cell>
          <cell r="D92">
            <v>57.21</v>
          </cell>
          <cell r="E92">
            <v>20</v>
          </cell>
          <cell r="F92">
            <v>779.3</v>
          </cell>
          <cell r="G92">
            <v>701.37</v>
          </cell>
          <cell r="H92">
            <v>77.930000000000007</v>
          </cell>
          <cell r="I92">
            <v>0</v>
          </cell>
        </row>
        <row r="93">
          <cell r="C93">
            <v>76110</v>
          </cell>
          <cell r="D93">
            <v>12.98</v>
          </cell>
          <cell r="E93">
            <v>10</v>
          </cell>
          <cell r="F93">
            <v>350.95</v>
          </cell>
          <cell r="G93">
            <v>315.86</v>
          </cell>
          <cell r="H93">
            <v>35.1</v>
          </cell>
          <cell r="I93">
            <v>0</v>
          </cell>
        </row>
        <row r="94">
          <cell r="C94">
            <v>76120</v>
          </cell>
          <cell r="D94">
            <v>3.81</v>
          </cell>
          <cell r="E94">
            <v>10</v>
          </cell>
          <cell r="F94">
            <v>83.95</v>
          </cell>
          <cell r="G94">
            <v>75.56</v>
          </cell>
          <cell r="H94">
            <v>8.4</v>
          </cell>
          <cell r="I94">
            <v>0</v>
          </cell>
        </row>
        <row r="95">
          <cell r="C95">
            <v>76130</v>
          </cell>
          <cell r="D95">
            <v>1.2</v>
          </cell>
          <cell r="E95">
            <v>10</v>
          </cell>
          <cell r="F95">
            <v>25.05</v>
          </cell>
          <cell r="G95">
            <v>22.55</v>
          </cell>
          <cell r="H95">
            <v>2.5099999999999998</v>
          </cell>
          <cell r="I95">
            <v>0</v>
          </cell>
        </row>
        <row r="96">
          <cell r="C96">
            <v>76140</v>
          </cell>
          <cell r="D96">
            <v>1.71</v>
          </cell>
          <cell r="E96">
            <v>10</v>
          </cell>
          <cell r="F96">
            <v>14.55</v>
          </cell>
          <cell r="G96">
            <v>13.1</v>
          </cell>
          <cell r="H96">
            <v>1.46</v>
          </cell>
          <cell r="I96">
            <v>0</v>
          </cell>
        </row>
        <row r="97">
          <cell r="C97">
            <v>76150</v>
          </cell>
          <cell r="D97">
            <v>10.92</v>
          </cell>
          <cell r="E97">
            <v>10</v>
          </cell>
          <cell r="F97">
            <v>63.15</v>
          </cell>
          <cell r="G97">
            <v>56.84</v>
          </cell>
          <cell r="H97">
            <v>6.32</v>
          </cell>
          <cell r="I97">
            <v>0</v>
          </cell>
        </row>
        <row r="98">
          <cell r="C98">
            <v>76160</v>
          </cell>
          <cell r="D98">
            <v>13.79</v>
          </cell>
          <cell r="E98">
            <v>10</v>
          </cell>
          <cell r="F98">
            <v>123.55</v>
          </cell>
          <cell r="G98">
            <v>111.2</v>
          </cell>
          <cell r="H98">
            <v>12.36</v>
          </cell>
          <cell r="I98">
            <v>0</v>
          </cell>
        </row>
        <row r="99">
          <cell r="C99">
            <v>76170</v>
          </cell>
          <cell r="D99">
            <v>1.49</v>
          </cell>
          <cell r="E99">
            <v>10</v>
          </cell>
          <cell r="F99">
            <v>76.400000000000006</v>
          </cell>
          <cell r="G99">
            <v>68.760000000000005</v>
          </cell>
          <cell r="H99">
            <v>7.64</v>
          </cell>
          <cell r="I99">
            <v>0</v>
          </cell>
        </row>
        <row r="100">
          <cell r="C100">
            <v>76180</v>
          </cell>
          <cell r="D100">
            <v>4.3</v>
          </cell>
          <cell r="E100">
            <v>10</v>
          </cell>
          <cell r="F100">
            <v>28.95</v>
          </cell>
          <cell r="G100">
            <v>26.06</v>
          </cell>
          <cell r="H100">
            <v>2.9</v>
          </cell>
          <cell r="I100">
            <v>0</v>
          </cell>
        </row>
        <row r="101">
          <cell r="C101">
            <v>76190</v>
          </cell>
          <cell r="D101">
            <v>3.84</v>
          </cell>
          <cell r="E101">
            <v>10</v>
          </cell>
          <cell r="F101">
            <v>40.700000000000003</v>
          </cell>
          <cell r="G101">
            <v>36.630000000000003</v>
          </cell>
          <cell r="H101">
            <v>4.07</v>
          </cell>
          <cell r="I101">
            <v>0</v>
          </cell>
        </row>
        <row r="102">
          <cell r="C102">
            <v>76200</v>
          </cell>
          <cell r="D102">
            <v>1.2</v>
          </cell>
          <cell r="E102">
            <v>10</v>
          </cell>
          <cell r="F102">
            <v>25.2</v>
          </cell>
          <cell r="G102">
            <v>22.68</v>
          </cell>
          <cell r="H102">
            <v>2.52</v>
          </cell>
          <cell r="I102">
            <v>0</v>
          </cell>
        </row>
        <row r="103">
          <cell r="C103">
            <v>76220</v>
          </cell>
          <cell r="D103">
            <v>8</v>
          </cell>
          <cell r="E103">
            <v>20</v>
          </cell>
          <cell r="F103">
            <v>92</v>
          </cell>
          <cell r="G103">
            <v>82.8</v>
          </cell>
          <cell r="H103">
            <v>9.1999999999999993</v>
          </cell>
          <cell r="I103">
            <v>0</v>
          </cell>
        </row>
        <row r="104">
          <cell r="C104">
            <v>76240</v>
          </cell>
          <cell r="D104">
            <v>1.0900000000000001</v>
          </cell>
          <cell r="E104">
            <v>20</v>
          </cell>
          <cell r="F104">
            <v>90.9</v>
          </cell>
          <cell r="G104">
            <v>81.81</v>
          </cell>
          <cell r="H104">
            <v>9.09</v>
          </cell>
          <cell r="I104">
            <v>0</v>
          </cell>
        </row>
        <row r="105">
          <cell r="C105">
            <v>76260</v>
          </cell>
          <cell r="D105">
            <v>4.34</v>
          </cell>
          <cell r="E105">
            <v>20</v>
          </cell>
          <cell r="F105">
            <v>54.3</v>
          </cell>
          <cell r="G105">
            <v>48.87</v>
          </cell>
          <cell r="H105">
            <v>5.43</v>
          </cell>
          <cell r="I105">
            <v>0</v>
          </cell>
        </row>
        <row r="106">
          <cell r="C106">
            <v>76280</v>
          </cell>
          <cell r="D106">
            <v>13.49</v>
          </cell>
          <cell r="E106">
            <v>20</v>
          </cell>
          <cell r="F106">
            <v>178.3</v>
          </cell>
          <cell r="G106">
            <v>160.47</v>
          </cell>
          <cell r="H106">
            <v>17.829999999999998</v>
          </cell>
          <cell r="I106">
            <v>0</v>
          </cell>
        </row>
        <row r="107">
          <cell r="C107">
            <v>76300</v>
          </cell>
          <cell r="D107">
            <v>18.239999999999998</v>
          </cell>
          <cell r="E107">
            <v>20</v>
          </cell>
          <cell r="F107">
            <v>317.3</v>
          </cell>
          <cell r="G107">
            <v>285.57</v>
          </cell>
          <cell r="H107">
            <v>31.73</v>
          </cell>
          <cell r="I107">
            <v>0</v>
          </cell>
        </row>
        <row r="108">
          <cell r="C108">
            <v>76310</v>
          </cell>
          <cell r="D108">
            <v>3.63</v>
          </cell>
          <cell r="E108">
            <v>10</v>
          </cell>
          <cell r="F108">
            <v>109.35</v>
          </cell>
          <cell r="G108">
            <v>98.42</v>
          </cell>
          <cell r="H108">
            <v>10.94</v>
          </cell>
          <cell r="I108">
            <v>0</v>
          </cell>
        </row>
        <row r="109">
          <cell r="C109">
            <v>76320</v>
          </cell>
          <cell r="D109">
            <v>3.01</v>
          </cell>
          <cell r="E109">
            <v>10</v>
          </cell>
          <cell r="F109">
            <v>33.200000000000003</v>
          </cell>
          <cell r="G109">
            <v>29.88</v>
          </cell>
          <cell r="H109">
            <v>3.32</v>
          </cell>
          <cell r="I109">
            <v>0</v>
          </cell>
        </row>
        <row r="110">
          <cell r="C110">
            <v>76340</v>
          </cell>
          <cell r="D110">
            <v>7.27</v>
          </cell>
          <cell r="E110">
            <v>20</v>
          </cell>
          <cell r="F110">
            <v>102.8</v>
          </cell>
          <cell r="G110">
            <v>92.52</v>
          </cell>
          <cell r="H110">
            <v>10.28</v>
          </cell>
          <cell r="I110">
            <v>0</v>
          </cell>
        </row>
        <row r="111">
          <cell r="C111">
            <v>76360</v>
          </cell>
          <cell r="D111">
            <v>6.34</v>
          </cell>
          <cell r="E111">
            <v>20</v>
          </cell>
          <cell r="F111">
            <v>136.1</v>
          </cell>
          <cell r="G111">
            <v>122.49</v>
          </cell>
          <cell r="H111">
            <v>13.61</v>
          </cell>
          <cell r="I111">
            <v>0</v>
          </cell>
        </row>
        <row r="112">
          <cell r="C112">
            <v>76370</v>
          </cell>
          <cell r="D112">
            <v>3.5</v>
          </cell>
          <cell r="E112">
            <v>10</v>
          </cell>
          <cell r="F112">
            <v>49.2</v>
          </cell>
          <cell r="G112">
            <v>44.28</v>
          </cell>
          <cell r="H112">
            <v>4.92</v>
          </cell>
          <cell r="I112">
            <v>0</v>
          </cell>
        </row>
        <row r="113">
          <cell r="C113">
            <v>76380</v>
          </cell>
          <cell r="D113">
            <v>1.91</v>
          </cell>
          <cell r="E113">
            <v>10</v>
          </cell>
          <cell r="F113">
            <v>27.05</v>
          </cell>
          <cell r="G113">
            <v>24.35</v>
          </cell>
          <cell r="H113">
            <v>2.71</v>
          </cell>
          <cell r="I113">
            <v>0</v>
          </cell>
        </row>
        <row r="114">
          <cell r="C114">
            <v>76385</v>
          </cell>
          <cell r="D114">
            <v>1.03</v>
          </cell>
          <cell r="E114">
            <v>5</v>
          </cell>
          <cell r="F114">
            <v>7.35</v>
          </cell>
          <cell r="G114">
            <v>6.62</v>
          </cell>
          <cell r="H114">
            <v>0.74</v>
          </cell>
          <cell r="I114">
            <v>0</v>
          </cell>
        </row>
        <row r="115">
          <cell r="C115">
            <v>76400</v>
          </cell>
          <cell r="D115">
            <v>0.05</v>
          </cell>
          <cell r="E115">
            <v>15</v>
          </cell>
          <cell r="F115">
            <v>8.1</v>
          </cell>
          <cell r="G115">
            <v>7.29</v>
          </cell>
          <cell r="H115">
            <v>0.81</v>
          </cell>
          <cell r="I115">
            <v>0</v>
          </cell>
        </row>
        <row r="116">
          <cell r="C116">
            <v>76410</v>
          </cell>
          <cell r="D116">
            <v>3.46</v>
          </cell>
          <cell r="E116">
            <v>10</v>
          </cell>
          <cell r="F116">
            <v>17.55</v>
          </cell>
          <cell r="G116">
            <v>15.8</v>
          </cell>
          <cell r="H116">
            <v>1.76</v>
          </cell>
          <cell r="I116">
            <v>0</v>
          </cell>
        </row>
        <row r="117">
          <cell r="C117">
            <v>76420</v>
          </cell>
          <cell r="D117">
            <v>33.11</v>
          </cell>
          <cell r="E117">
            <v>10</v>
          </cell>
          <cell r="F117">
            <v>182.85</v>
          </cell>
          <cell r="G117">
            <v>164.57</v>
          </cell>
          <cell r="H117">
            <v>18.29</v>
          </cell>
          <cell r="I117">
            <v>0</v>
          </cell>
        </row>
        <row r="118">
          <cell r="C118">
            <v>76430</v>
          </cell>
          <cell r="D118">
            <v>23.94</v>
          </cell>
          <cell r="E118">
            <v>10</v>
          </cell>
          <cell r="F118">
            <v>285.25</v>
          </cell>
          <cell r="G118">
            <v>256.73</v>
          </cell>
          <cell r="H118">
            <v>28.53</v>
          </cell>
          <cell r="I118">
            <v>0</v>
          </cell>
        </row>
        <row r="119">
          <cell r="C119">
            <v>76440</v>
          </cell>
          <cell r="D119">
            <v>12.93</v>
          </cell>
          <cell r="E119">
            <v>10</v>
          </cell>
          <cell r="F119">
            <v>184.35</v>
          </cell>
          <cell r="G119">
            <v>165.92</v>
          </cell>
          <cell r="H119">
            <v>18.440000000000001</v>
          </cell>
          <cell r="I119">
            <v>0</v>
          </cell>
        </row>
        <row r="120">
          <cell r="C120">
            <v>76460</v>
          </cell>
          <cell r="D120">
            <v>42.56</v>
          </cell>
          <cell r="E120">
            <v>20</v>
          </cell>
          <cell r="F120">
            <v>554.9</v>
          </cell>
          <cell r="G120">
            <v>499.41</v>
          </cell>
          <cell r="H120">
            <v>55.49</v>
          </cell>
          <cell r="I120">
            <v>0</v>
          </cell>
        </row>
        <row r="121">
          <cell r="C121">
            <v>76470</v>
          </cell>
          <cell r="D121">
            <v>10.19</v>
          </cell>
          <cell r="E121">
            <v>10</v>
          </cell>
          <cell r="F121">
            <v>263.75</v>
          </cell>
          <cell r="G121">
            <v>237.38</v>
          </cell>
          <cell r="H121">
            <v>26.38</v>
          </cell>
          <cell r="I121">
            <v>0</v>
          </cell>
        </row>
        <row r="122">
          <cell r="C122">
            <v>76480</v>
          </cell>
          <cell r="D122">
            <v>4.7</v>
          </cell>
          <cell r="E122">
            <v>10</v>
          </cell>
          <cell r="F122">
            <v>74.45</v>
          </cell>
          <cell r="G122">
            <v>67.010000000000005</v>
          </cell>
          <cell r="H122">
            <v>7.45</v>
          </cell>
          <cell r="I122">
            <v>0</v>
          </cell>
        </row>
        <row r="123">
          <cell r="C123">
            <v>76490</v>
          </cell>
          <cell r="D123">
            <v>8.14</v>
          </cell>
          <cell r="E123">
            <v>10</v>
          </cell>
          <cell r="F123">
            <v>64.2</v>
          </cell>
          <cell r="G123">
            <v>57.78</v>
          </cell>
          <cell r="H123">
            <v>6.42</v>
          </cell>
          <cell r="I123">
            <v>0</v>
          </cell>
        </row>
        <row r="124">
          <cell r="C124">
            <v>76500</v>
          </cell>
          <cell r="D124">
            <v>36.340000000000003</v>
          </cell>
          <cell r="E124">
            <v>10</v>
          </cell>
          <cell r="F124">
            <v>222.4</v>
          </cell>
          <cell r="G124">
            <v>200.16</v>
          </cell>
          <cell r="H124">
            <v>22.24</v>
          </cell>
          <cell r="I124">
            <v>0</v>
          </cell>
        </row>
        <row r="125">
          <cell r="C125">
            <v>76510</v>
          </cell>
          <cell r="D125">
            <v>55.38</v>
          </cell>
          <cell r="E125">
            <v>10</v>
          </cell>
          <cell r="F125">
            <v>458.6</v>
          </cell>
          <cell r="G125">
            <v>412.74</v>
          </cell>
          <cell r="H125">
            <v>45.86</v>
          </cell>
          <cell r="I125">
            <v>0</v>
          </cell>
        </row>
        <row r="126">
          <cell r="C126">
            <v>76520</v>
          </cell>
          <cell r="D126">
            <v>13.69</v>
          </cell>
          <cell r="E126">
            <v>10</v>
          </cell>
          <cell r="F126">
            <v>345.35</v>
          </cell>
          <cell r="G126">
            <v>310.82</v>
          </cell>
          <cell r="H126">
            <v>34.54</v>
          </cell>
          <cell r="I126">
            <v>0</v>
          </cell>
        </row>
        <row r="127">
          <cell r="C127">
            <v>76530</v>
          </cell>
          <cell r="D127">
            <v>16.940000000000001</v>
          </cell>
          <cell r="E127">
            <v>10</v>
          </cell>
          <cell r="F127">
            <v>153.15</v>
          </cell>
          <cell r="G127">
            <v>137.84</v>
          </cell>
          <cell r="H127">
            <v>15.32</v>
          </cell>
          <cell r="I127">
            <v>0</v>
          </cell>
        </row>
        <row r="128">
          <cell r="C128">
            <v>76540</v>
          </cell>
          <cell r="D128">
            <v>4.21</v>
          </cell>
          <cell r="E128">
            <v>10</v>
          </cell>
          <cell r="F128">
            <v>105.75</v>
          </cell>
          <cell r="G128">
            <v>95.18</v>
          </cell>
          <cell r="H128">
            <v>10.58</v>
          </cell>
          <cell r="I128">
            <v>0</v>
          </cell>
        </row>
        <row r="129">
          <cell r="C129">
            <v>76560</v>
          </cell>
          <cell r="D129">
            <v>1.98</v>
          </cell>
          <cell r="E129">
            <v>20</v>
          </cell>
          <cell r="F129">
            <v>61.9</v>
          </cell>
          <cell r="G129">
            <v>55.71</v>
          </cell>
          <cell r="H129">
            <v>6.19</v>
          </cell>
          <cell r="I129">
            <v>0</v>
          </cell>
        </row>
        <row r="130">
          <cell r="C130">
            <v>76570</v>
          </cell>
          <cell r="D130">
            <v>5.31</v>
          </cell>
          <cell r="E130">
            <v>10</v>
          </cell>
          <cell r="F130">
            <v>36.450000000000003</v>
          </cell>
          <cell r="G130">
            <v>0</v>
          </cell>
          <cell r="H130">
            <v>0</v>
          </cell>
          <cell r="I130">
            <v>0</v>
          </cell>
        </row>
        <row r="131">
          <cell r="C131">
            <v>76580</v>
          </cell>
          <cell r="D131">
            <v>23.79</v>
          </cell>
          <cell r="E131">
            <v>10</v>
          </cell>
          <cell r="F131">
            <v>145.5</v>
          </cell>
          <cell r="G131">
            <v>130.94999999999999</v>
          </cell>
          <cell r="H131">
            <v>14.55</v>
          </cell>
          <cell r="I131">
            <v>0</v>
          </cell>
        </row>
        <row r="132">
          <cell r="C132">
            <v>76590</v>
          </cell>
          <cell r="D132">
            <v>19.04</v>
          </cell>
          <cell r="E132">
            <v>10</v>
          </cell>
          <cell r="F132">
            <v>214.15</v>
          </cell>
          <cell r="G132">
            <v>192.74</v>
          </cell>
          <cell r="H132">
            <v>21.42</v>
          </cell>
          <cell r="I132">
            <v>0</v>
          </cell>
        </row>
        <row r="133">
          <cell r="C133">
            <v>76600</v>
          </cell>
          <cell r="D133">
            <v>1</v>
          </cell>
          <cell r="E133">
            <v>10</v>
          </cell>
          <cell r="F133">
            <v>100.2</v>
          </cell>
          <cell r="G133">
            <v>90.18</v>
          </cell>
          <cell r="H133">
            <v>10.02</v>
          </cell>
          <cell r="I133">
            <v>0</v>
          </cell>
        </row>
        <row r="134">
          <cell r="C134">
            <v>76620</v>
          </cell>
          <cell r="D134">
            <v>2.36</v>
          </cell>
          <cell r="E134">
            <v>20</v>
          </cell>
          <cell r="F134">
            <v>33.6</v>
          </cell>
          <cell r="G134">
            <v>30.24</v>
          </cell>
          <cell r="H134">
            <v>3.36</v>
          </cell>
          <cell r="I134">
            <v>0</v>
          </cell>
        </row>
        <row r="135">
          <cell r="C135">
            <v>76640</v>
          </cell>
          <cell r="D135">
            <v>9.83</v>
          </cell>
          <cell r="E135">
            <v>20</v>
          </cell>
          <cell r="F135">
            <v>121.9</v>
          </cell>
          <cell r="G135">
            <v>109.71</v>
          </cell>
          <cell r="H135">
            <v>12.19</v>
          </cell>
          <cell r="I135">
            <v>0</v>
          </cell>
        </row>
        <row r="136">
          <cell r="C136">
            <v>76660</v>
          </cell>
          <cell r="D136">
            <v>3.96</v>
          </cell>
          <cell r="E136">
            <v>20</v>
          </cell>
          <cell r="F136">
            <v>137.9</v>
          </cell>
          <cell r="G136">
            <v>124.11</v>
          </cell>
          <cell r="H136">
            <v>13.79</v>
          </cell>
          <cell r="I136">
            <v>0</v>
          </cell>
        </row>
        <row r="137">
          <cell r="C137">
            <v>76680</v>
          </cell>
          <cell r="D137">
            <v>1.42</v>
          </cell>
          <cell r="E137">
            <v>20</v>
          </cell>
          <cell r="F137">
            <v>53.8</v>
          </cell>
          <cell r="G137">
            <v>48.42</v>
          </cell>
          <cell r="H137">
            <v>5.38</v>
          </cell>
          <cell r="I137">
            <v>0</v>
          </cell>
        </row>
        <row r="138">
          <cell r="C138">
            <v>76700</v>
          </cell>
          <cell r="D138">
            <v>4.47</v>
          </cell>
          <cell r="E138">
            <v>20</v>
          </cell>
          <cell r="F138">
            <v>58.9</v>
          </cell>
          <cell r="G138">
            <v>53.01</v>
          </cell>
          <cell r="H138">
            <v>5.89</v>
          </cell>
          <cell r="I138">
            <v>0</v>
          </cell>
        </row>
        <row r="139">
          <cell r="C139">
            <v>76720</v>
          </cell>
          <cell r="D139">
            <v>0.32</v>
          </cell>
          <cell r="E139">
            <v>20</v>
          </cell>
          <cell r="F139">
            <v>47.9</v>
          </cell>
          <cell r="G139">
            <v>43.11</v>
          </cell>
          <cell r="H139">
            <v>4.79</v>
          </cell>
          <cell r="I139">
            <v>0</v>
          </cell>
        </row>
        <row r="140">
          <cell r="C140">
            <v>76730</v>
          </cell>
          <cell r="D140">
            <v>0.06</v>
          </cell>
          <cell r="E140">
            <v>10</v>
          </cell>
          <cell r="F140">
            <v>1.9</v>
          </cell>
          <cell r="G140">
            <v>1.71</v>
          </cell>
          <cell r="H140">
            <v>0.19</v>
          </cell>
          <cell r="I140">
            <v>0</v>
          </cell>
        </row>
        <row r="141">
          <cell r="C141">
            <v>76740</v>
          </cell>
          <cell r="D141">
            <v>0.51</v>
          </cell>
          <cell r="E141">
            <v>10</v>
          </cell>
          <cell r="F141">
            <v>2.85</v>
          </cell>
          <cell r="G141">
            <v>2.57</v>
          </cell>
          <cell r="H141">
            <v>0.28999999999999998</v>
          </cell>
          <cell r="I141">
            <v>0</v>
          </cell>
        </row>
        <row r="142">
          <cell r="C142">
            <v>76750</v>
          </cell>
          <cell r="D142">
            <v>0</v>
          </cell>
          <cell r="E142">
            <v>10</v>
          </cell>
          <cell r="F142">
            <v>1.28</v>
          </cell>
          <cell r="G142">
            <v>1.1499999999999999</v>
          </cell>
          <cell r="H142">
            <v>0.13</v>
          </cell>
          <cell r="I142">
            <v>0</v>
          </cell>
        </row>
        <row r="143">
          <cell r="C143">
            <v>76760</v>
          </cell>
          <cell r="D143">
            <v>0</v>
          </cell>
          <cell r="E143">
            <v>10</v>
          </cell>
          <cell r="F143">
            <v>0</v>
          </cell>
          <cell r="G143">
            <v>0</v>
          </cell>
          <cell r="H143">
            <v>0</v>
          </cell>
          <cell r="I143">
            <v>0</v>
          </cell>
        </row>
        <row r="144">
          <cell r="C144">
            <v>76770</v>
          </cell>
          <cell r="D144">
            <v>0.16</v>
          </cell>
          <cell r="E144">
            <v>10</v>
          </cell>
          <cell r="F144">
            <v>0.4</v>
          </cell>
          <cell r="G144">
            <v>0.36</v>
          </cell>
          <cell r="H144">
            <v>0.04</v>
          </cell>
          <cell r="I144">
            <v>0</v>
          </cell>
        </row>
        <row r="145">
          <cell r="C145">
            <v>76780</v>
          </cell>
          <cell r="D145">
            <v>1.07</v>
          </cell>
          <cell r="E145">
            <v>10</v>
          </cell>
          <cell r="F145">
            <v>6.15</v>
          </cell>
          <cell r="G145">
            <v>5.54</v>
          </cell>
          <cell r="H145">
            <v>0.62</v>
          </cell>
          <cell r="I145">
            <v>0</v>
          </cell>
        </row>
        <row r="146">
          <cell r="C146">
            <v>76790</v>
          </cell>
          <cell r="D146">
            <v>1.0900000000000001</v>
          </cell>
          <cell r="E146">
            <v>10</v>
          </cell>
          <cell r="F146">
            <v>10.8</v>
          </cell>
          <cell r="G146">
            <v>9.7200000000000006</v>
          </cell>
          <cell r="H146">
            <v>1.08</v>
          </cell>
          <cell r="I146">
            <v>0</v>
          </cell>
        </row>
        <row r="147">
          <cell r="C147">
            <v>76800</v>
          </cell>
          <cell r="D147">
            <v>1.49</v>
          </cell>
          <cell r="E147">
            <v>10</v>
          </cell>
          <cell r="F147">
            <v>12.9</v>
          </cell>
          <cell r="G147">
            <v>11.61</v>
          </cell>
          <cell r="H147">
            <v>1.29</v>
          </cell>
          <cell r="I147">
            <v>0</v>
          </cell>
        </row>
        <row r="148">
          <cell r="C148">
            <v>76820</v>
          </cell>
          <cell r="D148">
            <v>2.6</v>
          </cell>
          <cell r="E148">
            <v>20</v>
          </cell>
          <cell r="F148">
            <v>40.9</v>
          </cell>
          <cell r="G148">
            <v>36.81</v>
          </cell>
          <cell r="H148">
            <v>4.09</v>
          </cell>
          <cell r="I148">
            <v>0</v>
          </cell>
        </row>
        <row r="149">
          <cell r="C149">
            <v>76840</v>
          </cell>
          <cell r="D149">
            <v>4.3600000000000003</v>
          </cell>
          <cell r="E149">
            <v>20</v>
          </cell>
          <cell r="F149">
            <v>69.599999999999994</v>
          </cell>
          <cell r="G149">
            <v>62.64</v>
          </cell>
          <cell r="H149">
            <v>6.96</v>
          </cell>
          <cell r="I149">
            <v>0</v>
          </cell>
        </row>
        <row r="150">
          <cell r="C150">
            <v>76850</v>
          </cell>
          <cell r="D150">
            <v>1.94</v>
          </cell>
          <cell r="E150">
            <v>10</v>
          </cell>
          <cell r="F150">
            <v>31.5</v>
          </cell>
          <cell r="G150">
            <v>3.15</v>
          </cell>
          <cell r="H150">
            <v>0</v>
          </cell>
          <cell r="I150">
            <v>28.35</v>
          </cell>
        </row>
        <row r="151">
          <cell r="C151">
            <v>76860</v>
          </cell>
          <cell r="D151">
            <v>0.5</v>
          </cell>
          <cell r="E151">
            <v>10</v>
          </cell>
          <cell r="F151">
            <v>12.2</v>
          </cell>
          <cell r="G151">
            <v>1.22</v>
          </cell>
          <cell r="H151">
            <v>0</v>
          </cell>
          <cell r="I151">
            <v>10.98</v>
          </cell>
        </row>
        <row r="152">
          <cell r="C152">
            <v>76880</v>
          </cell>
          <cell r="D152">
            <v>0</v>
          </cell>
          <cell r="E152">
            <v>20</v>
          </cell>
          <cell r="F152">
            <v>2.5</v>
          </cell>
          <cell r="G152">
            <v>0.25</v>
          </cell>
          <cell r="H152">
            <v>0</v>
          </cell>
          <cell r="I152">
            <v>2.25</v>
          </cell>
        </row>
        <row r="153">
          <cell r="C153">
            <v>76900</v>
          </cell>
          <cell r="D153">
            <v>0</v>
          </cell>
          <cell r="E153">
            <v>20</v>
          </cell>
          <cell r="F153">
            <v>0</v>
          </cell>
          <cell r="G153">
            <v>0</v>
          </cell>
          <cell r="H153">
            <v>0</v>
          </cell>
          <cell r="I153">
            <v>0</v>
          </cell>
        </row>
        <row r="154">
          <cell r="C154">
            <v>76920</v>
          </cell>
          <cell r="D154">
            <v>0.15</v>
          </cell>
          <cell r="E154">
            <v>20</v>
          </cell>
          <cell r="F154">
            <v>0.75</v>
          </cell>
          <cell r="G154">
            <v>0.08</v>
          </cell>
          <cell r="H154">
            <v>0</v>
          </cell>
          <cell r="I154">
            <v>0.68</v>
          </cell>
        </row>
        <row r="155">
          <cell r="C155">
            <v>76930</v>
          </cell>
          <cell r="D155">
            <v>2.13</v>
          </cell>
          <cell r="E155">
            <v>10</v>
          </cell>
          <cell r="F155">
            <v>11.4</v>
          </cell>
          <cell r="G155">
            <v>1.1399999999999999</v>
          </cell>
          <cell r="H155">
            <v>0</v>
          </cell>
          <cell r="I155">
            <v>10.26</v>
          </cell>
        </row>
        <row r="156">
          <cell r="C156">
            <v>76940</v>
          </cell>
          <cell r="D156">
            <v>12.22</v>
          </cell>
          <cell r="E156">
            <v>10</v>
          </cell>
          <cell r="F156">
            <v>71.75</v>
          </cell>
          <cell r="G156">
            <v>7.18</v>
          </cell>
          <cell r="H156">
            <v>0</v>
          </cell>
          <cell r="I156">
            <v>64.58</v>
          </cell>
        </row>
        <row r="157">
          <cell r="C157">
            <v>76960</v>
          </cell>
          <cell r="D157">
            <v>0.8</v>
          </cell>
          <cell r="E157">
            <v>20</v>
          </cell>
          <cell r="F157">
            <v>130.19999999999999</v>
          </cell>
          <cell r="G157">
            <v>13.02</v>
          </cell>
          <cell r="H157">
            <v>0</v>
          </cell>
          <cell r="I157">
            <v>117.18</v>
          </cell>
        </row>
        <row r="158">
          <cell r="C158">
            <v>76980</v>
          </cell>
          <cell r="D158">
            <v>4.04</v>
          </cell>
          <cell r="E158">
            <v>20</v>
          </cell>
          <cell r="F158">
            <v>48.4</v>
          </cell>
          <cell r="G158">
            <v>0</v>
          </cell>
          <cell r="H158">
            <v>0</v>
          </cell>
          <cell r="I158">
            <v>48.4</v>
          </cell>
        </row>
        <row r="159">
          <cell r="C159">
            <v>77000</v>
          </cell>
          <cell r="D159">
            <v>0</v>
          </cell>
          <cell r="E159">
            <v>20</v>
          </cell>
          <cell r="F159">
            <v>20.2</v>
          </cell>
          <cell r="G159">
            <v>0</v>
          </cell>
          <cell r="H159">
            <v>0</v>
          </cell>
          <cell r="I159">
            <v>20.2</v>
          </cell>
        </row>
        <row r="160">
          <cell r="C160">
            <v>77010</v>
          </cell>
          <cell r="D160">
            <v>7.97</v>
          </cell>
          <cell r="E160">
            <v>10</v>
          </cell>
          <cell r="F160">
            <v>19.93</v>
          </cell>
          <cell r="G160">
            <v>0</v>
          </cell>
          <cell r="H160">
            <v>0</v>
          </cell>
          <cell r="I160">
            <v>19.93</v>
          </cell>
        </row>
        <row r="161">
          <cell r="C161">
            <v>77020</v>
          </cell>
          <cell r="D161">
            <v>2.94</v>
          </cell>
          <cell r="E161">
            <v>10</v>
          </cell>
          <cell r="F161">
            <v>54.55</v>
          </cell>
          <cell r="G161">
            <v>0</v>
          </cell>
          <cell r="H161">
            <v>0</v>
          </cell>
          <cell r="I161">
            <v>54.55</v>
          </cell>
        </row>
        <row r="162">
          <cell r="C162">
            <v>77030</v>
          </cell>
          <cell r="D162">
            <v>3.65</v>
          </cell>
          <cell r="E162">
            <v>10</v>
          </cell>
          <cell r="F162">
            <v>32.950000000000003</v>
          </cell>
          <cell r="G162">
            <v>0</v>
          </cell>
          <cell r="H162">
            <v>0</v>
          </cell>
          <cell r="I162">
            <v>32.950000000000003</v>
          </cell>
        </row>
        <row r="163">
          <cell r="C163">
            <v>77040</v>
          </cell>
          <cell r="D163">
            <v>7.24</v>
          </cell>
          <cell r="E163">
            <v>10</v>
          </cell>
          <cell r="F163">
            <v>54.45</v>
          </cell>
          <cell r="G163">
            <v>0</v>
          </cell>
          <cell r="H163">
            <v>0</v>
          </cell>
          <cell r="I163">
            <v>54.45</v>
          </cell>
        </row>
        <row r="164">
          <cell r="C164">
            <v>77050</v>
          </cell>
          <cell r="D164">
            <v>11.51</v>
          </cell>
          <cell r="E164">
            <v>10</v>
          </cell>
          <cell r="F164">
            <v>93.75</v>
          </cell>
          <cell r="G164">
            <v>0</v>
          </cell>
          <cell r="H164">
            <v>0</v>
          </cell>
          <cell r="I164">
            <v>93.75</v>
          </cell>
        </row>
        <row r="165">
          <cell r="C165">
            <v>77060</v>
          </cell>
          <cell r="D165">
            <v>1.8</v>
          </cell>
          <cell r="E165">
            <v>10</v>
          </cell>
          <cell r="F165">
            <v>66.55</v>
          </cell>
          <cell r="G165">
            <v>0</v>
          </cell>
          <cell r="H165">
            <v>0</v>
          </cell>
          <cell r="I165">
            <v>66.55</v>
          </cell>
        </row>
        <row r="166">
          <cell r="C166">
            <v>77080</v>
          </cell>
          <cell r="D166">
            <v>7.0000000000000007E-2</v>
          </cell>
          <cell r="E166">
            <v>20</v>
          </cell>
          <cell r="F166">
            <v>18.7</v>
          </cell>
          <cell r="G166">
            <v>0</v>
          </cell>
          <cell r="H166">
            <v>0</v>
          </cell>
          <cell r="I166">
            <v>18.7</v>
          </cell>
        </row>
        <row r="167">
          <cell r="C167">
            <v>77100</v>
          </cell>
          <cell r="D167">
            <v>3.73</v>
          </cell>
          <cell r="E167">
            <v>20</v>
          </cell>
          <cell r="F167">
            <v>38</v>
          </cell>
          <cell r="G167">
            <v>0</v>
          </cell>
          <cell r="H167">
            <v>0</v>
          </cell>
          <cell r="I167">
            <v>38</v>
          </cell>
        </row>
        <row r="168">
          <cell r="C168">
            <v>77120</v>
          </cell>
          <cell r="D168">
            <v>6.11</v>
          </cell>
          <cell r="E168">
            <v>20</v>
          </cell>
          <cell r="F168">
            <v>98.4</v>
          </cell>
          <cell r="G168">
            <v>0</v>
          </cell>
          <cell r="H168">
            <v>0</v>
          </cell>
          <cell r="I168">
            <v>98.4</v>
          </cell>
        </row>
        <row r="169">
          <cell r="C169">
            <v>77140</v>
          </cell>
          <cell r="D169">
            <v>14.44</v>
          </cell>
          <cell r="E169">
            <v>20</v>
          </cell>
          <cell r="F169">
            <v>205.5</v>
          </cell>
          <cell r="G169">
            <v>0</v>
          </cell>
          <cell r="H169">
            <v>0</v>
          </cell>
          <cell r="I169">
            <v>205.5</v>
          </cell>
        </row>
        <row r="170">
          <cell r="C170">
            <v>77150</v>
          </cell>
          <cell r="D170">
            <v>16.71</v>
          </cell>
          <cell r="E170">
            <v>10</v>
          </cell>
          <cell r="F170">
            <v>155.75</v>
          </cell>
          <cell r="G170">
            <v>0</v>
          </cell>
          <cell r="H170">
            <v>0</v>
          </cell>
          <cell r="I170">
            <v>155.75</v>
          </cell>
        </row>
        <row r="171">
          <cell r="C171">
            <v>77160</v>
          </cell>
          <cell r="D171">
            <v>17.12</v>
          </cell>
          <cell r="E171">
            <v>10</v>
          </cell>
          <cell r="F171">
            <v>169.15</v>
          </cell>
          <cell r="G171">
            <v>0</v>
          </cell>
          <cell r="H171">
            <v>0</v>
          </cell>
          <cell r="I171">
            <v>169.15</v>
          </cell>
        </row>
        <row r="172">
          <cell r="C172">
            <v>77170</v>
          </cell>
          <cell r="D172">
            <v>9.73</v>
          </cell>
          <cell r="E172">
            <v>10</v>
          </cell>
          <cell r="F172">
            <v>134.25</v>
          </cell>
          <cell r="G172">
            <v>0</v>
          </cell>
          <cell r="H172">
            <v>0</v>
          </cell>
          <cell r="I172">
            <v>134.25</v>
          </cell>
        </row>
        <row r="173">
          <cell r="C173">
            <v>77180</v>
          </cell>
          <cell r="D173">
            <v>20.34</v>
          </cell>
          <cell r="E173">
            <v>10</v>
          </cell>
          <cell r="F173">
            <v>150.35</v>
          </cell>
          <cell r="G173">
            <v>0</v>
          </cell>
          <cell r="H173">
            <v>0</v>
          </cell>
          <cell r="I173">
            <v>150.35</v>
          </cell>
        </row>
        <row r="174">
          <cell r="C174">
            <v>77200</v>
          </cell>
          <cell r="D174">
            <v>27.37</v>
          </cell>
          <cell r="E174">
            <v>20</v>
          </cell>
          <cell r="F174">
            <v>477.1</v>
          </cell>
          <cell r="G174">
            <v>0</v>
          </cell>
          <cell r="H174">
            <v>0</v>
          </cell>
          <cell r="I174">
            <v>477.1</v>
          </cell>
        </row>
        <row r="175">
          <cell r="C175">
            <v>77210</v>
          </cell>
          <cell r="D175">
            <v>15.28</v>
          </cell>
          <cell r="E175">
            <v>10</v>
          </cell>
          <cell r="F175">
            <v>213.25</v>
          </cell>
          <cell r="G175">
            <v>0</v>
          </cell>
          <cell r="H175">
            <v>0</v>
          </cell>
          <cell r="I175">
            <v>213.25</v>
          </cell>
        </row>
        <row r="176">
          <cell r="C176">
            <v>77220</v>
          </cell>
          <cell r="D176">
            <v>13.55</v>
          </cell>
          <cell r="E176">
            <v>10</v>
          </cell>
          <cell r="F176">
            <v>144.15</v>
          </cell>
          <cell r="G176">
            <v>0</v>
          </cell>
          <cell r="H176">
            <v>0</v>
          </cell>
          <cell r="I176">
            <v>144.15</v>
          </cell>
        </row>
        <row r="177">
          <cell r="C177">
            <v>77240</v>
          </cell>
          <cell r="D177">
            <v>9.93</v>
          </cell>
          <cell r="E177">
            <v>20</v>
          </cell>
          <cell r="F177">
            <v>234.8</v>
          </cell>
          <cell r="G177">
            <v>0</v>
          </cell>
          <cell r="H177">
            <v>0</v>
          </cell>
          <cell r="I177">
            <v>234.8</v>
          </cell>
        </row>
        <row r="178">
          <cell r="C178">
            <v>77260</v>
          </cell>
          <cell r="D178">
            <v>15.22</v>
          </cell>
          <cell r="E178">
            <v>20</v>
          </cell>
          <cell r="F178">
            <v>251.5</v>
          </cell>
          <cell r="G178">
            <v>0</v>
          </cell>
          <cell r="H178">
            <v>0</v>
          </cell>
          <cell r="I178">
            <v>251.5</v>
          </cell>
        </row>
        <row r="179">
          <cell r="C179">
            <v>77280</v>
          </cell>
          <cell r="D179">
            <v>26.56</v>
          </cell>
          <cell r="E179">
            <v>20</v>
          </cell>
          <cell r="F179">
            <v>417.8</v>
          </cell>
          <cell r="G179">
            <v>0</v>
          </cell>
          <cell r="H179">
            <v>0</v>
          </cell>
          <cell r="I179">
            <v>417.8</v>
          </cell>
        </row>
        <row r="180">
          <cell r="C180">
            <v>77300</v>
          </cell>
          <cell r="D180">
            <v>19.03</v>
          </cell>
          <cell r="E180">
            <v>20</v>
          </cell>
          <cell r="F180">
            <v>455.9</v>
          </cell>
          <cell r="G180">
            <v>0</v>
          </cell>
          <cell r="H180">
            <v>0</v>
          </cell>
          <cell r="I180">
            <v>455.9</v>
          </cell>
        </row>
        <row r="181">
          <cell r="C181">
            <v>77310</v>
          </cell>
          <cell r="D181">
            <v>15.4</v>
          </cell>
          <cell r="E181">
            <v>10</v>
          </cell>
          <cell r="F181">
            <v>172.15</v>
          </cell>
          <cell r="G181">
            <v>0</v>
          </cell>
          <cell r="H181">
            <v>0</v>
          </cell>
          <cell r="I181">
            <v>172.15</v>
          </cell>
        </row>
        <row r="182">
          <cell r="C182">
            <v>77320</v>
          </cell>
          <cell r="D182">
            <v>8.26</v>
          </cell>
          <cell r="E182">
            <v>10</v>
          </cell>
          <cell r="F182">
            <v>118.3</v>
          </cell>
          <cell r="G182">
            <v>0</v>
          </cell>
          <cell r="H182">
            <v>0</v>
          </cell>
          <cell r="I182">
            <v>118.3</v>
          </cell>
        </row>
        <row r="183">
          <cell r="C183">
            <v>77330</v>
          </cell>
          <cell r="D183">
            <v>5.4</v>
          </cell>
          <cell r="E183">
            <v>10</v>
          </cell>
          <cell r="F183">
            <v>68.3</v>
          </cell>
          <cell r="G183">
            <v>0</v>
          </cell>
          <cell r="H183">
            <v>0</v>
          </cell>
          <cell r="I183">
            <v>68.3</v>
          </cell>
        </row>
        <row r="184">
          <cell r="C184">
            <v>77340</v>
          </cell>
          <cell r="D184">
            <v>17.25</v>
          </cell>
          <cell r="E184">
            <v>10</v>
          </cell>
          <cell r="F184">
            <v>113.25</v>
          </cell>
          <cell r="G184">
            <v>0</v>
          </cell>
          <cell r="H184">
            <v>0</v>
          </cell>
          <cell r="I184">
            <v>113.25</v>
          </cell>
        </row>
        <row r="185">
          <cell r="C185">
            <v>77350</v>
          </cell>
          <cell r="D185">
            <v>13.61</v>
          </cell>
          <cell r="E185">
            <v>10</v>
          </cell>
          <cell r="F185">
            <v>154.30000000000001</v>
          </cell>
          <cell r="G185">
            <v>0</v>
          </cell>
          <cell r="H185">
            <v>0</v>
          </cell>
          <cell r="I185">
            <v>154.30000000000001</v>
          </cell>
        </row>
        <row r="186">
          <cell r="C186">
            <v>77360</v>
          </cell>
          <cell r="D186">
            <v>9.86</v>
          </cell>
          <cell r="E186">
            <v>10</v>
          </cell>
          <cell r="F186">
            <v>117.35</v>
          </cell>
          <cell r="G186">
            <v>0</v>
          </cell>
          <cell r="H186">
            <v>0</v>
          </cell>
          <cell r="I186">
            <v>117.35</v>
          </cell>
        </row>
        <row r="187">
          <cell r="C187">
            <v>77380</v>
          </cell>
          <cell r="D187">
            <v>0.93</v>
          </cell>
          <cell r="E187">
            <v>20</v>
          </cell>
          <cell r="F187">
            <v>107.9</v>
          </cell>
          <cell r="G187">
            <v>102.51</v>
          </cell>
          <cell r="H187">
            <v>5.4</v>
          </cell>
          <cell r="I187">
            <v>0</v>
          </cell>
        </row>
        <row r="188">
          <cell r="C188">
            <v>77400</v>
          </cell>
          <cell r="D188">
            <v>0</v>
          </cell>
          <cell r="E188">
            <v>20</v>
          </cell>
          <cell r="F188">
            <v>4.6500000000000004</v>
          </cell>
          <cell r="G188">
            <v>4.42</v>
          </cell>
          <cell r="H188">
            <v>0.23</v>
          </cell>
          <cell r="I188">
            <v>0</v>
          </cell>
        </row>
        <row r="189">
          <cell r="C189">
            <v>77420</v>
          </cell>
          <cell r="D189">
            <v>0</v>
          </cell>
          <cell r="E189">
            <v>20</v>
          </cell>
          <cell r="F189">
            <v>0</v>
          </cell>
          <cell r="G189">
            <v>0</v>
          </cell>
          <cell r="H189">
            <v>0</v>
          </cell>
          <cell r="I189">
            <v>0</v>
          </cell>
        </row>
        <row r="190">
          <cell r="C190">
            <v>77440</v>
          </cell>
          <cell r="D190">
            <v>0</v>
          </cell>
          <cell r="E190">
            <v>20</v>
          </cell>
          <cell r="F190">
            <v>0</v>
          </cell>
          <cell r="G190">
            <v>0</v>
          </cell>
          <cell r="H190">
            <v>0</v>
          </cell>
          <cell r="I190">
            <v>0</v>
          </cell>
        </row>
        <row r="191">
          <cell r="C191">
            <v>77460</v>
          </cell>
          <cell r="D191">
            <v>5.6</v>
          </cell>
          <cell r="E191">
            <v>20</v>
          </cell>
          <cell r="F191">
            <v>28</v>
          </cell>
          <cell r="G191">
            <v>26.6</v>
          </cell>
          <cell r="H191">
            <v>1.4</v>
          </cell>
          <cell r="I191">
            <v>0</v>
          </cell>
        </row>
        <row r="192">
          <cell r="C192">
            <v>77470</v>
          </cell>
          <cell r="D192">
            <v>15.54</v>
          </cell>
          <cell r="E192">
            <v>10</v>
          </cell>
          <cell r="F192">
            <v>105.7</v>
          </cell>
          <cell r="G192">
            <v>100.42</v>
          </cell>
          <cell r="H192">
            <v>5.29</v>
          </cell>
          <cell r="I192">
            <v>0</v>
          </cell>
        </row>
        <row r="193">
          <cell r="C193">
            <v>77480</v>
          </cell>
          <cell r="D193">
            <v>0.12</v>
          </cell>
          <cell r="E193">
            <v>10</v>
          </cell>
          <cell r="F193">
            <v>78.3</v>
          </cell>
          <cell r="G193">
            <v>74.39</v>
          </cell>
          <cell r="H193">
            <v>3.92</v>
          </cell>
          <cell r="I193">
            <v>0</v>
          </cell>
        </row>
        <row r="194">
          <cell r="C194">
            <v>77500</v>
          </cell>
          <cell r="D194">
            <v>8.93</v>
          </cell>
          <cell r="E194">
            <v>20</v>
          </cell>
          <cell r="F194">
            <v>90.5</v>
          </cell>
          <cell r="G194">
            <v>85.98</v>
          </cell>
          <cell r="H194">
            <v>4.53</v>
          </cell>
          <cell r="I194">
            <v>0</v>
          </cell>
        </row>
        <row r="195">
          <cell r="C195">
            <v>77520</v>
          </cell>
          <cell r="D195">
            <v>9.24</v>
          </cell>
          <cell r="E195">
            <v>20</v>
          </cell>
          <cell r="F195">
            <v>181.7</v>
          </cell>
          <cell r="G195">
            <v>172.62</v>
          </cell>
          <cell r="H195">
            <v>9.09</v>
          </cell>
          <cell r="I195">
            <v>0</v>
          </cell>
        </row>
        <row r="196">
          <cell r="C196">
            <v>77530</v>
          </cell>
          <cell r="D196">
            <v>27.54</v>
          </cell>
          <cell r="E196">
            <v>10</v>
          </cell>
          <cell r="F196">
            <v>183.9</v>
          </cell>
          <cell r="G196">
            <v>174.71</v>
          </cell>
          <cell r="H196">
            <v>9.1999999999999993</v>
          </cell>
          <cell r="I196">
            <v>0</v>
          </cell>
        </row>
        <row r="197">
          <cell r="C197">
            <v>77540</v>
          </cell>
          <cell r="D197">
            <v>4.8600000000000003</v>
          </cell>
          <cell r="E197">
            <v>10</v>
          </cell>
          <cell r="F197">
            <v>162</v>
          </cell>
          <cell r="G197">
            <v>153.9</v>
          </cell>
          <cell r="H197">
            <v>8.1</v>
          </cell>
          <cell r="I197">
            <v>0</v>
          </cell>
        </row>
        <row r="198">
          <cell r="C198">
            <v>77550</v>
          </cell>
          <cell r="D198">
            <v>16.100000000000001</v>
          </cell>
          <cell r="E198">
            <v>10</v>
          </cell>
          <cell r="F198">
            <v>104.8</v>
          </cell>
          <cell r="G198">
            <v>99.56</v>
          </cell>
          <cell r="H198">
            <v>5.24</v>
          </cell>
          <cell r="I198">
            <v>0</v>
          </cell>
        </row>
        <row r="199">
          <cell r="C199">
            <v>77560</v>
          </cell>
          <cell r="D199">
            <v>4.72</v>
          </cell>
          <cell r="E199">
            <v>10</v>
          </cell>
          <cell r="F199">
            <v>104.1</v>
          </cell>
          <cell r="G199">
            <v>98.9</v>
          </cell>
          <cell r="H199">
            <v>5.21</v>
          </cell>
          <cell r="I199">
            <v>0</v>
          </cell>
        </row>
        <row r="200">
          <cell r="C200">
            <v>77580</v>
          </cell>
          <cell r="D200">
            <v>0</v>
          </cell>
          <cell r="E200">
            <v>20</v>
          </cell>
          <cell r="F200">
            <v>23.6</v>
          </cell>
          <cell r="G200">
            <v>22.42</v>
          </cell>
          <cell r="H200">
            <v>1.18</v>
          </cell>
          <cell r="I200">
            <v>0</v>
          </cell>
        </row>
        <row r="201">
          <cell r="C201">
            <v>77600</v>
          </cell>
          <cell r="D201">
            <v>22.38</v>
          </cell>
          <cell r="E201">
            <v>20</v>
          </cell>
          <cell r="F201">
            <v>111.9</v>
          </cell>
          <cell r="G201">
            <v>106.31</v>
          </cell>
          <cell r="H201">
            <v>5.6</v>
          </cell>
          <cell r="I201">
            <v>0</v>
          </cell>
        </row>
        <row r="202">
          <cell r="C202">
            <v>77620</v>
          </cell>
          <cell r="D202">
            <v>4.41</v>
          </cell>
          <cell r="E202">
            <v>20</v>
          </cell>
          <cell r="F202">
            <v>267.89999999999998</v>
          </cell>
          <cell r="G202">
            <v>254.51</v>
          </cell>
          <cell r="H202">
            <v>13.4</v>
          </cell>
          <cell r="I202">
            <v>0</v>
          </cell>
        </row>
        <row r="203">
          <cell r="C203">
            <v>77640</v>
          </cell>
          <cell r="D203">
            <v>1.1399999999999999</v>
          </cell>
          <cell r="E203">
            <v>20</v>
          </cell>
          <cell r="F203">
            <v>55.5</v>
          </cell>
          <cell r="G203">
            <v>52.73</v>
          </cell>
          <cell r="H203">
            <v>2.78</v>
          </cell>
          <cell r="I203">
            <v>0</v>
          </cell>
        </row>
        <row r="204">
          <cell r="C204">
            <v>77660</v>
          </cell>
          <cell r="D204">
            <v>9.4700000000000006</v>
          </cell>
          <cell r="E204">
            <v>20</v>
          </cell>
          <cell r="F204">
            <v>106.1</v>
          </cell>
          <cell r="G204">
            <v>100.8</v>
          </cell>
          <cell r="H204">
            <v>5.31</v>
          </cell>
          <cell r="I204">
            <v>0</v>
          </cell>
        </row>
        <row r="205">
          <cell r="C205">
            <v>77680</v>
          </cell>
          <cell r="D205">
            <v>13.33</v>
          </cell>
          <cell r="E205">
            <v>20</v>
          </cell>
          <cell r="F205">
            <v>228</v>
          </cell>
          <cell r="G205">
            <v>216.6</v>
          </cell>
          <cell r="H205">
            <v>11.4</v>
          </cell>
          <cell r="I205">
            <v>0</v>
          </cell>
        </row>
        <row r="206">
          <cell r="C206">
            <v>77690</v>
          </cell>
          <cell r="D206">
            <v>9.77</v>
          </cell>
          <cell r="E206">
            <v>10</v>
          </cell>
          <cell r="F206">
            <v>115.5</v>
          </cell>
          <cell r="G206">
            <v>109.73</v>
          </cell>
          <cell r="H206">
            <v>5.78</v>
          </cell>
          <cell r="I206">
            <v>0</v>
          </cell>
        </row>
        <row r="207">
          <cell r="C207">
            <v>77700</v>
          </cell>
          <cell r="D207">
            <v>10.67</v>
          </cell>
          <cell r="E207">
            <v>10</v>
          </cell>
          <cell r="F207">
            <v>102.2</v>
          </cell>
          <cell r="G207">
            <v>97.09</v>
          </cell>
          <cell r="H207">
            <v>5.1100000000000003</v>
          </cell>
          <cell r="I207">
            <v>0</v>
          </cell>
        </row>
        <row r="208">
          <cell r="C208">
            <v>77720</v>
          </cell>
          <cell r="D208">
            <v>7.58</v>
          </cell>
          <cell r="E208">
            <v>20</v>
          </cell>
          <cell r="F208">
            <v>182.5</v>
          </cell>
          <cell r="G208">
            <v>173.38</v>
          </cell>
          <cell r="H208">
            <v>9.1300000000000008</v>
          </cell>
          <cell r="I208">
            <v>0</v>
          </cell>
        </row>
        <row r="209">
          <cell r="C209">
            <v>77740</v>
          </cell>
          <cell r="D209">
            <v>10.35</v>
          </cell>
          <cell r="E209">
            <v>20</v>
          </cell>
          <cell r="F209">
            <v>179.3</v>
          </cell>
          <cell r="G209">
            <v>170.34</v>
          </cell>
          <cell r="H209">
            <v>8.9700000000000006</v>
          </cell>
          <cell r="I209">
            <v>0</v>
          </cell>
        </row>
        <row r="210">
          <cell r="C210">
            <v>77760</v>
          </cell>
          <cell r="D210">
            <v>5.0199999999999996</v>
          </cell>
          <cell r="E210">
            <v>20</v>
          </cell>
          <cell r="F210">
            <v>153.69999999999999</v>
          </cell>
          <cell r="G210">
            <v>146.02000000000001</v>
          </cell>
          <cell r="H210">
            <v>7.69</v>
          </cell>
          <cell r="I210">
            <v>0</v>
          </cell>
        </row>
        <row r="211">
          <cell r="C211">
            <v>77770</v>
          </cell>
          <cell r="D211">
            <v>2.2599999999999998</v>
          </cell>
          <cell r="E211">
            <v>10</v>
          </cell>
          <cell r="F211">
            <v>36.4</v>
          </cell>
          <cell r="G211">
            <v>34.58</v>
          </cell>
          <cell r="H211">
            <v>1.82</v>
          </cell>
          <cell r="I211">
            <v>0</v>
          </cell>
        </row>
        <row r="212">
          <cell r="C212">
            <v>77780</v>
          </cell>
          <cell r="D212">
            <v>0</v>
          </cell>
          <cell r="E212">
            <v>10</v>
          </cell>
          <cell r="F212">
            <v>5.65</v>
          </cell>
          <cell r="G212">
            <v>5.65</v>
          </cell>
          <cell r="H212">
            <v>0</v>
          </cell>
          <cell r="I212">
            <v>0</v>
          </cell>
        </row>
        <row r="213">
          <cell r="C213">
            <v>77790</v>
          </cell>
          <cell r="D213">
            <v>0.66</v>
          </cell>
          <cell r="E213">
            <v>10</v>
          </cell>
          <cell r="F213">
            <v>1.65</v>
          </cell>
          <cell r="G213">
            <v>1.65</v>
          </cell>
          <cell r="H213">
            <v>0</v>
          </cell>
          <cell r="I213">
            <v>0</v>
          </cell>
        </row>
        <row r="214">
          <cell r="C214">
            <v>77800</v>
          </cell>
          <cell r="D214">
            <v>5.48</v>
          </cell>
          <cell r="E214">
            <v>10</v>
          </cell>
          <cell r="F214">
            <v>30.7</v>
          </cell>
          <cell r="G214">
            <v>30.7</v>
          </cell>
          <cell r="H214">
            <v>0</v>
          </cell>
          <cell r="I214">
            <v>0</v>
          </cell>
        </row>
        <row r="215">
          <cell r="C215">
            <v>77810</v>
          </cell>
          <cell r="D215">
            <v>7.6</v>
          </cell>
          <cell r="E215">
            <v>10</v>
          </cell>
          <cell r="F215">
            <v>65.400000000000006</v>
          </cell>
          <cell r="G215">
            <v>65.400000000000006</v>
          </cell>
          <cell r="H215">
            <v>0</v>
          </cell>
          <cell r="I215">
            <v>0</v>
          </cell>
        </row>
        <row r="216">
          <cell r="C216">
            <v>77820</v>
          </cell>
          <cell r="D216">
            <v>2.69</v>
          </cell>
          <cell r="E216">
            <v>10</v>
          </cell>
          <cell r="F216">
            <v>51.45</v>
          </cell>
          <cell r="G216">
            <v>51.45</v>
          </cell>
          <cell r="H216">
            <v>0</v>
          </cell>
          <cell r="I216">
            <v>0</v>
          </cell>
        </row>
        <row r="217">
          <cell r="C217">
            <v>77840</v>
          </cell>
          <cell r="D217">
            <v>2.93</v>
          </cell>
          <cell r="E217">
            <v>20</v>
          </cell>
          <cell r="F217">
            <v>56.2</v>
          </cell>
          <cell r="G217">
            <v>56.2</v>
          </cell>
          <cell r="H217">
            <v>0</v>
          </cell>
          <cell r="I217">
            <v>0</v>
          </cell>
        </row>
        <row r="218">
          <cell r="C218">
            <v>77860</v>
          </cell>
          <cell r="D218">
            <v>3.3</v>
          </cell>
          <cell r="E218">
            <v>20</v>
          </cell>
          <cell r="F218">
            <v>62.3</v>
          </cell>
          <cell r="G218">
            <v>62.3</v>
          </cell>
          <cell r="H218">
            <v>0</v>
          </cell>
          <cell r="I218">
            <v>0</v>
          </cell>
        </row>
        <row r="219">
          <cell r="C219">
            <v>77870</v>
          </cell>
          <cell r="D219">
            <v>1.67</v>
          </cell>
          <cell r="E219">
            <v>10</v>
          </cell>
          <cell r="F219">
            <v>24.85</v>
          </cell>
          <cell r="G219">
            <v>24.85</v>
          </cell>
          <cell r="H219">
            <v>0</v>
          </cell>
          <cell r="I219">
            <v>0</v>
          </cell>
        </row>
        <row r="220">
          <cell r="C220">
            <v>77880</v>
          </cell>
          <cell r="D220">
            <v>1.82</v>
          </cell>
          <cell r="E220">
            <v>10</v>
          </cell>
          <cell r="F220">
            <v>17.45</v>
          </cell>
          <cell r="G220">
            <v>17.45</v>
          </cell>
          <cell r="H220">
            <v>0</v>
          </cell>
          <cell r="I220">
            <v>0</v>
          </cell>
        </row>
        <row r="221">
          <cell r="C221">
            <v>77900</v>
          </cell>
          <cell r="D221">
            <v>57.97</v>
          </cell>
          <cell r="E221">
            <v>20</v>
          </cell>
          <cell r="F221">
            <v>597.9</v>
          </cell>
          <cell r="G221">
            <v>597.9</v>
          </cell>
          <cell r="H221">
            <v>0</v>
          </cell>
          <cell r="I221">
            <v>0</v>
          </cell>
        </row>
        <row r="222">
          <cell r="C222">
            <v>77910</v>
          </cell>
          <cell r="D222">
            <v>2.16</v>
          </cell>
          <cell r="E222">
            <v>10</v>
          </cell>
          <cell r="F222">
            <v>300.64999999999998</v>
          </cell>
          <cell r="G222">
            <v>300.64999999999998</v>
          </cell>
          <cell r="H222">
            <v>0</v>
          </cell>
          <cell r="I222">
            <v>0</v>
          </cell>
        </row>
        <row r="223">
          <cell r="C223">
            <v>77920</v>
          </cell>
          <cell r="D223">
            <v>63.97</v>
          </cell>
          <cell r="E223">
            <v>10</v>
          </cell>
          <cell r="F223">
            <v>330.65</v>
          </cell>
          <cell r="G223">
            <v>330.65</v>
          </cell>
          <cell r="H223">
            <v>0</v>
          </cell>
          <cell r="I223">
            <v>0</v>
          </cell>
        </row>
        <row r="224">
          <cell r="C224">
            <v>77940</v>
          </cell>
          <cell r="D224">
            <v>13.55</v>
          </cell>
          <cell r="E224">
            <v>20</v>
          </cell>
          <cell r="F224">
            <v>775.2</v>
          </cell>
          <cell r="G224">
            <v>775.2</v>
          </cell>
          <cell r="H224">
            <v>0</v>
          </cell>
          <cell r="I224">
            <v>0</v>
          </cell>
        </row>
        <row r="225">
          <cell r="C225">
            <v>77960</v>
          </cell>
          <cell r="D225">
            <v>19.66</v>
          </cell>
          <cell r="E225">
            <v>20</v>
          </cell>
          <cell r="F225">
            <v>332.1</v>
          </cell>
          <cell r="G225">
            <v>332.1</v>
          </cell>
          <cell r="H225">
            <v>0</v>
          </cell>
          <cell r="I225">
            <v>0</v>
          </cell>
        </row>
        <row r="226">
          <cell r="C226">
            <v>77970</v>
          </cell>
          <cell r="D226">
            <v>47.01</v>
          </cell>
          <cell r="E226">
            <v>10</v>
          </cell>
          <cell r="F226">
            <v>333.35</v>
          </cell>
          <cell r="G226">
            <v>333.35</v>
          </cell>
          <cell r="H226">
            <v>0</v>
          </cell>
          <cell r="I226">
            <v>0</v>
          </cell>
        </row>
        <row r="227">
          <cell r="C227">
            <v>77980</v>
          </cell>
          <cell r="D227">
            <v>56.26</v>
          </cell>
          <cell r="E227">
            <v>10</v>
          </cell>
          <cell r="F227">
            <v>516.35</v>
          </cell>
          <cell r="G227">
            <v>516.35</v>
          </cell>
          <cell r="H227">
            <v>0</v>
          </cell>
          <cell r="I227">
            <v>0</v>
          </cell>
        </row>
        <row r="228">
          <cell r="C228">
            <v>78000</v>
          </cell>
          <cell r="D228">
            <v>4.41</v>
          </cell>
          <cell r="E228">
            <v>20</v>
          </cell>
          <cell r="F228">
            <v>606.70000000000005</v>
          </cell>
          <cell r="G228">
            <v>30.34</v>
          </cell>
          <cell r="H228">
            <v>0</v>
          </cell>
          <cell r="I228">
            <v>576.37</v>
          </cell>
        </row>
        <row r="229">
          <cell r="C229">
            <v>78020</v>
          </cell>
          <cell r="D229">
            <v>11.68</v>
          </cell>
          <cell r="E229">
            <v>20</v>
          </cell>
          <cell r="F229">
            <v>160.9</v>
          </cell>
          <cell r="G229">
            <v>8.0500000000000007</v>
          </cell>
          <cell r="H229">
            <v>0</v>
          </cell>
          <cell r="I229">
            <v>152.86000000000001</v>
          </cell>
        </row>
        <row r="230">
          <cell r="C230">
            <v>78040</v>
          </cell>
          <cell r="D230">
            <v>27.86</v>
          </cell>
          <cell r="E230">
            <v>20</v>
          </cell>
          <cell r="F230">
            <v>395.4</v>
          </cell>
          <cell r="G230">
            <v>19.77</v>
          </cell>
          <cell r="H230">
            <v>0</v>
          </cell>
          <cell r="I230">
            <v>375.63</v>
          </cell>
        </row>
        <row r="231">
          <cell r="C231">
            <v>78060</v>
          </cell>
          <cell r="D231">
            <v>32.75</v>
          </cell>
          <cell r="E231">
            <v>20</v>
          </cell>
          <cell r="F231">
            <v>606.1</v>
          </cell>
          <cell r="G231">
            <v>30.31</v>
          </cell>
          <cell r="H231">
            <v>0</v>
          </cell>
          <cell r="I231">
            <v>575.79999999999995</v>
          </cell>
        </row>
        <row r="232">
          <cell r="C232">
            <v>78080</v>
          </cell>
          <cell r="D232">
            <v>13.39</v>
          </cell>
          <cell r="E232">
            <v>20</v>
          </cell>
          <cell r="F232">
            <v>461.4</v>
          </cell>
          <cell r="G232">
            <v>23.07</v>
          </cell>
          <cell r="H232">
            <v>0</v>
          </cell>
          <cell r="I232">
            <v>438.33</v>
          </cell>
        </row>
        <row r="233">
          <cell r="C233">
            <v>78090</v>
          </cell>
          <cell r="D233">
            <v>9.89</v>
          </cell>
          <cell r="E233">
            <v>10</v>
          </cell>
          <cell r="F233">
            <v>116.4</v>
          </cell>
          <cell r="G233">
            <v>34.92</v>
          </cell>
          <cell r="H233">
            <v>0</v>
          </cell>
          <cell r="I233">
            <v>81.48</v>
          </cell>
        </row>
        <row r="234">
          <cell r="C234">
            <v>78100</v>
          </cell>
          <cell r="D234">
            <v>27</v>
          </cell>
          <cell r="E234">
            <v>10</v>
          </cell>
          <cell r="F234">
            <v>184.45</v>
          </cell>
          <cell r="G234">
            <v>55.34</v>
          </cell>
          <cell r="H234">
            <v>0</v>
          </cell>
          <cell r="I234">
            <v>129.12</v>
          </cell>
        </row>
        <row r="235">
          <cell r="C235">
            <v>78120</v>
          </cell>
          <cell r="D235">
            <v>5.99</v>
          </cell>
          <cell r="E235">
            <v>20</v>
          </cell>
          <cell r="F235">
            <v>329.9</v>
          </cell>
          <cell r="G235">
            <v>98.97</v>
          </cell>
          <cell r="H235">
            <v>0</v>
          </cell>
          <cell r="I235">
            <v>230.93</v>
          </cell>
        </row>
        <row r="236">
          <cell r="C236">
            <v>78140</v>
          </cell>
          <cell r="D236">
            <v>21.86</v>
          </cell>
          <cell r="E236">
            <v>20</v>
          </cell>
          <cell r="F236">
            <v>278.5</v>
          </cell>
          <cell r="G236">
            <v>83.55</v>
          </cell>
          <cell r="H236">
            <v>0</v>
          </cell>
          <cell r="I236">
            <v>194.95</v>
          </cell>
        </row>
        <row r="237">
          <cell r="C237">
            <v>78150</v>
          </cell>
          <cell r="D237">
            <v>28.11</v>
          </cell>
          <cell r="E237">
            <v>10</v>
          </cell>
          <cell r="F237">
            <v>249.85</v>
          </cell>
          <cell r="G237">
            <v>74.959999999999994</v>
          </cell>
          <cell r="H237">
            <v>0</v>
          </cell>
          <cell r="I237">
            <v>174.9</v>
          </cell>
        </row>
        <row r="238">
          <cell r="C238">
            <v>78160</v>
          </cell>
          <cell r="D238">
            <v>17.579999999999998</v>
          </cell>
          <cell r="E238">
            <v>10</v>
          </cell>
          <cell r="F238">
            <v>228.45</v>
          </cell>
          <cell r="G238">
            <v>68.540000000000006</v>
          </cell>
          <cell r="H238">
            <v>0</v>
          </cell>
          <cell r="I238">
            <v>159.91999999999999</v>
          </cell>
        </row>
        <row r="239">
          <cell r="C239">
            <v>78180</v>
          </cell>
          <cell r="D239">
            <v>8.23</v>
          </cell>
          <cell r="E239">
            <v>20</v>
          </cell>
          <cell r="F239">
            <v>258.10000000000002</v>
          </cell>
          <cell r="G239">
            <v>77.430000000000007</v>
          </cell>
          <cell r="H239">
            <v>0</v>
          </cell>
          <cell r="I239">
            <v>180.67</v>
          </cell>
        </row>
        <row r="240">
          <cell r="C240">
            <v>78200</v>
          </cell>
          <cell r="D240">
            <v>11.03</v>
          </cell>
          <cell r="E240">
            <v>20</v>
          </cell>
          <cell r="F240">
            <v>192.6</v>
          </cell>
          <cell r="G240">
            <v>57.78</v>
          </cell>
          <cell r="H240">
            <v>0</v>
          </cell>
          <cell r="I240">
            <v>134.82</v>
          </cell>
        </row>
        <row r="241">
          <cell r="C241">
            <v>78220</v>
          </cell>
          <cell r="D241">
            <v>10.1</v>
          </cell>
          <cell r="E241">
            <v>20</v>
          </cell>
          <cell r="F241">
            <v>211.3</v>
          </cell>
          <cell r="G241">
            <v>63.39</v>
          </cell>
          <cell r="H241">
            <v>0</v>
          </cell>
          <cell r="I241">
            <v>147.91</v>
          </cell>
        </row>
        <row r="242">
          <cell r="C242">
            <v>78240</v>
          </cell>
          <cell r="D242">
            <v>4.47</v>
          </cell>
          <cell r="E242">
            <v>20</v>
          </cell>
          <cell r="F242">
            <v>145.69999999999999</v>
          </cell>
          <cell r="G242">
            <v>43.71</v>
          </cell>
          <cell r="H242">
            <v>0</v>
          </cell>
          <cell r="I242">
            <v>101.99</v>
          </cell>
        </row>
        <row r="243">
          <cell r="C243">
            <v>78250</v>
          </cell>
          <cell r="D243">
            <v>0</v>
          </cell>
          <cell r="E243">
            <v>10</v>
          </cell>
          <cell r="F243">
            <v>11.18</v>
          </cell>
          <cell r="G243">
            <v>3.35</v>
          </cell>
          <cell r="H243">
            <v>0</v>
          </cell>
          <cell r="I243">
            <v>7.83</v>
          </cell>
        </row>
        <row r="244">
          <cell r="C244">
            <v>78260</v>
          </cell>
          <cell r="D244">
            <v>1.82</v>
          </cell>
          <cell r="E244">
            <v>10</v>
          </cell>
          <cell r="F244">
            <v>4.55</v>
          </cell>
          <cell r="G244">
            <v>1.37</v>
          </cell>
          <cell r="H244">
            <v>0</v>
          </cell>
          <cell r="I244">
            <v>3.19</v>
          </cell>
        </row>
        <row r="245">
          <cell r="C245">
            <v>78280</v>
          </cell>
          <cell r="D245">
            <v>7.02</v>
          </cell>
          <cell r="E245">
            <v>20</v>
          </cell>
          <cell r="F245">
            <v>88.4</v>
          </cell>
          <cell r="G245">
            <v>26.52</v>
          </cell>
          <cell r="H245">
            <v>0</v>
          </cell>
          <cell r="I245">
            <v>61.88</v>
          </cell>
        </row>
        <row r="246">
          <cell r="C246">
            <v>78300</v>
          </cell>
          <cell r="D246">
            <v>21.07</v>
          </cell>
          <cell r="E246">
            <v>20</v>
          </cell>
          <cell r="F246">
            <v>280.89999999999998</v>
          </cell>
          <cell r="G246">
            <v>84.27</v>
          </cell>
          <cell r="H246">
            <v>0</v>
          </cell>
          <cell r="I246">
            <v>196.63</v>
          </cell>
        </row>
        <row r="247">
          <cell r="C247">
            <v>78320</v>
          </cell>
          <cell r="D247">
            <v>5.0199999999999996</v>
          </cell>
          <cell r="E247">
            <v>20</v>
          </cell>
          <cell r="F247">
            <v>260.89999999999998</v>
          </cell>
          <cell r="G247">
            <v>78.27</v>
          </cell>
          <cell r="H247">
            <v>0</v>
          </cell>
          <cell r="I247">
            <v>182.63</v>
          </cell>
        </row>
        <row r="248">
          <cell r="C248">
            <v>78340</v>
          </cell>
          <cell r="D248">
            <v>2.63</v>
          </cell>
          <cell r="E248">
            <v>20</v>
          </cell>
          <cell r="F248">
            <v>76.5</v>
          </cell>
          <cell r="G248">
            <v>22.95</v>
          </cell>
          <cell r="H248">
            <v>0</v>
          </cell>
          <cell r="I248">
            <v>53.55</v>
          </cell>
        </row>
        <row r="249">
          <cell r="C249">
            <v>78350</v>
          </cell>
          <cell r="D249">
            <v>2.35</v>
          </cell>
          <cell r="E249">
            <v>10</v>
          </cell>
          <cell r="F249">
            <v>24.9</v>
          </cell>
          <cell r="G249">
            <v>9.9600000000000009</v>
          </cell>
          <cell r="H249">
            <v>2.4900000000000002</v>
          </cell>
          <cell r="I249">
            <v>12.45</v>
          </cell>
        </row>
        <row r="250">
          <cell r="C250">
            <v>78360</v>
          </cell>
          <cell r="D250">
            <v>5.42</v>
          </cell>
          <cell r="E250">
            <v>10</v>
          </cell>
          <cell r="F250">
            <v>38.85</v>
          </cell>
          <cell r="G250">
            <v>15.54</v>
          </cell>
          <cell r="H250">
            <v>3.89</v>
          </cell>
          <cell r="I250">
            <v>19.43</v>
          </cell>
        </row>
        <row r="251">
          <cell r="C251">
            <v>78380</v>
          </cell>
          <cell r="D251">
            <v>4.3099999999999996</v>
          </cell>
          <cell r="E251">
            <v>20</v>
          </cell>
          <cell r="F251">
            <v>97.3</v>
          </cell>
          <cell r="G251">
            <v>38.92</v>
          </cell>
          <cell r="H251">
            <v>9.73</v>
          </cell>
          <cell r="I251">
            <v>48.65</v>
          </cell>
        </row>
        <row r="252">
          <cell r="C252">
            <v>78400</v>
          </cell>
          <cell r="D252">
            <v>4.83</v>
          </cell>
          <cell r="E252">
            <v>20</v>
          </cell>
          <cell r="F252">
            <v>91.4</v>
          </cell>
          <cell r="G252">
            <v>36.56</v>
          </cell>
          <cell r="H252">
            <v>9.14</v>
          </cell>
          <cell r="I252">
            <v>45.7</v>
          </cell>
        </row>
        <row r="253">
          <cell r="C253">
            <v>78420</v>
          </cell>
          <cell r="D253">
            <v>2</v>
          </cell>
          <cell r="E253">
            <v>20</v>
          </cell>
          <cell r="F253">
            <v>68.3</v>
          </cell>
          <cell r="G253">
            <v>27.32</v>
          </cell>
          <cell r="H253">
            <v>6.83</v>
          </cell>
          <cell r="I253">
            <v>34.15</v>
          </cell>
        </row>
        <row r="254">
          <cell r="C254">
            <v>78430</v>
          </cell>
          <cell r="D254">
            <v>3.49</v>
          </cell>
          <cell r="E254">
            <v>10</v>
          </cell>
          <cell r="F254">
            <v>27.45</v>
          </cell>
          <cell r="G254">
            <v>10.98</v>
          </cell>
          <cell r="H254">
            <v>2.75</v>
          </cell>
          <cell r="I254">
            <v>13.73</v>
          </cell>
        </row>
        <row r="255">
          <cell r="C255">
            <v>78440</v>
          </cell>
          <cell r="D255">
            <v>5.03</v>
          </cell>
          <cell r="E255">
            <v>10</v>
          </cell>
          <cell r="F255">
            <v>42.6</v>
          </cell>
          <cell r="G255">
            <v>17.04</v>
          </cell>
          <cell r="H255">
            <v>4.26</v>
          </cell>
          <cell r="I255">
            <v>21.3</v>
          </cell>
        </row>
        <row r="256">
          <cell r="C256">
            <v>78460</v>
          </cell>
          <cell r="D256">
            <v>8</v>
          </cell>
          <cell r="E256">
            <v>20</v>
          </cell>
          <cell r="F256">
            <v>130.30000000000001</v>
          </cell>
          <cell r="G256">
            <v>52.12</v>
          </cell>
          <cell r="H256">
            <v>13.03</v>
          </cell>
          <cell r="I256">
            <v>65.150000000000006</v>
          </cell>
        </row>
        <row r="257">
          <cell r="C257">
            <v>78480</v>
          </cell>
          <cell r="D257">
            <v>9.94</v>
          </cell>
          <cell r="E257">
            <v>20</v>
          </cell>
          <cell r="F257">
            <v>179.4</v>
          </cell>
          <cell r="G257">
            <v>71.760000000000005</v>
          </cell>
          <cell r="H257">
            <v>17.940000000000001</v>
          </cell>
          <cell r="I257">
            <v>89.7</v>
          </cell>
        </row>
        <row r="258">
          <cell r="C258">
            <v>78500</v>
          </cell>
          <cell r="D258">
            <v>20.16</v>
          </cell>
          <cell r="E258">
            <v>20</v>
          </cell>
          <cell r="F258">
            <v>301</v>
          </cell>
          <cell r="G258">
            <v>120.4</v>
          </cell>
          <cell r="H258">
            <v>30.1</v>
          </cell>
          <cell r="I258">
            <v>150.5</v>
          </cell>
        </row>
        <row r="259">
          <cell r="C259">
            <v>78520</v>
          </cell>
          <cell r="D259">
            <v>3.15</v>
          </cell>
          <cell r="E259">
            <v>20</v>
          </cell>
          <cell r="F259">
            <v>233.1</v>
          </cell>
          <cell r="G259">
            <v>221.45</v>
          </cell>
          <cell r="H259">
            <v>11.66</v>
          </cell>
          <cell r="I259">
            <v>0</v>
          </cell>
        </row>
        <row r="260">
          <cell r="C260">
            <v>78540</v>
          </cell>
          <cell r="D260">
            <v>0</v>
          </cell>
          <cell r="E260">
            <v>20</v>
          </cell>
          <cell r="F260">
            <v>15.75</v>
          </cell>
          <cell r="G260">
            <v>14.96</v>
          </cell>
          <cell r="H260">
            <v>0.79</v>
          </cell>
          <cell r="I260">
            <v>0</v>
          </cell>
        </row>
        <row r="261">
          <cell r="C261">
            <v>78550</v>
          </cell>
          <cell r="D261">
            <v>0.1</v>
          </cell>
          <cell r="E261">
            <v>10</v>
          </cell>
          <cell r="F261">
            <v>0.25</v>
          </cell>
          <cell r="G261">
            <v>0.24</v>
          </cell>
          <cell r="H261">
            <v>0.01</v>
          </cell>
          <cell r="I261">
            <v>0</v>
          </cell>
        </row>
        <row r="262">
          <cell r="C262">
            <v>78560</v>
          </cell>
          <cell r="D262">
            <v>2.63</v>
          </cell>
          <cell r="E262">
            <v>10</v>
          </cell>
          <cell r="F262">
            <v>13.65</v>
          </cell>
          <cell r="G262">
            <v>12.97</v>
          </cell>
          <cell r="H262">
            <v>0.68</v>
          </cell>
          <cell r="I262">
            <v>0</v>
          </cell>
        </row>
        <row r="263">
          <cell r="C263">
            <v>78580</v>
          </cell>
          <cell r="D263">
            <v>1.03</v>
          </cell>
          <cell r="E263">
            <v>20</v>
          </cell>
          <cell r="F263">
            <v>36.6</v>
          </cell>
          <cell r="G263">
            <v>34.770000000000003</v>
          </cell>
          <cell r="H263">
            <v>1.83</v>
          </cell>
          <cell r="I263">
            <v>0</v>
          </cell>
        </row>
        <row r="264">
          <cell r="C264">
            <v>78590</v>
          </cell>
          <cell r="D264">
            <v>0.66</v>
          </cell>
          <cell r="E264">
            <v>10</v>
          </cell>
          <cell r="F264">
            <v>8.4499999999999993</v>
          </cell>
          <cell r="G264">
            <v>8.0299999999999994</v>
          </cell>
          <cell r="H264">
            <v>0.42</v>
          </cell>
          <cell r="I264">
            <v>0</v>
          </cell>
        </row>
        <row r="265">
          <cell r="C265">
            <v>78600</v>
          </cell>
          <cell r="D265">
            <v>1.44</v>
          </cell>
          <cell r="E265">
            <v>10</v>
          </cell>
          <cell r="F265">
            <v>10.5</v>
          </cell>
          <cell r="G265">
            <v>9.98</v>
          </cell>
          <cell r="H265">
            <v>0.53</v>
          </cell>
          <cell r="I265">
            <v>0</v>
          </cell>
        </row>
        <row r="266">
          <cell r="C266">
            <v>78610</v>
          </cell>
          <cell r="D266">
            <v>1.01</v>
          </cell>
          <cell r="E266">
            <v>10</v>
          </cell>
          <cell r="F266">
            <v>12.25</v>
          </cell>
          <cell r="G266">
            <v>11.64</v>
          </cell>
          <cell r="H266">
            <v>0.61</v>
          </cell>
          <cell r="I266">
            <v>0</v>
          </cell>
        </row>
        <row r="267">
          <cell r="C267">
            <v>78620</v>
          </cell>
          <cell r="D267">
            <v>1.62</v>
          </cell>
          <cell r="E267">
            <v>10</v>
          </cell>
          <cell r="F267">
            <v>13.15</v>
          </cell>
          <cell r="G267">
            <v>12.49</v>
          </cell>
          <cell r="H267">
            <v>0.66</v>
          </cell>
          <cell r="I267">
            <v>0</v>
          </cell>
        </row>
        <row r="268">
          <cell r="C268">
            <v>78640</v>
          </cell>
          <cell r="D268">
            <v>3.35</v>
          </cell>
          <cell r="E268">
            <v>20</v>
          </cell>
          <cell r="F268">
            <v>49.7</v>
          </cell>
          <cell r="G268">
            <v>47.22</v>
          </cell>
          <cell r="H268">
            <v>2.4900000000000002</v>
          </cell>
          <cell r="I268">
            <v>0</v>
          </cell>
        </row>
        <row r="269">
          <cell r="C269">
            <v>78660</v>
          </cell>
          <cell r="D269">
            <v>2.17</v>
          </cell>
          <cell r="E269">
            <v>20</v>
          </cell>
          <cell r="F269">
            <v>55.2</v>
          </cell>
          <cell r="G269">
            <v>52.44</v>
          </cell>
          <cell r="H269">
            <v>2.76</v>
          </cell>
          <cell r="I269">
            <v>0</v>
          </cell>
        </row>
        <row r="270">
          <cell r="C270">
            <v>78670</v>
          </cell>
          <cell r="D270">
            <v>0</v>
          </cell>
          <cell r="E270">
            <v>10</v>
          </cell>
          <cell r="F270">
            <v>5.43</v>
          </cell>
          <cell r="G270">
            <v>5.16</v>
          </cell>
          <cell r="H270">
            <v>0.27</v>
          </cell>
          <cell r="I270">
            <v>0</v>
          </cell>
        </row>
        <row r="271">
          <cell r="C271">
            <v>78680</v>
          </cell>
          <cell r="D271">
            <v>0</v>
          </cell>
          <cell r="E271">
            <v>10</v>
          </cell>
          <cell r="F271">
            <v>0</v>
          </cell>
          <cell r="G271">
            <v>0</v>
          </cell>
          <cell r="H271">
            <v>0</v>
          </cell>
          <cell r="I271">
            <v>0</v>
          </cell>
        </row>
        <row r="272">
          <cell r="C272">
            <v>78700</v>
          </cell>
          <cell r="D272">
            <v>7.0000000000000007E-2</v>
          </cell>
          <cell r="E272">
            <v>20</v>
          </cell>
          <cell r="F272">
            <v>0.35</v>
          </cell>
          <cell r="G272">
            <v>0.33</v>
          </cell>
          <cell r="H272">
            <v>0.02</v>
          </cell>
          <cell r="I272">
            <v>0</v>
          </cell>
        </row>
        <row r="273">
          <cell r="C273">
            <v>78720</v>
          </cell>
          <cell r="D273">
            <v>0.02</v>
          </cell>
          <cell r="E273">
            <v>20</v>
          </cell>
          <cell r="F273">
            <v>0.9</v>
          </cell>
          <cell r="G273">
            <v>0.86</v>
          </cell>
          <cell r="H273">
            <v>0.05</v>
          </cell>
          <cell r="I273">
            <v>0</v>
          </cell>
        </row>
        <row r="274">
          <cell r="C274">
            <v>78730</v>
          </cell>
          <cell r="D274">
            <v>2.72</v>
          </cell>
          <cell r="E274">
            <v>10</v>
          </cell>
          <cell r="F274">
            <v>13.7</v>
          </cell>
          <cell r="G274">
            <v>13.02</v>
          </cell>
          <cell r="H274">
            <v>0.69</v>
          </cell>
          <cell r="I274">
            <v>0</v>
          </cell>
        </row>
        <row r="275">
          <cell r="C275">
            <v>78740</v>
          </cell>
          <cell r="D275">
            <v>3.41</v>
          </cell>
          <cell r="E275">
            <v>10</v>
          </cell>
          <cell r="F275">
            <v>30.65</v>
          </cell>
          <cell r="G275">
            <v>29.12</v>
          </cell>
          <cell r="H275">
            <v>1.53</v>
          </cell>
          <cell r="I275">
            <v>0</v>
          </cell>
        </row>
        <row r="276">
          <cell r="C276">
            <v>78750</v>
          </cell>
          <cell r="D276">
            <v>5.9</v>
          </cell>
          <cell r="E276">
            <v>10</v>
          </cell>
          <cell r="F276">
            <v>46.55</v>
          </cell>
          <cell r="G276">
            <v>44.22</v>
          </cell>
          <cell r="H276">
            <v>2.33</v>
          </cell>
          <cell r="I276">
            <v>0</v>
          </cell>
        </row>
        <row r="277">
          <cell r="C277">
            <v>78760</v>
          </cell>
          <cell r="D277">
            <v>19.28</v>
          </cell>
          <cell r="E277">
            <v>10</v>
          </cell>
          <cell r="F277">
            <v>125.9</v>
          </cell>
          <cell r="G277">
            <v>119.61</v>
          </cell>
          <cell r="H277">
            <v>6.3</v>
          </cell>
          <cell r="I277">
            <v>0</v>
          </cell>
        </row>
        <row r="278">
          <cell r="C278">
            <v>78780</v>
          </cell>
          <cell r="D278">
            <v>27.02</v>
          </cell>
          <cell r="E278">
            <v>20</v>
          </cell>
          <cell r="F278">
            <v>463</v>
          </cell>
          <cell r="G278">
            <v>439.85</v>
          </cell>
          <cell r="H278">
            <v>23.15</v>
          </cell>
          <cell r="I278">
            <v>0</v>
          </cell>
        </row>
        <row r="279">
          <cell r="C279">
            <v>78800</v>
          </cell>
          <cell r="D279">
            <v>7.09</v>
          </cell>
          <cell r="E279">
            <v>20</v>
          </cell>
          <cell r="F279">
            <v>341.1</v>
          </cell>
          <cell r="G279">
            <v>324.05</v>
          </cell>
          <cell r="H279">
            <v>17.059999999999999</v>
          </cell>
          <cell r="I279">
            <v>0</v>
          </cell>
        </row>
        <row r="280">
          <cell r="C280">
            <v>78820</v>
          </cell>
          <cell r="D280">
            <v>27.83</v>
          </cell>
          <cell r="E280">
            <v>20</v>
          </cell>
          <cell r="F280">
            <v>349.2</v>
          </cell>
          <cell r="G280">
            <v>331.74</v>
          </cell>
          <cell r="H280">
            <v>17.46</v>
          </cell>
          <cell r="I280">
            <v>0</v>
          </cell>
        </row>
        <row r="281">
          <cell r="C281">
            <v>78840</v>
          </cell>
          <cell r="D281">
            <v>0.97</v>
          </cell>
          <cell r="E281">
            <v>20</v>
          </cell>
          <cell r="F281">
            <v>288</v>
          </cell>
          <cell r="G281">
            <v>273.60000000000002</v>
          </cell>
          <cell r="H281">
            <v>14.4</v>
          </cell>
          <cell r="I281">
            <v>0</v>
          </cell>
        </row>
        <row r="282">
          <cell r="C282">
            <v>78850</v>
          </cell>
          <cell r="D282">
            <v>4.66</v>
          </cell>
          <cell r="E282">
            <v>10</v>
          </cell>
          <cell r="F282">
            <v>28.15</v>
          </cell>
          <cell r="G282">
            <v>26.74</v>
          </cell>
          <cell r="H282">
            <v>1.41</v>
          </cell>
          <cell r="I282">
            <v>0</v>
          </cell>
        </row>
        <row r="283">
          <cell r="C283">
            <v>78860</v>
          </cell>
          <cell r="D283">
            <v>50.19</v>
          </cell>
          <cell r="E283">
            <v>10</v>
          </cell>
          <cell r="F283">
            <v>274.25</v>
          </cell>
          <cell r="G283">
            <v>260.54000000000002</v>
          </cell>
          <cell r="H283">
            <v>13.71</v>
          </cell>
          <cell r="I283">
            <v>0</v>
          </cell>
        </row>
        <row r="284">
          <cell r="C284">
            <v>78880</v>
          </cell>
          <cell r="D284">
            <v>3.54</v>
          </cell>
          <cell r="E284">
            <v>20</v>
          </cell>
          <cell r="F284">
            <v>537.29999999999995</v>
          </cell>
          <cell r="G284">
            <v>510.44</v>
          </cell>
          <cell r="H284">
            <v>26.87</v>
          </cell>
          <cell r="I284">
            <v>0</v>
          </cell>
        </row>
        <row r="285">
          <cell r="C285">
            <v>78890</v>
          </cell>
          <cell r="D285">
            <v>3.51</v>
          </cell>
          <cell r="E285">
            <v>10</v>
          </cell>
          <cell r="F285">
            <v>35.25</v>
          </cell>
          <cell r="G285">
            <v>33.49</v>
          </cell>
          <cell r="H285">
            <v>1.76</v>
          </cell>
          <cell r="I285">
            <v>0</v>
          </cell>
        </row>
        <row r="286">
          <cell r="C286">
            <v>78900</v>
          </cell>
          <cell r="D286">
            <v>2.83</v>
          </cell>
          <cell r="E286">
            <v>10</v>
          </cell>
          <cell r="F286">
            <v>31.7</v>
          </cell>
          <cell r="G286">
            <v>30.12</v>
          </cell>
          <cell r="H286">
            <v>1.59</v>
          </cell>
          <cell r="I286">
            <v>0</v>
          </cell>
        </row>
        <row r="287">
          <cell r="C287">
            <v>78920</v>
          </cell>
          <cell r="D287">
            <v>3.87</v>
          </cell>
          <cell r="E287">
            <v>20</v>
          </cell>
          <cell r="F287">
            <v>67</v>
          </cell>
          <cell r="G287">
            <v>63.65</v>
          </cell>
          <cell r="H287">
            <v>3.35</v>
          </cell>
          <cell r="I287">
            <v>0</v>
          </cell>
        </row>
        <row r="288">
          <cell r="C288">
            <v>78940</v>
          </cell>
          <cell r="D288">
            <v>0.7</v>
          </cell>
          <cell r="E288">
            <v>20</v>
          </cell>
          <cell r="F288">
            <v>45.7</v>
          </cell>
          <cell r="G288">
            <v>43.42</v>
          </cell>
          <cell r="H288">
            <v>2.29</v>
          </cell>
          <cell r="I288">
            <v>0</v>
          </cell>
        </row>
        <row r="289">
          <cell r="C289">
            <v>78950</v>
          </cell>
          <cell r="D289">
            <v>1.83</v>
          </cell>
          <cell r="E289">
            <v>10</v>
          </cell>
          <cell r="F289">
            <v>12.65</v>
          </cell>
          <cell r="G289">
            <v>12.02</v>
          </cell>
          <cell r="H289">
            <v>0.63</v>
          </cell>
          <cell r="I289">
            <v>0</v>
          </cell>
        </row>
        <row r="290">
          <cell r="C290">
            <v>78960</v>
          </cell>
          <cell r="D290">
            <v>0.84</v>
          </cell>
          <cell r="E290">
            <v>10</v>
          </cell>
          <cell r="F290">
            <v>13.35</v>
          </cell>
          <cell r="G290">
            <v>12.68</v>
          </cell>
          <cell r="H290">
            <v>0.67</v>
          </cell>
          <cell r="I290">
            <v>0</v>
          </cell>
        </row>
        <row r="291">
          <cell r="C291">
            <v>78980</v>
          </cell>
          <cell r="D291">
            <v>5.78</v>
          </cell>
          <cell r="E291">
            <v>20</v>
          </cell>
          <cell r="F291">
            <v>66.2</v>
          </cell>
          <cell r="G291">
            <v>62.89</v>
          </cell>
          <cell r="H291">
            <v>3.31</v>
          </cell>
          <cell r="I291">
            <v>0</v>
          </cell>
        </row>
        <row r="292">
          <cell r="C292">
            <v>79000</v>
          </cell>
          <cell r="D292">
            <v>9.3800000000000008</v>
          </cell>
          <cell r="E292">
            <v>20</v>
          </cell>
          <cell r="F292">
            <v>151.6</v>
          </cell>
          <cell r="G292">
            <v>128.86000000000001</v>
          </cell>
          <cell r="H292">
            <v>22.74</v>
          </cell>
          <cell r="I292">
            <v>0</v>
          </cell>
        </row>
        <row r="293">
          <cell r="C293">
            <v>79020</v>
          </cell>
          <cell r="D293">
            <v>16.829999999999998</v>
          </cell>
          <cell r="E293">
            <v>20</v>
          </cell>
          <cell r="F293">
            <v>262.10000000000002</v>
          </cell>
          <cell r="G293">
            <v>222.79</v>
          </cell>
          <cell r="H293">
            <v>39.32</v>
          </cell>
          <cell r="I293">
            <v>0</v>
          </cell>
        </row>
        <row r="294">
          <cell r="C294">
            <v>79030</v>
          </cell>
          <cell r="D294">
            <v>12.53</v>
          </cell>
          <cell r="E294">
            <v>10</v>
          </cell>
          <cell r="F294">
            <v>146.80000000000001</v>
          </cell>
          <cell r="G294">
            <v>124.78</v>
          </cell>
          <cell r="H294">
            <v>22.02</v>
          </cell>
          <cell r="I294">
            <v>0</v>
          </cell>
        </row>
        <row r="295">
          <cell r="C295">
            <v>79040</v>
          </cell>
          <cell r="D295">
            <v>39.65</v>
          </cell>
          <cell r="E295">
            <v>10</v>
          </cell>
          <cell r="F295">
            <v>260.89999999999998</v>
          </cell>
          <cell r="G295">
            <v>221.77</v>
          </cell>
          <cell r="H295">
            <v>39.14</v>
          </cell>
          <cell r="I295">
            <v>0</v>
          </cell>
        </row>
        <row r="296">
          <cell r="C296">
            <v>79060</v>
          </cell>
          <cell r="D296">
            <v>36.26</v>
          </cell>
          <cell r="E296">
            <v>20</v>
          </cell>
          <cell r="F296">
            <v>759.1</v>
          </cell>
          <cell r="G296">
            <v>645.24</v>
          </cell>
          <cell r="H296">
            <v>113.87</v>
          </cell>
          <cell r="I296">
            <v>0</v>
          </cell>
        </row>
        <row r="297">
          <cell r="C297">
            <v>79080</v>
          </cell>
          <cell r="D297">
            <v>0</v>
          </cell>
          <cell r="E297">
            <v>20</v>
          </cell>
          <cell r="F297">
            <v>181.3</v>
          </cell>
          <cell r="G297">
            <v>154.11000000000001</v>
          </cell>
          <cell r="H297">
            <v>27.2</v>
          </cell>
          <cell r="I297">
            <v>0</v>
          </cell>
        </row>
        <row r="298">
          <cell r="C298">
            <v>79100</v>
          </cell>
          <cell r="D298">
            <v>13.21</v>
          </cell>
          <cell r="E298">
            <v>20</v>
          </cell>
          <cell r="F298">
            <v>66.05</v>
          </cell>
          <cell r="G298">
            <v>56.14</v>
          </cell>
          <cell r="H298">
            <v>9.91</v>
          </cell>
          <cell r="I298">
            <v>0</v>
          </cell>
        </row>
        <row r="299">
          <cell r="C299">
            <v>79110</v>
          </cell>
          <cell r="D299">
            <v>24.54</v>
          </cell>
          <cell r="E299">
            <v>10</v>
          </cell>
          <cell r="F299">
            <v>188.75</v>
          </cell>
          <cell r="G299">
            <v>160.44</v>
          </cell>
          <cell r="H299">
            <v>28.31</v>
          </cell>
          <cell r="I299">
            <v>0</v>
          </cell>
        </row>
        <row r="300">
          <cell r="C300">
            <v>79120</v>
          </cell>
          <cell r="D300">
            <v>53.22</v>
          </cell>
          <cell r="E300">
            <v>10</v>
          </cell>
          <cell r="F300">
            <v>388.8</v>
          </cell>
          <cell r="G300">
            <v>330.48</v>
          </cell>
          <cell r="H300">
            <v>58.32</v>
          </cell>
          <cell r="I300">
            <v>0</v>
          </cell>
        </row>
        <row r="301">
          <cell r="C301">
            <v>79140</v>
          </cell>
          <cell r="D301">
            <v>14.55</v>
          </cell>
          <cell r="E301">
            <v>20</v>
          </cell>
          <cell r="F301">
            <v>677.7</v>
          </cell>
          <cell r="G301">
            <v>135.54</v>
          </cell>
          <cell r="H301">
            <v>0</v>
          </cell>
          <cell r="I301">
            <v>542.16</v>
          </cell>
        </row>
        <row r="302">
          <cell r="C302">
            <v>79160</v>
          </cell>
          <cell r="D302">
            <v>17.57</v>
          </cell>
          <cell r="E302">
            <v>20</v>
          </cell>
          <cell r="F302">
            <v>321.2</v>
          </cell>
          <cell r="G302">
            <v>64.239999999999995</v>
          </cell>
          <cell r="H302">
            <v>0</v>
          </cell>
          <cell r="I302">
            <v>256.95999999999998</v>
          </cell>
        </row>
        <row r="303">
          <cell r="C303">
            <v>79180</v>
          </cell>
          <cell r="D303">
            <v>12.09</v>
          </cell>
          <cell r="E303">
            <v>20</v>
          </cell>
          <cell r="F303">
            <v>296.60000000000002</v>
          </cell>
          <cell r="G303">
            <v>59.32</v>
          </cell>
          <cell r="H303">
            <v>0</v>
          </cell>
          <cell r="I303">
            <v>237.28</v>
          </cell>
        </row>
        <row r="304">
          <cell r="C304">
            <v>79200</v>
          </cell>
          <cell r="D304">
            <v>21.89</v>
          </cell>
          <cell r="E304">
            <v>20</v>
          </cell>
          <cell r="F304">
            <v>339.8</v>
          </cell>
          <cell r="G304">
            <v>67.959999999999994</v>
          </cell>
          <cell r="H304">
            <v>0</v>
          </cell>
          <cell r="I304">
            <v>271.83999999999997</v>
          </cell>
        </row>
        <row r="305">
          <cell r="C305">
            <v>79210</v>
          </cell>
          <cell r="D305">
            <v>19.64</v>
          </cell>
          <cell r="E305">
            <v>10</v>
          </cell>
          <cell r="F305">
            <v>207.65</v>
          </cell>
          <cell r="G305">
            <v>41.53</v>
          </cell>
          <cell r="H305">
            <v>0</v>
          </cell>
          <cell r="I305">
            <v>166.12</v>
          </cell>
        </row>
        <row r="306">
          <cell r="C306">
            <v>79220</v>
          </cell>
          <cell r="D306">
            <v>9.1999999999999993</v>
          </cell>
          <cell r="E306">
            <v>10</v>
          </cell>
          <cell r="F306">
            <v>144.19999999999999</v>
          </cell>
          <cell r="G306">
            <v>28.84</v>
          </cell>
          <cell r="H306">
            <v>0</v>
          </cell>
          <cell r="I306">
            <v>115.36</v>
          </cell>
        </row>
        <row r="307">
          <cell r="C307">
            <v>79240</v>
          </cell>
          <cell r="D307">
            <v>10.36</v>
          </cell>
          <cell r="E307">
            <v>20</v>
          </cell>
          <cell r="F307">
            <v>195.6</v>
          </cell>
          <cell r="G307">
            <v>39.119999999999997</v>
          </cell>
          <cell r="H307">
            <v>0</v>
          </cell>
          <cell r="I307">
            <v>156.47999999999999</v>
          </cell>
        </row>
        <row r="308">
          <cell r="C308">
            <v>79250</v>
          </cell>
          <cell r="D308">
            <v>10.34</v>
          </cell>
          <cell r="E308">
            <v>10</v>
          </cell>
          <cell r="F308">
            <v>103.5</v>
          </cell>
          <cell r="G308">
            <v>20.7</v>
          </cell>
          <cell r="H308">
            <v>0</v>
          </cell>
          <cell r="I308">
            <v>82.8</v>
          </cell>
        </row>
        <row r="309">
          <cell r="C309">
            <v>79260</v>
          </cell>
          <cell r="D309">
            <v>4.79</v>
          </cell>
          <cell r="E309">
            <v>10</v>
          </cell>
          <cell r="F309">
            <v>75.650000000000006</v>
          </cell>
          <cell r="G309">
            <v>15.13</v>
          </cell>
          <cell r="H309">
            <v>0</v>
          </cell>
          <cell r="I309">
            <v>60.52</v>
          </cell>
        </row>
        <row r="310">
          <cell r="C310">
            <v>79280</v>
          </cell>
          <cell r="D310">
            <v>7.86</v>
          </cell>
          <cell r="E310">
            <v>20</v>
          </cell>
          <cell r="F310">
            <v>126.5</v>
          </cell>
          <cell r="G310">
            <v>25.3</v>
          </cell>
          <cell r="H310">
            <v>0</v>
          </cell>
          <cell r="I310">
            <v>101.2</v>
          </cell>
        </row>
        <row r="311">
          <cell r="C311">
            <v>79290</v>
          </cell>
          <cell r="D311">
            <v>5.39</v>
          </cell>
          <cell r="E311">
            <v>10</v>
          </cell>
          <cell r="F311">
            <v>66.25</v>
          </cell>
          <cell r="G311">
            <v>13.25</v>
          </cell>
          <cell r="H311">
            <v>0</v>
          </cell>
          <cell r="I311">
            <v>53</v>
          </cell>
        </row>
        <row r="312">
          <cell r="C312">
            <v>79300</v>
          </cell>
          <cell r="D312">
            <v>8.59</v>
          </cell>
          <cell r="E312">
            <v>10</v>
          </cell>
          <cell r="F312">
            <v>69.900000000000006</v>
          </cell>
          <cell r="G312">
            <v>13.98</v>
          </cell>
          <cell r="H312">
            <v>0</v>
          </cell>
          <cell r="I312">
            <v>55.92</v>
          </cell>
        </row>
        <row r="313">
          <cell r="C313">
            <v>79320</v>
          </cell>
          <cell r="D313">
            <v>21.39</v>
          </cell>
          <cell r="E313">
            <v>20</v>
          </cell>
          <cell r="F313">
            <v>299.8</v>
          </cell>
          <cell r="G313">
            <v>59.96</v>
          </cell>
          <cell r="H313">
            <v>0</v>
          </cell>
          <cell r="I313">
            <v>239.84</v>
          </cell>
        </row>
        <row r="314">
          <cell r="C314">
            <v>79330</v>
          </cell>
          <cell r="D314">
            <v>10.029999999999999</v>
          </cell>
          <cell r="E314">
            <v>10</v>
          </cell>
          <cell r="F314">
            <v>157.1</v>
          </cell>
          <cell r="G314">
            <v>31.42</v>
          </cell>
          <cell r="H314">
            <v>0</v>
          </cell>
          <cell r="I314">
            <v>125.68</v>
          </cell>
        </row>
        <row r="315">
          <cell r="C315">
            <v>79340</v>
          </cell>
          <cell r="D315">
            <v>11.9</v>
          </cell>
          <cell r="E315">
            <v>10</v>
          </cell>
          <cell r="F315">
            <v>109.65</v>
          </cell>
          <cell r="G315">
            <v>54.83</v>
          </cell>
          <cell r="H315">
            <v>21.93</v>
          </cell>
          <cell r="I315">
            <v>32.9</v>
          </cell>
        </row>
        <row r="316">
          <cell r="C316">
            <v>79360</v>
          </cell>
          <cell r="D316">
            <v>16.13</v>
          </cell>
          <cell r="E316">
            <v>20</v>
          </cell>
          <cell r="F316">
            <v>280.3</v>
          </cell>
          <cell r="G316">
            <v>140.15</v>
          </cell>
          <cell r="H316">
            <v>56.06</v>
          </cell>
          <cell r="I316">
            <v>84.09</v>
          </cell>
        </row>
        <row r="317">
          <cell r="C317">
            <v>79380</v>
          </cell>
          <cell r="D317">
            <v>28.14</v>
          </cell>
          <cell r="E317">
            <v>20</v>
          </cell>
          <cell r="F317">
            <v>442.7</v>
          </cell>
          <cell r="G317">
            <v>221.35</v>
          </cell>
          <cell r="H317">
            <v>88.54</v>
          </cell>
          <cell r="I317">
            <v>132.81</v>
          </cell>
        </row>
        <row r="318">
          <cell r="C318">
            <v>79390</v>
          </cell>
          <cell r="D318">
            <v>6.37</v>
          </cell>
          <cell r="E318">
            <v>10</v>
          </cell>
          <cell r="F318">
            <v>172.55</v>
          </cell>
          <cell r="G318">
            <v>86.28</v>
          </cell>
          <cell r="H318">
            <v>34.51</v>
          </cell>
          <cell r="I318">
            <v>51.77</v>
          </cell>
        </row>
        <row r="319">
          <cell r="C319">
            <v>79400</v>
          </cell>
          <cell r="D319">
            <v>3.53</v>
          </cell>
          <cell r="E319">
            <v>10</v>
          </cell>
          <cell r="F319">
            <v>49.5</v>
          </cell>
          <cell r="G319">
            <v>24.75</v>
          </cell>
          <cell r="H319">
            <v>9.9</v>
          </cell>
          <cell r="I319">
            <v>14.85</v>
          </cell>
        </row>
        <row r="320">
          <cell r="C320">
            <v>79420</v>
          </cell>
          <cell r="D320">
            <v>8.42</v>
          </cell>
          <cell r="E320">
            <v>20</v>
          </cell>
          <cell r="F320">
            <v>119.5</v>
          </cell>
          <cell r="G320">
            <v>59.75</v>
          </cell>
          <cell r="H320">
            <v>23.9</v>
          </cell>
          <cell r="I320">
            <v>35.85</v>
          </cell>
        </row>
        <row r="321">
          <cell r="C321">
            <v>79440</v>
          </cell>
          <cell r="D321">
            <v>4.63</v>
          </cell>
          <cell r="E321">
            <v>20</v>
          </cell>
          <cell r="F321">
            <v>130.5</v>
          </cell>
          <cell r="G321">
            <v>65.25</v>
          </cell>
          <cell r="H321">
            <v>26.1</v>
          </cell>
          <cell r="I321">
            <v>39.15</v>
          </cell>
        </row>
        <row r="322">
          <cell r="C322">
            <v>79460</v>
          </cell>
          <cell r="D322">
            <v>5.74</v>
          </cell>
          <cell r="E322">
            <v>20</v>
          </cell>
          <cell r="F322">
            <v>103.7</v>
          </cell>
          <cell r="G322">
            <v>51.85</v>
          </cell>
          <cell r="H322">
            <v>20.74</v>
          </cell>
          <cell r="I322">
            <v>31.11</v>
          </cell>
        </row>
        <row r="323">
          <cell r="C323">
            <v>79470</v>
          </cell>
          <cell r="D323">
            <v>9.5</v>
          </cell>
          <cell r="E323">
            <v>10</v>
          </cell>
          <cell r="F323">
            <v>76.2</v>
          </cell>
          <cell r="G323">
            <v>38.1</v>
          </cell>
          <cell r="H323">
            <v>15.24</v>
          </cell>
          <cell r="I323">
            <v>22.86</v>
          </cell>
        </row>
        <row r="324">
          <cell r="C324">
            <v>79480</v>
          </cell>
          <cell r="D324">
            <v>13.1</v>
          </cell>
          <cell r="E324">
            <v>10</v>
          </cell>
          <cell r="F324">
            <v>113</v>
          </cell>
          <cell r="G324">
            <v>56.5</v>
          </cell>
          <cell r="H324">
            <v>22.6</v>
          </cell>
          <cell r="I324">
            <v>33.9</v>
          </cell>
        </row>
        <row r="325">
          <cell r="C325">
            <v>79490</v>
          </cell>
          <cell r="D325">
            <v>12.26</v>
          </cell>
          <cell r="E325">
            <v>10</v>
          </cell>
          <cell r="F325">
            <v>126.8</v>
          </cell>
          <cell r="G325">
            <v>63.4</v>
          </cell>
          <cell r="H325">
            <v>25.36</v>
          </cell>
          <cell r="I325">
            <v>38.04</v>
          </cell>
        </row>
        <row r="326">
          <cell r="C326">
            <v>79500</v>
          </cell>
          <cell r="D326">
            <v>16.829999999999998</v>
          </cell>
          <cell r="E326">
            <v>10</v>
          </cell>
          <cell r="F326">
            <v>145.44999999999999</v>
          </cell>
          <cell r="G326">
            <v>72.73</v>
          </cell>
          <cell r="H326">
            <v>29.09</v>
          </cell>
          <cell r="I326">
            <v>43.64</v>
          </cell>
        </row>
        <row r="327">
          <cell r="C327">
            <v>79520</v>
          </cell>
          <cell r="D327">
            <v>12.15</v>
          </cell>
          <cell r="E327">
            <v>20</v>
          </cell>
          <cell r="F327">
            <v>289.8</v>
          </cell>
          <cell r="G327">
            <v>144.9</v>
          </cell>
          <cell r="H327">
            <v>57.96</v>
          </cell>
          <cell r="I327">
            <v>86.94</v>
          </cell>
        </row>
        <row r="328">
          <cell r="C328">
            <v>79540</v>
          </cell>
          <cell r="D328">
            <v>2.41</v>
          </cell>
          <cell r="E328">
            <v>20</v>
          </cell>
          <cell r="F328">
            <v>145.6</v>
          </cell>
          <cell r="G328">
            <v>72.8</v>
          </cell>
          <cell r="H328">
            <v>29.12</v>
          </cell>
          <cell r="I328">
            <v>43.68</v>
          </cell>
        </row>
        <row r="329">
          <cell r="C329">
            <v>79560</v>
          </cell>
          <cell r="D329">
            <v>0.34</v>
          </cell>
          <cell r="E329">
            <v>20</v>
          </cell>
          <cell r="F329">
            <v>27.5</v>
          </cell>
          <cell r="G329">
            <v>24.75</v>
          </cell>
          <cell r="H329">
            <v>2.75</v>
          </cell>
          <cell r="I329">
            <v>0</v>
          </cell>
        </row>
        <row r="330">
          <cell r="C330">
            <v>79570</v>
          </cell>
          <cell r="D330">
            <v>1.62</v>
          </cell>
          <cell r="E330">
            <v>10</v>
          </cell>
          <cell r="F330">
            <v>9.8000000000000007</v>
          </cell>
          <cell r="G330">
            <v>8.82</v>
          </cell>
          <cell r="H330">
            <v>0.98</v>
          </cell>
          <cell r="I330">
            <v>0</v>
          </cell>
        </row>
        <row r="331">
          <cell r="C331">
            <v>79580</v>
          </cell>
          <cell r="D331">
            <v>1.83</v>
          </cell>
          <cell r="E331">
            <v>10</v>
          </cell>
          <cell r="F331">
            <v>17.25</v>
          </cell>
          <cell r="G331">
            <v>15.53</v>
          </cell>
          <cell r="H331">
            <v>1.73</v>
          </cell>
          <cell r="I331">
            <v>0</v>
          </cell>
        </row>
        <row r="332">
          <cell r="C332">
            <v>79600</v>
          </cell>
          <cell r="D332">
            <v>2.2400000000000002</v>
          </cell>
          <cell r="E332">
            <v>20</v>
          </cell>
          <cell r="F332">
            <v>40.700000000000003</v>
          </cell>
          <cell r="G332">
            <v>36.630000000000003</v>
          </cell>
          <cell r="H332">
            <v>4.07</v>
          </cell>
          <cell r="I332">
            <v>0</v>
          </cell>
        </row>
        <row r="333">
          <cell r="C333">
            <v>79610</v>
          </cell>
          <cell r="D333">
            <v>3.24</v>
          </cell>
          <cell r="E333">
            <v>10</v>
          </cell>
          <cell r="F333">
            <v>27.4</v>
          </cell>
          <cell r="G333">
            <v>24.66</v>
          </cell>
          <cell r="H333">
            <v>2.74</v>
          </cell>
          <cell r="I333">
            <v>0</v>
          </cell>
        </row>
        <row r="334">
          <cell r="C334">
            <v>79620</v>
          </cell>
          <cell r="D334">
            <v>6.41</v>
          </cell>
          <cell r="E334">
            <v>10</v>
          </cell>
          <cell r="F334">
            <v>48.25</v>
          </cell>
          <cell r="G334">
            <v>43.43</v>
          </cell>
          <cell r="H334">
            <v>4.83</v>
          </cell>
          <cell r="I334">
            <v>0</v>
          </cell>
        </row>
        <row r="335">
          <cell r="C335">
            <v>79630</v>
          </cell>
          <cell r="D335">
            <v>6.29</v>
          </cell>
          <cell r="E335">
            <v>10</v>
          </cell>
          <cell r="F335">
            <v>63.5</v>
          </cell>
          <cell r="G335">
            <v>57.15</v>
          </cell>
          <cell r="H335">
            <v>6.35</v>
          </cell>
          <cell r="I335">
            <v>0</v>
          </cell>
        </row>
        <row r="336">
          <cell r="C336">
            <v>79640</v>
          </cell>
          <cell r="D336">
            <v>3.87</v>
          </cell>
          <cell r="E336">
            <v>10</v>
          </cell>
          <cell r="F336">
            <v>50.8</v>
          </cell>
          <cell r="G336">
            <v>45.72</v>
          </cell>
          <cell r="H336">
            <v>5.08</v>
          </cell>
          <cell r="I336">
            <v>0</v>
          </cell>
        </row>
        <row r="337">
          <cell r="C337">
            <v>79650</v>
          </cell>
          <cell r="D337">
            <v>2.63</v>
          </cell>
          <cell r="E337">
            <v>10</v>
          </cell>
          <cell r="F337">
            <v>32.5</v>
          </cell>
          <cell r="G337">
            <v>29.25</v>
          </cell>
          <cell r="H337">
            <v>3.25</v>
          </cell>
          <cell r="I337">
            <v>0</v>
          </cell>
        </row>
        <row r="338">
          <cell r="C338">
            <v>79660</v>
          </cell>
          <cell r="D338">
            <v>4.33</v>
          </cell>
          <cell r="E338">
            <v>10</v>
          </cell>
          <cell r="F338">
            <v>34.799999999999997</v>
          </cell>
          <cell r="G338">
            <v>31.32</v>
          </cell>
          <cell r="H338">
            <v>3.48</v>
          </cell>
          <cell r="I338">
            <v>0</v>
          </cell>
        </row>
        <row r="339">
          <cell r="C339">
            <v>79680</v>
          </cell>
          <cell r="D339">
            <v>2.54</v>
          </cell>
          <cell r="E339">
            <v>20</v>
          </cell>
          <cell r="F339">
            <v>68.7</v>
          </cell>
          <cell r="G339">
            <v>61.83</v>
          </cell>
          <cell r="H339">
            <v>6.87</v>
          </cell>
          <cell r="I339">
            <v>0</v>
          </cell>
        </row>
        <row r="340">
          <cell r="C340">
            <v>79700</v>
          </cell>
          <cell r="D340">
            <v>1.83</v>
          </cell>
          <cell r="E340">
            <v>20</v>
          </cell>
          <cell r="F340">
            <v>43.7</v>
          </cell>
          <cell r="G340">
            <v>39.33</v>
          </cell>
          <cell r="H340">
            <v>4.37</v>
          </cell>
          <cell r="I340">
            <v>0</v>
          </cell>
        </row>
        <row r="341">
          <cell r="C341">
            <v>79720</v>
          </cell>
          <cell r="D341">
            <v>2.84</v>
          </cell>
          <cell r="E341">
            <v>20</v>
          </cell>
          <cell r="F341">
            <v>46.7</v>
          </cell>
          <cell r="G341">
            <v>42.03</v>
          </cell>
          <cell r="H341">
            <v>4.67</v>
          </cell>
          <cell r="I341">
            <v>0</v>
          </cell>
        </row>
        <row r="342">
          <cell r="C342">
            <v>79740</v>
          </cell>
          <cell r="D342">
            <v>2.56</v>
          </cell>
          <cell r="E342">
            <v>20</v>
          </cell>
          <cell r="F342">
            <v>54</v>
          </cell>
          <cell r="G342">
            <v>48.6</v>
          </cell>
          <cell r="H342">
            <v>5.4</v>
          </cell>
          <cell r="I342">
            <v>0</v>
          </cell>
        </row>
        <row r="343">
          <cell r="C343">
            <v>79760</v>
          </cell>
          <cell r="D343">
            <v>1.66</v>
          </cell>
          <cell r="E343">
            <v>20</v>
          </cell>
          <cell r="F343">
            <v>42.2</v>
          </cell>
          <cell r="G343">
            <v>37.979999999999997</v>
          </cell>
          <cell r="H343">
            <v>4.22</v>
          </cell>
          <cell r="I343">
            <v>0</v>
          </cell>
        </row>
        <row r="344">
          <cell r="C344">
            <v>79780</v>
          </cell>
          <cell r="D344">
            <v>0.91</v>
          </cell>
          <cell r="E344">
            <v>20</v>
          </cell>
          <cell r="F344">
            <v>25.7</v>
          </cell>
          <cell r="G344">
            <v>23.13</v>
          </cell>
          <cell r="H344">
            <v>2.57</v>
          </cell>
          <cell r="I344">
            <v>0</v>
          </cell>
        </row>
        <row r="345">
          <cell r="C345">
            <v>79800</v>
          </cell>
          <cell r="D345">
            <v>0.79</v>
          </cell>
          <cell r="E345">
            <v>20</v>
          </cell>
          <cell r="F345">
            <v>17</v>
          </cell>
          <cell r="G345">
            <v>15.3</v>
          </cell>
          <cell r="H345">
            <v>1.7</v>
          </cell>
          <cell r="I345">
            <v>0</v>
          </cell>
        </row>
        <row r="346">
          <cell r="C346">
            <v>79810</v>
          </cell>
          <cell r="D346">
            <v>2.35</v>
          </cell>
          <cell r="E346">
            <v>10</v>
          </cell>
          <cell r="F346">
            <v>15.7</v>
          </cell>
          <cell r="G346">
            <v>14.13</v>
          </cell>
          <cell r="H346">
            <v>1.57</v>
          </cell>
          <cell r="I346">
            <v>0</v>
          </cell>
        </row>
        <row r="347">
          <cell r="C347">
            <v>79820</v>
          </cell>
          <cell r="D347">
            <v>5.58</v>
          </cell>
          <cell r="E347">
            <v>10</v>
          </cell>
          <cell r="F347">
            <v>39.65</v>
          </cell>
          <cell r="G347">
            <v>35.69</v>
          </cell>
          <cell r="H347">
            <v>3.97</v>
          </cell>
          <cell r="I347">
            <v>0</v>
          </cell>
        </row>
        <row r="348">
          <cell r="C348">
            <v>79830</v>
          </cell>
          <cell r="D348">
            <v>6.76</v>
          </cell>
          <cell r="E348">
            <v>10</v>
          </cell>
          <cell r="F348">
            <v>61.7</v>
          </cell>
          <cell r="G348">
            <v>55.53</v>
          </cell>
          <cell r="H348">
            <v>6.17</v>
          </cell>
          <cell r="I348">
            <v>0</v>
          </cell>
        </row>
        <row r="349">
          <cell r="C349">
            <v>79840</v>
          </cell>
          <cell r="D349">
            <v>7.79</v>
          </cell>
          <cell r="E349">
            <v>10</v>
          </cell>
          <cell r="F349">
            <v>72.75</v>
          </cell>
          <cell r="G349">
            <v>65.48</v>
          </cell>
          <cell r="H349">
            <v>7.28</v>
          </cell>
          <cell r="I349">
            <v>0</v>
          </cell>
        </row>
        <row r="350">
          <cell r="C350">
            <v>79860</v>
          </cell>
          <cell r="D350">
            <v>3.83</v>
          </cell>
          <cell r="E350">
            <v>20</v>
          </cell>
          <cell r="F350">
            <v>116.2</v>
          </cell>
          <cell r="G350">
            <v>104.58</v>
          </cell>
          <cell r="H350">
            <v>11.62</v>
          </cell>
          <cell r="I350">
            <v>0</v>
          </cell>
        </row>
        <row r="351">
          <cell r="C351">
            <v>79880</v>
          </cell>
          <cell r="D351">
            <v>8.7100000000000009</v>
          </cell>
          <cell r="E351">
            <v>20</v>
          </cell>
          <cell r="F351">
            <v>125.4</v>
          </cell>
          <cell r="G351">
            <v>112.86</v>
          </cell>
          <cell r="H351">
            <v>12.54</v>
          </cell>
          <cell r="I351">
            <v>0</v>
          </cell>
        </row>
        <row r="352">
          <cell r="C352">
            <v>79890</v>
          </cell>
          <cell r="D352">
            <v>16.16</v>
          </cell>
          <cell r="E352">
            <v>10</v>
          </cell>
          <cell r="F352">
            <v>124.35</v>
          </cell>
          <cell r="G352">
            <v>111.92</v>
          </cell>
          <cell r="H352">
            <v>12.44</v>
          </cell>
          <cell r="I352">
            <v>0</v>
          </cell>
        </row>
        <row r="353">
          <cell r="C353">
            <v>79900</v>
          </cell>
          <cell r="D353">
            <v>22.63</v>
          </cell>
          <cell r="E353">
            <v>10</v>
          </cell>
          <cell r="F353">
            <v>193.95</v>
          </cell>
          <cell r="G353">
            <v>164.86</v>
          </cell>
          <cell r="H353">
            <v>29.09</v>
          </cell>
          <cell r="I353">
            <v>0</v>
          </cell>
        </row>
        <row r="354">
          <cell r="C354">
            <v>79920</v>
          </cell>
          <cell r="D354">
            <v>26.01</v>
          </cell>
          <cell r="E354">
            <v>20</v>
          </cell>
          <cell r="F354">
            <v>486.4</v>
          </cell>
          <cell r="G354">
            <v>413.44</v>
          </cell>
          <cell r="H354">
            <v>72.959999999999994</v>
          </cell>
          <cell r="I354">
            <v>0</v>
          </cell>
        </row>
        <row r="355">
          <cell r="C355">
            <v>79940</v>
          </cell>
          <cell r="D355">
            <v>36.46</v>
          </cell>
          <cell r="E355">
            <v>20</v>
          </cell>
          <cell r="F355">
            <v>624.70000000000005</v>
          </cell>
          <cell r="G355">
            <v>531</v>
          </cell>
          <cell r="H355">
            <v>93.71</v>
          </cell>
          <cell r="I355">
            <v>0</v>
          </cell>
        </row>
        <row r="356">
          <cell r="C356">
            <v>79960</v>
          </cell>
          <cell r="D356">
            <v>13.04</v>
          </cell>
          <cell r="E356">
            <v>20</v>
          </cell>
          <cell r="F356">
            <v>495</v>
          </cell>
          <cell r="G356">
            <v>420.75</v>
          </cell>
          <cell r="H356">
            <v>74.25</v>
          </cell>
          <cell r="I356">
            <v>0</v>
          </cell>
        </row>
        <row r="357">
          <cell r="C357">
            <v>79980</v>
          </cell>
          <cell r="D357">
            <v>8.3800000000000008</v>
          </cell>
          <cell r="E357">
            <v>20</v>
          </cell>
          <cell r="F357">
            <v>214.2</v>
          </cell>
          <cell r="G357">
            <v>182.07</v>
          </cell>
          <cell r="H357">
            <v>32.130000000000003</v>
          </cell>
          <cell r="I357">
            <v>0</v>
          </cell>
        </row>
        <row r="358">
          <cell r="C358">
            <v>79990</v>
          </cell>
          <cell r="D358">
            <v>0</v>
          </cell>
          <cell r="E358">
            <v>10</v>
          </cell>
          <cell r="F358">
            <v>20.95</v>
          </cell>
          <cell r="G358">
            <v>17.809999999999999</v>
          </cell>
          <cell r="H358">
            <v>3.14</v>
          </cell>
          <cell r="I358">
            <v>0</v>
          </cell>
        </row>
        <row r="359">
          <cell r="C359">
            <v>80000</v>
          </cell>
          <cell r="D359">
            <v>11.68</v>
          </cell>
          <cell r="E359">
            <v>10</v>
          </cell>
          <cell r="F359">
            <v>29.2</v>
          </cell>
          <cell r="G359">
            <v>24.82</v>
          </cell>
          <cell r="H359">
            <v>4.38</v>
          </cell>
          <cell r="I359">
            <v>0</v>
          </cell>
        </row>
        <row r="360">
          <cell r="C360">
            <v>80020</v>
          </cell>
          <cell r="D360">
            <v>0</v>
          </cell>
          <cell r="E360">
            <v>20</v>
          </cell>
          <cell r="F360">
            <v>58.4</v>
          </cell>
          <cell r="G360">
            <v>49.64</v>
          </cell>
          <cell r="H360">
            <v>8.76</v>
          </cell>
          <cell r="I360">
            <v>0</v>
          </cell>
        </row>
        <row r="361">
          <cell r="C361">
            <v>80040</v>
          </cell>
          <cell r="D361">
            <v>4.95</v>
          </cell>
          <cell r="E361">
            <v>20</v>
          </cell>
          <cell r="F361">
            <v>24.75</v>
          </cell>
          <cell r="G361">
            <v>22.28</v>
          </cell>
          <cell r="H361">
            <v>2.48</v>
          </cell>
          <cell r="I361">
            <v>0</v>
          </cell>
        </row>
        <row r="362">
          <cell r="C362">
            <v>80060</v>
          </cell>
          <cell r="D362">
            <v>10.92</v>
          </cell>
          <cell r="E362">
            <v>20</v>
          </cell>
          <cell r="F362">
            <v>158.69999999999999</v>
          </cell>
          <cell r="G362">
            <v>142.83000000000001</v>
          </cell>
          <cell r="H362">
            <v>15.87</v>
          </cell>
          <cell r="I362">
            <v>0</v>
          </cell>
        </row>
        <row r="363">
          <cell r="C363">
            <v>80070</v>
          </cell>
          <cell r="D363">
            <v>21.65</v>
          </cell>
          <cell r="E363">
            <v>10</v>
          </cell>
          <cell r="F363">
            <v>162.85</v>
          </cell>
          <cell r="G363">
            <v>146.57</v>
          </cell>
          <cell r="H363">
            <v>16.29</v>
          </cell>
          <cell r="I363">
            <v>0</v>
          </cell>
        </row>
        <row r="364">
          <cell r="C364">
            <v>80080</v>
          </cell>
          <cell r="D364">
            <v>56.63</v>
          </cell>
          <cell r="E364">
            <v>10</v>
          </cell>
          <cell r="F364">
            <v>391.4</v>
          </cell>
          <cell r="G364">
            <v>352.26</v>
          </cell>
          <cell r="H364">
            <v>39.14</v>
          </cell>
          <cell r="I364">
            <v>0</v>
          </cell>
        </row>
        <row r="365">
          <cell r="C365">
            <v>80100</v>
          </cell>
          <cell r="D365">
            <v>7.73</v>
          </cell>
          <cell r="E365">
            <v>20</v>
          </cell>
          <cell r="F365">
            <v>643.6</v>
          </cell>
          <cell r="G365">
            <v>579.24</v>
          </cell>
          <cell r="H365">
            <v>64.36</v>
          </cell>
          <cell r="I365">
            <v>0</v>
          </cell>
        </row>
        <row r="366">
          <cell r="C366">
            <v>80120</v>
          </cell>
          <cell r="D366">
            <v>26.28</v>
          </cell>
          <cell r="E366">
            <v>20</v>
          </cell>
          <cell r="F366">
            <v>340.1</v>
          </cell>
          <cell r="G366">
            <v>306.08999999999997</v>
          </cell>
          <cell r="H366">
            <v>34.01</v>
          </cell>
          <cell r="I366">
            <v>0</v>
          </cell>
        </row>
        <row r="367">
          <cell r="C367">
            <v>80130</v>
          </cell>
          <cell r="D367">
            <v>52.94</v>
          </cell>
          <cell r="E367">
            <v>10</v>
          </cell>
          <cell r="F367">
            <v>396.1</v>
          </cell>
          <cell r="G367">
            <v>356.49</v>
          </cell>
          <cell r="H367">
            <v>39.61</v>
          </cell>
          <cell r="I367">
            <v>0</v>
          </cell>
        </row>
        <row r="368">
          <cell r="C368">
            <v>80140</v>
          </cell>
          <cell r="D368">
            <v>26.27</v>
          </cell>
          <cell r="E368">
            <v>10</v>
          </cell>
          <cell r="F368">
            <v>396.05</v>
          </cell>
          <cell r="G368">
            <v>356.45</v>
          </cell>
          <cell r="H368">
            <v>39.61</v>
          </cell>
          <cell r="I368">
            <v>0</v>
          </cell>
        </row>
        <row r="369">
          <cell r="C369">
            <v>80160</v>
          </cell>
          <cell r="D369">
            <v>6.48</v>
          </cell>
          <cell r="E369">
            <v>20</v>
          </cell>
          <cell r="F369">
            <v>327.5</v>
          </cell>
          <cell r="G369">
            <v>294.75</v>
          </cell>
          <cell r="H369">
            <v>32.75</v>
          </cell>
          <cell r="I369">
            <v>0</v>
          </cell>
        </row>
        <row r="370">
          <cell r="C370">
            <v>80180</v>
          </cell>
          <cell r="D370">
            <v>8.51</v>
          </cell>
          <cell r="E370">
            <v>20</v>
          </cell>
          <cell r="F370">
            <v>149.9</v>
          </cell>
          <cell r="G370">
            <v>134.91</v>
          </cell>
          <cell r="H370">
            <v>14.99</v>
          </cell>
          <cell r="I370">
            <v>0</v>
          </cell>
        </row>
        <row r="371">
          <cell r="C371">
            <v>80190</v>
          </cell>
          <cell r="D371">
            <v>5.78</v>
          </cell>
          <cell r="E371">
            <v>10</v>
          </cell>
          <cell r="F371">
            <v>71.45</v>
          </cell>
          <cell r="G371">
            <v>64.31</v>
          </cell>
          <cell r="H371">
            <v>7.15</v>
          </cell>
          <cell r="I371">
            <v>0</v>
          </cell>
        </row>
        <row r="372">
          <cell r="C372">
            <v>80200</v>
          </cell>
          <cell r="D372">
            <v>5.0599999999999996</v>
          </cell>
          <cell r="E372">
            <v>10</v>
          </cell>
          <cell r="F372">
            <v>54.2</v>
          </cell>
          <cell r="G372">
            <v>48.78</v>
          </cell>
          <cell r="H372">
            <v>5.42</v>
          </cell>
          <cell r="I372">
            <v>0</v>
          </cell>
        </row>
        <row r="373">
          <cell r="C373">
            <v>80220</v>
          </cell>
          <cell r="D373">
            <v>5.42</v>
          </cell>
          <cell r="E373">
            <v>20</v>
          </cell>
          <cell r="F373">
            <v>104.8</v>
          </cell>
          <cell r="G373">
            <v>94.32</v>
          </cell>
          <cell r="H373">
            <v>10.48</v>
          </cell>
          <cell r="I373">
            <v>0</v>
          </cell>
        </row>
        <row r="374">
          <cell r="C374">
            <v>80230</v>
          </cell>
          <cell r="D374">
            <v>8.33</v>
          </cell>
          <cell r="E374">
            <v>10</v>
          </cell>
          <cell r="F374">
            <v>68.75</v>
          </cell>
          <cell r="G374">
            <v>6.88</v>
          </cell>
          <cell r="H374">
            <v>0</v>
          </cell>
          <cell r="I374">
            <v>61.88</v>
          </cell>
        </row>
        <row r="375">
          <cell r="C375">
            <v>80240</v>
          </cell>
          <cell r="D375">
            <v>8.52</v>
          </cell>
          <cell r="E375">
            <v>10</v>
          </cell>
          <cell r="F375">
            <v>84.25</v>
          </cell>
          <cell r="G375">
            <v>8.43</v>
          </cell>
          <cell r="H375">
            <v>0</v>
          </cell>
          <cell r="I375">
            <v>75.83</v>
          </cell>
        </row>
        <row r="376">
          <cell r="C376">
            <v>80250</v>
          </cell>
          <cell r="D376">
            <v>16.13</v>
          </cell>
          <cell r="E376">
            <v>10</v>
          </cell>
          <cell r="F376">
            <v>123.25</v>
          </cell>
          <cell r="G376">
            <v>12.33</v>
          </cell>
          <cell r="H376">
            <v>0</v>
          </cell>
          <cell r="I376">
            <v>110.93</v>
          </cell>
        </row>
        <row r="377">
          <cell r="C377">
            <v>80260</v>
          </cell>
          <cell r="D377">
            <v>17.54</v>
          </cell>
          <cell r="E377">
            <v>10</v>
          </cell>
          <cell r="F377">
            <v>168.35</v>
          </cell>
          <cell r="G377">
            <v>16.84</v>
          </cell>
          <cell r="H377">
            <v>0</v>
          </cell>
          <cell r="I377">
            <v>151.52000000000001</v>
          </cell>
        </row>
        <row r="378">
          <cell r="C378">
            <v>80270</v>
          </cell>
          <cell r="D378">
            <v>11.18</v>
          </cell>
          <cell r="E378">
            <v>10</v>
          </cell>
          <cell r="F378">
            <v>143.6</v>
          </cell>
          <cell r="G378">
            <v>14.36</v>
          </cell>
          <cell r="H378">
            <v>0</v>
          </cell>
          <cell r="I378">
            <v>129.24</v>
          </cell>
        </row>
        <row r="379">
          <cell r="C379">
            <v>80280</v>
          </cell>
          <cell r="D379">
            <v>15.45</v>
          </cell>
          <cell r="E379">
            <v>10</v>
          </cell>
          <cell r="F379">
            <v>133.15</v>
          </cell>
          <cell r="G379">
            <v>0</v>
          </cell>
          <cell r="H379">
            <v>0</v>
          </cell>
          <cell r="I379">
            <v>133.15</v>
          </cell>
        </row>
        <row r="380">
          <cell r="C380">
            <v>80286.899999999994</v>
          </cell>
          <cell r="D380">
            <v>0</v>
          </cell>
          <cell r="E380">
            <v>6.8999999999941792</v>
          </cell>
          <cell r="F380">
            <v>26.65</v>
          </cell>
          <cell r="G380">
            <v>0</v>
          </cell>
          <cell r="H380">
            <v>0</v>
          </cell>
          <cell r="I380">
            <v>26.65</v>
          </cell>
        </row>
        <row r="381">
          <cell r="C381">
            <v>80300</v>
          </cell>
          <cell r="D381">
            <v>0</v>
          </cell>
          <cell r="E381">
            <v>13.100000000005821</v>
          </cell>
          <cell r="F381">
            <v>0</v>
          </cell>
          <cell r="G381">
            <v>0</v>
          </cell>
          <cell r="H381">
            <v>0</v>
          </cell>
          <cell r="I381">
            <v>0</v>
          </cell>
        </row>
        <row r="382">
          <cell r="C382">
            <v>80310</v>
          </cell>
          <cell r="D382">
            <v>0</v>
          </cell>
          <cell r="E382">
            <v>10</v>
          </cell>
          <cell r="F382">
            <v>0</v>
          </cell>
          <cell r="G382">
            <v>0</v>
          </cell>
          <cell r="H382">
            <v>0</v>
          </cell>
          <cell r="I382">
            <v>0</v>
          </cell>
        </row>
        <row r="383">
          <cell r="C383">
            <v>80320</v>
          </cell>
          <cell r="D383">
            <v>0</v>
          </cell>
          <cell r="E383">
            <v>10</v>
          </cell>
          <cell r="F383">
            <v>0</v>
          </cell>
          <cell r="G383">
            <v>0</v>
          </cell>
          <cell r="H383">
            <v>0</v>
          </cell>
          <cell r="I383">
            <v>0</v>
          </cell>
        </row>
        <row r="384">
          <cell r="C384">
            <v>80340</v>
          </cell>
          <cell r="D384">
            <v>0</v>
          </cell>
          <cell r="E384">
            <v>20</v>
          </cell>
          <cell r="F384">
            <v>0</v>
          </cell>
          <cell r="G384">
            <v>0</v>
          </cell>
          <cell r="H384">
            <v>0</v>
          </cell>
          <cell r="I384">
            <v>0</v>
          </cell>
        </row>
        <row r="385">
          <cell r="C385">
            <v>80360</v>
          </cell>
          <cell r="D385">
            <v>0.14000000000000001</v>
          </cell>
          <cell r="E385">
            <v>20</v>
          </cell>
          <cell r="F385">
            <v>0.7</v>
          </cell>
          <cell r="G385">
            <v>0</v>
          </cell>
          <cell r="H385">
            <v>0</v>
          </cell>
          <cell r="I385">
            <v>0.7</v>
          </cell>
        </row>
        <row r="386">
          <cell r="C386">
            <v>80370</v>
          </cell>
          <cell r="D386">
            <v>0.43</v>
          </cell>
          <cell r="E386">
            <v>10</v>
          </cell>
          <cell r="F386">
            <v>2.85</v>
          </cell>
          <cell r="G386">
            <v>0</v>
          </cell>
          <cell r="H386">
            <v>2.14</v>
          </cell>
          <cell r="I386">
            <v>0.71</v>
          </cell>
        </row>
        <row r="387">
          <cell r="C387">
            <v>80380</v>
          </cell>
          <cell r="D387">
            <v>0.51</v>
          </cell>
          <cell r="E387">
            <v>10</v>
          </cell>
          <cell r="F387">
            <v>4.7</v>
          </cell>
          <cell r="G387">
            <v>0</v>
          </cell>
          <cell r="H387">
            <v>3.53</v>
          </cell>
          <cell r="I387">
            <v>1.18</v>
          </cell>
        </row>
        <row r="388">
          <cell r="C388">
            <v>80390.5</v>
          </cell>
          <cell r="D388">
            <v>1.1599999999999999</v>
          </cell>
          <cell r="E388">
            <v>10.5</v>
          </cell>
          <cell r="F388">
            <v>8.77</v>
          </cell>
          <cell r="G388">
            <v>0</v>
          </cell>
          <cell r="H388">
            <v>6.58</v>
          </cell>
          <cell r="I388">
            <v>2.19</v>
          </cell>
        </row>
        <row r="389">
          <cell r="C389">
            <v>80400</v>
          </cell>
          <cell r="D389">
            <v>25.85</v>
          </cell>
          <cell r="E389">
            <v>9.5</v>
          </cell>
          <cell r="F389">
            <v>128.30000000000001</v>
          </cell>
          <cell r="G389">
            <v>0</v>
          </cell>
          <cell r="H389">
            <v>96.23</v>
          </cell>
          <cell r="I389">
            <v>32.08</v>
          </cell>
        </row>
        <row r="390">
          <cell r="C390">
            <v>80410</v>
          </cell>
          <cell r="D390">
            <v>56.41</v>
          </cell>
          <cell r="E390">
            <v>10</v>
          </cell>
          <cell r="F390">
            <v>411.3</v>
          </cell>
          <cell r="G390">
            <v>0</v>
          </cell>
          <cell r="H390">
            <v>308.48</v>
          </cell>
          <cell r="I390">
            <v>102.83</v>
          </cell>
        </row>
        <row r="391">
          <cell r="C391">
            <v>80420</v>
          </cell>
          <cell r="D391">
            <v>60.57</v>
          </cell>
          <cell r="E391">
            <v>10</v>
          </cell>
          <cell r="F391">
            <v>584.9</v>
          </cell>
          <cell r="G391">
            <v>0</v>
          </cell>
          <cell r="H391">
            <v>438.68</v>
          </cell>
          <cell r="I391">
            <v>146.22999999999999</v>
          </cell>
        </row>
        <row r="392">
          <cell r="C392">
            <v>80440</v>
          </cell>
          <cell r="D392">
            <v>11</v>
          </cell>
          <cell r="E392">
            <v>20</v>
          </cell>
          <cell r="F392">
            <v>715.7</v>
          </cell>
          <cell r="G392">
            <v>0</v>
          </cell>
          <cell r="H392">
            <v>536.78</v>
          </cell>
          <cell r="I392">
            <v>178.93</v>
          </cell>
        </row>
        <row r="393">
          <cell r="C393">
            <v>80460</v>
          </cell>
          <cell r="D393">
            <v>18.829999999999998</v>
          </cell>
          <cell r="E393">
            <v>20</v>
          </cell>
          <cell r="F393">
            <v>298.3</v>
          </cell>
          <cell r="G393">
            <v>0</v>
          </cell>
          <cell r="H393">
            <v>0</v>
          </cell>
          <cell r="I393">
            <v>298.3</v>
          </cell>
        </row>
        <row r="394">
          <cell r="C394">
            <v>80480</v>
          </cell>
          <cell r="D394">
            <v>38.159999999999997</v>
          </cell>
          <cell r="E394">
            <v>20</v>
          </cell>
          <cell r="F394">
            <v>569.9</v>
          </cell>
          <cell r="G394">
            <v>0</v>
          </cell>
          <cell r="H394">
            <v>0</v>
          </cell>
          <cell r="I394">
            <v>569.9</v>
          </cell>
        </row>
        <row r="395">
          <cell r="C395">
            <v>80495</v>
          </cell>
          <cell r="D395">
            <v>1.35</v>
          </cell>
          <cell r="E395">
            <v>15</v>
          </cell>
          <cell r="F395">
            <v>296.33</v>
          </cell>
          <cell r="G395">
            <v>0</v>
          </cell>
          <cell r="H395">
            <v>0</v>
          </cell>
          <cell r="I395">
            <v>296.33</v>
          </cell>
        </row>
        <row r="396">
          <cell r="C396">
            <v>80500</v>
          </cell>
          <cell r="D396">
            <v>0.68</v>
          </cell>
          <cell r="E396">
            <v>5</v>
          </cell>
          <cell r="F396">
            <v>5.08</v>
          </cell>
          <cell r="G396">
            <v>0</v>
          </cell>
          <cell r="H396">
            <v>0</v>
          </cell>
          <cell r="I396">
            <v>5.08</v>
          </cell>
        </row>
        <row r="397">
          <cell r="C397">
            <v>80510.2</v>
          </cell>
          <cell r="D397">
            <v>0.68</v>
          </cell>
          <cell r="E397">
            <v>10.19999999999709</v>
          </cell>
          <cell r="F397">
            <v>6.94</v>
          </cell>
          <cell r="G397">
            <v>0</v>
          </cell>
          <cell r="H397">
            <v>0</v>
          </cell>
          <cell r="I397">
            <v>6.94</v>
          </cell>
        </row>
        <row r="398">
          <cell r="C398">
            <v>80520</v>
          </cell>
          <cell r="D398">
            <v>1.08</v>
          </cell>
          <cell r="E398">
            <v>9.8000000000029104</v>
          </cell>
          <cell r="F398">
            <v>8.6199999999999992</v>
          </cell>
          <cell r="G398">
            <v>0</v>
          </cell>
          <cell r="H398">
            <v>0</v>
          </cell>
          <cell r="I398">
            <v>8.6199999999999992</v>
          </cell>
        </row>
        <row r="399">
          <cell r="C399">
            <v>80540</v>
          </cell>
          <cell r="D399">
            <v>8.07</v>
          </cell>
          <cell r="E399">
            <v>20</v>
          </cell>
          <cell r="F399">
            <v>91.5</v>
          </cell>
          <cell r="G399">
            <v>0</v>
          </cell>
          <cell r="H399">
            <v>0</v>
          </cell>
          <cell r="I399">
            <v>91.5</v>
          </cell>
        </row>
        <row r="400">
          <cell r="C400">
            <v>80560</v>
          </cell>
          <cell r="D400">
            <v>3.01</v>
          </cell>
          <cell r="E400">
            <v>20</v>
          </cell>
          <cell r="F400">
            <v>110.8</v>
          </cell>
          <cell r="G400">
            <v>0</v>
          </cell>
          <cell r="H400">
            <v>0</v>
          </cell>
          <cell r="I400">
            <v>110.8</v>
          </cell>
        </row>
        <row r="401">
          <cell r="C401">
            <v>80570</v>
          </cell>
          <cell r="D401">
            <v>1.22</v>
          </cell>
          <cell r="E401">
            <v>10</v>
          </cell>
          <cell r="F401">
            <v>21.15</v>
          </cell>
          <cell r="G401">
            <v>0</v>
          </cell>
          <cell r="H401">
            <v>0</v>
          </cell>
          <cell r="I401">
            <v>21.15</v>
          </cell>
        </row>
        <row r="402">
          <cell r="C402">
            <v>80580</v>
          </cell>
          <cell r="D402">
            <v>2.59</v>
          </cell>
          <cell r="E402">
            <v>10</v>
          </cell>
          <cell r="F402">
            <v>19.05</v>
          </cell>
          <cell r="G402">
            <v>0</v>
          </cell>
          <cell r="H402">
            <v>0</v>
          </cell>
          <cell r="I402">
            <v>19.05</v>
          </cell>
        </row>
        <row r="403">
          <cell r="C403">
            <v>80591</v>
          </cell>
          <cell r="D403">
            <v>58.65</v>
          </cell>
          <cell r="E403">
            <v>11</v>
          </cell>
          <cell r="F403">
            <v>336.82</v>
          </cell>
          <cell r="G403">
            <v>0</v>
          </cell>
          <cell r="H403">
            <v>0</v>
          </cell>
          <cell r="I403">
            <v>336.82</v>
          </cell>
        </row>
        <row r="404">
          <cell r="C404">
            <v>80600</v>
          </cell>
          <cell r="D404">
            <v>163.96</v>
          </cell>
          <cell r="E404">
            <v>9</v>
          </cell>
          <cell r="F404">
            <v>1001.75</v>
          </cell>
          <cell r="G404">
            <v>0</v>
          </cell>
          <cell r="H404">
            <v>0</v>
          </cell>
          <cell r="I404">
            <v>1001.75</v>
          </cell>
        </row>
        <row r="405">
          <cell r="C405">
            <v>80620</v>
          </cell>
          <cell r="D405">
            <v>5.87</v>
          </cell>
          <cell r="E405">
            <v>20</v>
          </cell>
          <cell r="F405">
            <v>1698.3</v>
          </cell>
          <cell r="G405">
            <v>1528.47</v>
          </cell>
          <cell r="H405">
            <v>169.83</v>
          </cell>
          <cell r="I405">
            <v>0</v>
          </cell>
        </row>
        <row r="406">
          <cell r="C406">
            <v>80640</v>
          </cell>
          <cell r="D406">
            <v>8.4700000000000006</v>
          </cell>
          <cell r="E406">
            <v>20</v>
          </cell>
          <cell r="F406">
            <v>143.4</v>
          </cell>
          <cell r="G406">
            <v>129.06</v>
          </cell>
          <cell r="H406">
            <v>14.34</v>
          </cell>
          <cell r="I406">
            <v>0</v>
          </cell>
        </row>
        <row r="407">
          <cell r="C407">
            <v>80660</v>
          </cell>
          <cell r="D407">
            <v>4.74</v>
          </cell>
          <cell r="E407">
            <v>20</v>
          </cell>
          <cell r="F407">
            <v>132.1</v>
          </cell>
          <cell r="G407">
            <v>118.89</v>
          </cell>
          <cell r="H407">
            <v>13.21</v>
          </cell>
          <cell r="I407">
            <v>0</v>
          </cell>
        </row>
        <row r="408">
          <cell r="C408">
            <v>80680</v>
          </cell>
          <cell r="D408">
            <v>22.03</v>
          </cell>
          <cell r="E408">
            <v>20</v>
          </cell>
          <cell r="F408">
            <v>267.7</v>
          </cell>
          <cell r="G408">
            <v>240.93</v>
          </cell>
          <cell r="H408">
            <v>26.77</v>
          </cell>
          <cell r="I408">
            <v>0</v>
          </cell>
        </row>
        <row r="409">
          <cell r="C409">
            <v>80690</v>
          </cell>
          <cell r="D409">
            <v>2.11</v>
          </cell>
          <cell r="E409">
            <v>10</v>
          </cell>
          <cell r="F409">
            <v>120.7</v>
          </cell>
          <cell r="G409">
            <v>108.63</v>
          </cell>
          <cell r="H409">
            <v>12.07</v>
          </cell>
          <cell r="I409">
            <v>0</v>
          </cell>
        </row>
        <row r="410">
          <cell r="C410">
            <v>80700</v>
          </cell>
          <cell r="D410">
            <v>1.82</v>
          </cell>
          <cell r="E410">
            <v>10</v>
          </cell>
          <cell r="F410">
            <v>19.649999999999999</v>
          </cell>
          <cell r="G410">
            <v>17.690000000000001</v>
          </cell>
          <cell r="H410">
            <v>1.97</v>
          </cell>
          <cell r="I410">
            <v>0</v>
          </cell>
        </row>
        <row r="411">
          <cell r="C411">
            <v>80720</v>
          </cell>
          <cell r="D411">
            <v>3.76</v>
          </cell>
          <cell r="E411">
            <v>20</v>
          </cell>
          <cell r="F411">
            <v>55.8</v>
          </cell>
          <cell r="G411">
            <v>50.22</v>
          </cell>
          <cell r="H411">
            <v>5.58</v>
          </cell>
          <cell r="I411">
            <v>0</v>
          </cell>
        </row>
        <row r="412">
          <cell r="C412">
            <v>80740</v>
          </cell>
          <cell r="D412">
            <v>1.4</v>
          </cell>
          <cell r="E412">
            <v>20</v>
          </cell>
          <cell r="F412">
            <v>51.6</v>
          </cell>
          <cell r="G412">
            <v>46.44</v>
          </cell>
          <cell r="H412">
            <v>5.16</v>
          </cell>
          <cell r="I412">
            <v>0</v>
          </cell>
        </row>
        <row r="413">
          <cell r="C413">
            <v>80760</v>
          </cell>
          <cell r="D413">
            <v>2.39</v>
          </cell>
          <cell r="E413">
            <v>20</v>
          </cell>
          <cell r="F413">
            <v>37.9</v>
          </cell>
          <cell r="G413">
            <v>34.11</v>
          </cell>
          <cell r="H413">
            <v>3.79</v>
          </cell>
          <cell r="I413">
            <v>0</v>
          </cell>
        </row>
        <row r="414">
          <cell r="C414">
            <v>80780</v>
          </cell>
          <cell r="D414">
            <v>1.84</v>
          </cell>
          <cell r="E414">
            <v>20</v>
          </cell>
          <cell r="F414">
            <v>42.3</v>
          </cell>
          <cell r="G414">
            <v>38.07</v>
          </cell>
          <cell r="H414">
            <v>4.2300000000000004</v>
          </cell>
          <cell r="I414">
            <v>0</v>
          </cell>
        </row>
        <row r="415">
          <cell r="C415">
            <v>80800</v>
          </cell>
          <cell r="D415">
            <v>1.63</v>
          </cell>
          <cell r="E415">
            <v>20</v>
          </cell>
          <cell r="F415">
            <v>34.700000000000003</v>
          </cell>
          <cell r="G415">
            <v>31.23</v>
          </cell>
          <cell r="H415">
            <v>3.47</v>
          </cell>
          <cell r="I415">
            <v>0</v>
          </cell>
        </row>
        <row r="416">
          <cell r="C416">
            <v>80810</v>
          </cell>
          <cell r="D416">
            <v>1.25</v>
          </cell>
          <cell r="E416">
            <v>10</v>
          </cell>
          <cell r="F416">
            <v>14.4</v>
          </cell>
          <cell r="G416">
            <v>12.96</v>
          </cell>
          <cell r="H416">
            <v>1.44</v>
          </cell>
          <cell r="I416">
            <v>0</v>
          </cell>
        </row>
        <row r="417">
          <cell r="C417">
            <v>80820</v>
          </cell>
          <cell r="D417">
            <v>0</v>
          </cell>
          <cell r="E417">
            <v>10</v>
          </cell>
          <cell r="F417">
            <v>3.13</v>
          </cell>
          <cell r="G417">
            <v>2.82</v>
          </cell>
          <cell r="H417">
            <v>0.31</v>
          </cell>
          <cell r="I417">
            <v>0</v>
          </cell>
        </row>
        <row r="418">
          <cell r="C418">
            <v>80840</v>
          </cell>
          <cell r="D418">
            <v>0.49</v>
          </cell>
          <cell r="E418">
            <v>20</v>
          </cell>
          <cell r="F418">
            <v>2.4500000000000002</v>
          </cell>
          <cell r="G418">
            <v>2.21</v>
          </cell>
          <cell r="H418">
            <v>0.25</v>
          </cell>
          <cell r="I418">
            <v>0</v>
          </cell>
        </row>
        <row r="419">
          <cell r="C419">
            <v>80860</v>
          </cell>
          <cell r="D419">
            <v>4.0599999999999996</v>
          </cell>
          <cell r="E419">
            <v>20</v>
          </cell>
          <cell r="F419">
            <v>45.5</v>
          </cell>
          <cell r="G419">
            <v>0</v>
          </cell>
          <cell r="H419">
            <v>36.4</v>
          </cell>
          <cell r="I419">
            <v>9.1</v>
          </cell>
        </row>
        <row r="420">
          <cell r="C420">
            <v>80880</v>
          </cell>
          <cell r="D420">
            <v>30.23</v>
          </cell>
          <cell r="E420">
            <v>20</v>
          </cell>
          <cell r="F420">
            <v>342.9</v>
          </cell>
          <cell r="G420">
            <v>0</v>
          </cell>
          <cell r="H420">
            <v>274.32</v>
          </cell>
          <cell r="I420">
            <v>68.58</v>
          </cell>
        </row>
        <row r="421">
          <cell r="C421">
            <v>80900</v>
          </cell>
          <cell r="D421">
            <v>7.95</v>
          </cell>
          <cell r="E421">
            <v>20</v>
          </cell>
          <cell r="F421">
            <v>381.8</v>
          </cell>
          <cell r="G421">
            <v>0</v>
          </cell>
          <cell r="H421">
            <v>305.44</v>
          </cell>
          <cell r="I421">
            <v>76.36</v>
          </cell>
        </row>
        <row r="422">
          <cell r="C422">
            <v>80910</v>
          </cell>
          <cell r="D422">
            <v>9.08</v>
          </cell>
          <cell r="E422">
            <v>10</v>
          </cell>
          <cell r="F422">
            <v>85.15</v>
          </cell>
          <cell r="G422">
            <v>0</v>
          </cell>
          <cell r="H422">
            <v>68.12</v>
          </cell>
          <cell r="I422">
            <v>17.03</v>
          </cell>
        </row>
        <row r="423">
          <cell r="C423">
            <v>80920</v>
          </cell>
          <cell r="D423">
            <v>8.1</v>
          </cell>
          <cell r="E423">
            <v>10</v>
          </cell>
          <cell r="F423">
            <v>85.9</v>
          </cell>
          <cell r="G423">
            <v>0</v>
          </cell>
          <cell r="H423">
            <v>68.72</v>
          </cell>
          <cell r="I423">
            <v>17.18</v>
          </cell>
        </row>
        <row r="424">
          <cell r="C424">
            <v>80930</v>
          </cell>
          <cell r="D424">
            <v>7.76</v>
          </cell>
          <cell r="E424">
            <v>10</v>
          </cell>
          <cell r="F424">
            <v>79.3</v>
          </cell>
          <cell r="G424">
            <v>0</v>
          </cell>
          <cell r="H424">
            <v>63.44</v>
          </cell>
          <cell r="I424">
            <v>15.86</v>
          </cell>
        </row>
        <row r="425">
          <cell r="C425">
            <v>80940</v>
          </cell>
          <cell r="D425">
            <v>8.6</v>
          </cell>
          <cell r="E425">
            <v>10</v>
          </cell>
          <cell r="F425">
            <v>81.8</v>
          </cell>
          <cell r="G425">
            <v>0</v>
          </cell>
          <cell r="H425">
            <v>65.44</v>
          </cell>
          <cell r="I425">
            <v>16.36</v>
          </cell>
        </row>
        <row r="426">
          <cell r="C426">
            <v>80960</v>
          </cell>
          <cell r="D426">
            <v>1.54</v>
          </cell>
          <cell r="E426">
            <v>20</v>
          </cell>
          <cell r="F426">
            <v>101.4</v>
          </cell>
          <cell r="G426">
            <v>0</v>
          </cell>
          <cell r="H426">
            <v>81.12</v>
          </cell>
          <cell r="I426">
            <v>20.28</v>
          </cell>
        </row>
        <row r="427">
          <cell r="C427">
            <v>80970</v>
          </cell>
          <cell r="D427">
            <v>3.7</v>
          </cell>
          <cell r="E427">
            <v>10</v>
          </cell>
          <cell r="F427">
            <v>26.2</v>
          </cell>
          <cell r="G427">
            <v>0</v>
          </cell>
          <cell r="H427">
            <v>20.96</v>
          </cell>
          <cell r="I427">
            <v>5.24</v>
          </cell>
        </row>
        <row r="428">
          <cell r="C428">
            <v>80980</v>
          </cell>
          <cell r="D428">
            <v>3.76</v>
          </cell>
          <cell r="E428">
            <v>10</v>
          </cell>
          <cell r="F428">
            <v>37.299999999999997</v>
          </cell>
          <cell r="G428">
            <v>0</v>
          </cell>
          <cell r="H428">
            <v>29.84</v>
          </cell>
          <cell r="I428">
            <v>7.46</v>
          </cell>
        </row>
        <row r="429">
          <cell r="C429">
            <v>81000</v>
          </cell>
          <cell r="D429">
            <v>0</v>
          </cell>
          <cell r="E429">
            <v>20</v>
          </cell>
          <cell r="F429">
            <v>18.8</v>
          </cell>
          <cell r="G429">
            <v>3.76</v>
          </cell>
          <cell r="H429">
            <v>0</v>
          </cell>
          <cell r="I429">
            <v>15.04</v>
          </cell>
        </row>
        <row r="430">
          <cell r="C430">
            <v>81010</v>
          </cell>
          <cell r="D430">
            <v>0</v>
          </cell>
          <cell r="E430">
            <v>10</v>
          </cell>
          <cell r="F430">
            <v>0</v>
          </cell>
          <cell r="G430">
            <v>0</v>
          </cell>
          <cell r="H430">
            <v>0</v>
          </cell>
          <cell r="I430">
            <v>0</v>
          </cell>
        </row>
        <row r="431">
          <cell r="C431">
            <v>81020</v>
          </cell>
          <cell r="D431">
            <v>9.5</v>
          </cell>
          <cell r="E431">
            <v>10</v>
          </cell>
          <cell r="F431">
            <v>23.75</v>
          </cell>
          <cell r="G431">
            <v>21.38</v>
          </cell>
          <cell r="H431">
            <v>2.38</v>
          </cell>
          <cell r="I431">
            <v>0</v>
          </cell>
        </row>
        <row r="432">
          <cell r="C432">
            <v>81030</v>
          </cell>
          <cell r="D432">
            <v>7.13</v>
          </cell>
          <cell r="E432">
            <v>10</v>
          </cell>
          <cell r="F432">
            <v>83.15</v>
          </cell>
          <cell r="G432">
            <v>74.84</v>
          </cell>
          <cell r="H432">
            <v>8.32</v>
          </cell>
          <cell r="I432">
            <v>0</v>
          </cell>
        </row>
        <row r="433">
          <cell r="C433">
            <v>81040</v>
          </cell>
          <cell r="D433">
            <v>6.92</v>
          </cell>
          <cell r="E433">
            <v>10</v>
          </cell>
          <cell r="F433">
            <v>70.25</v>
          </cell>
          <cell r="G433">
            <v>63.23</v>
          </cell>
          <cell r="H433">
            <v>7.03</v>
          </cell>
          <cell r="I433">
            <v>0</v>
          </cell>
        </row>
        <row r="434">
          <cell r="C434">
            <v>81060</v>
          </cell>
          <cell r="D434">
            <v>9.76</v>
          </cell>
          <cell r="E434">
            <v>20</v>
          </cell>
          <cell r="F434">
            <v>166.8</v>
          </cell>
          <cell r="G434">
            <v>150.12</v>
          </cell>
          <cell r="H434">
            <v>16.68</v>
          </cell>
          <cell r="I434">
            <v>0</v>
          </cell>
        </row>
        <row r="435">
          <cell r="C435">
            <v>81080</v>
          </cell>
          <cell r="D435">
            <v>32.909999999999997</v>
          </cell>
          <cell r="E435">
            <v>20</v>
          </cell>
          <cell r="F435">
            <v>426.7</v>
          </cell>
          <cell r="G435">
            <v>384.03</v>
          </cell>
          <cell r="H435">
            <v>42.67</v>
          </cell>
          <cell r="I435">
            <v>0</v>
          </cell>
        </row>
        <row r="436">
          <cell r="C436">
            <v>81090</v>
          </cell>
          <cell r="D436">
            <v>7.7</v>
          </cell>
          <cell r="E436">
            <v>10</v>
          </cell>
          <cell r="F436">
            <v>203.05</v>
          </cell>
          <cell r="G436">
            <v>182.75</v>
          </cell>
          <cell r="H436">
            <v>20.309999999999999</v>
          </cell>
          <cell r="I436">
            <v>0</v>
          </cell>
        </row>
        <row r="437">
          <cell r="C437">
            <v>81100</v>
          </cell>
          <cell r="D437">
            <v>6.81</v>
          </cell>
          <cell r="E437">
            <v>10</v>
          </cell>
          <cell r="F437">
            <v>72.55</v>
          </cell>
          <cell r="G437">
            <v>65.3</v>
          </cell>
          <cell r="H437">
            <v>7.26</v>
          </cell>
          <cell r="I437">
            <v>0</v>
          </cell>
        </row>
        <row r="438">
          <cell r="C438">
            <v>81110</v>
          </cell>
          <cell r="D438">
            <v>3.88</v>
          </cell>
          <cell r="E438">
            <v>10</v>
          </cell>
          <cell r="F438">
            <v>53.45</v>
          </cell>
          <cell r="G438">
            <v>48.11</v>
          </cell>
          <cell r="H438">
            <v>5.35</v>
          </cell>
          <cell r="I438">
            <v>0</v>
          </cell>
        </row>
        <row r="439">
          <cell r="C439">
            <v>81120</v>
          </cell>
          <cell r="D439">
            <v>1.04</v>
          </cell>
          <cell r="E439">
            <v>10</v>
          </cell>
          <cell r="F439">
            <v>24.6</v>
          </cell>
          <cell r="G439">
            <v>22.14</v>
          </cell>
          <cell r="H439">
            <v>2.46</v>
          </cell>
          <cell r="I439">
            <v>0</v>
          </cell>
        </row>
        <row r="440">
          <cell r="C440">
            <v>81130</v>
          </cell>
          <cell r="D440">
            <v>4.08</v>
          </cell>
          <cell r="E440">
            <v>10</v>
          </cell>
          <cell r="F440">
            <v>25.6</v>
          </cell>
          <cell r="G440">
            <v>23.04</v>
          </cell>
          <cell r="H440">
            <v>2.56</v>
          </cell>
          <cell r="I440">
            <v>0</v>
          </cell>
        </row>
        <row r="441">
          <cell r="C441">
            <v>81140</v>
          </cell>
          <cell r="D441">
            <v>4.24</v>
          </cell>
          <cell r="E441">
            <v>10</v>
          </cell>
          <cell r="F441">
            <v>41.6</v>
          </cell>
          <cell r="G441">
            <v>4.16</v>
          </cell>
          <cell r="H441">
            <v>12.48</v>
          </cell>
          <cell r="I441">
            <v>24.96</v>
          </cell>
        </row>
        <row r="442">
          <cell r="C442">
            <v>81160</v>
          </cell>
          <cell r="D442">
            <v>4.75</v>
          </cell>
          <cell r="E442">
            <v>20</v>
          </cell>
          <cell r="F442">
            <v>89.9</v>
          </cell>
          <cell r="G442">
            <v>8.99</v>
          </cell>
          <cell r="H442">
            <v>26.97</v>
          </cell>
          <cell r="I442">
            <v>53.94</v>
          </cell>
        </row>
        <row r="443">
          <cell r="C443">
            <v>81180</v>
          </cell>
          <cell r="D443">
            <v>5.28</v>
          </cell>
          <cell r="E443">
            <v>20</v>
          </cell>
          <cell r="F443">
            <v>100.3</v>
          </cell>
          <cell r="G443">
            <v>10.029999999999999</v>
          </cell>
          <cell r="H443">
            <v>30.09</v>
          </cell>
          <cell r="I443">
            <v>60.18</v>
          </cell>
        </row>
        <row r="444">
          <cell r="C444">
            <v>81200</v>
          </cell>
          <cell r="D444">
            <v>11.2</v>
          </cell>
          <cell r="E444">
            <v>20</v>
          </cell>
          <cell r="F444">
            <v>164.8</v>
          </cell>
          <cell r="G444">
            <v>16.48</v>
          </cell>
          <cell r="H444">
            <v>49.44</v>
          </cell>
          <cell r="I444">
            <v>98.88</v>
          </cell>
        </row>
        <row r="445">
          <cell r="C445">
            <v>81210</v>
          </cell>
          <cell r="D445">
            <v>39.840000000000003</v>
          </cell>
          <cell r="E445">
            <v>10</v>
          </cell>
          <cell r="F445">
            <v>255.2</v>
          </cell>
          <cell r="G445">
            <v>25.52</v>
          </cell>
          <cell r="H445">
            <v>76.56</v>
          </cell>
          <cell r="I445">
            <v>153.12</v>
          </cell>
        </row>
        <row r="446">
          <cell r="C446">
            <v>81220</v>
          </cell>
          <cell r="D446">
            <v>27.62</v>
          </cell>
          <cell r="E446">
            <v>10</v>
          </cell>
          <cell r="F446">
            <v>337.3</v>
          </cell>
          <cell r="G446">
            <v>33.729999999999997</v>
          </cell>
          <cell r="H446">
            <v>101.19</v>
          </cell>
          <cell r="I446">
            <v>202.38</v>
          </cell>
        </row>
        <row r="447">
          <cell r="C447">
            <v>81230</v>
          </cell>
          <cell r="D447">
            <v>6.9</v>
          </cell>
          <cell r="E447">
            <v>10</v>
          </cell>
          <cell r="F447">
            <v>172.6</v>
          </cell>
          <cell r="G447">
            <v>17.260000000000002</v>
          </cell>
          <cell r="H447">
            <v>51.78</v>
          </cell>
          <cell r="I447">
            <v>103.56</v>
          </cell>
        </row>
        <row r="448">
          <cell r="C448">
            <v>81240</v>
          </cell>
          <cell r="D448">
            <v>7.93</v>
          </cell>
          <cell r="E448">
            <v>10</v>
          </cell>
          <cell r="F448">
            <v>74.150000000000006</v>
          </cell>
          <cell r="G448">
            <v>7.42</v>
          </cell>
          <cell r="H448">
            <v>22.25</v>
          </cell>
          <cell r="I448">
            <v>44.49</v>
          </cell>
        </row>
        <row r="449">
          <cell r="C449">
            <v>81260</v>
          </cell>
          <cell r="D449">
            <v>8.1199999999999992</v>
          </cell>
          <cell r="E449">
            <v>20</v>
          </cell>
          <cell r="F449">
            <v>160.5</v>
          </cell>
          <cell r="G449">
            <v>16.05</v>
          </cell>
          <cell r="H449">
            <v>48.15</v>
          </cell>
          <cell r="I449">
            <v>96.3</v>
          </cell>
        </row>
        <row r="450">
          <cell r="C450">
            <v>81270</v>
          </cell>
          <cell r="D450">
            <v>16.149999999999999</v>
          </cell>
          <cell r="E450">
            <v>10</v>
          </cell>
          <cell r="F450">
            <v>121.35</v>
          </cell>
          <cell r="G450">
            <v>12.14</v>
          </cell>
          <cell r="H450">
            <v>36.409999999999997</v>
          </cell>
          <cell r="I450">
            <v>72.81</v>
          </cell>
        </row>
        <row r="451">
          <cell r="C451">
            <v>81280</v>
          </cell>
          <cell r="D451">
            <v>14.4</v>
          </cell>
          <cell r="E451">
            <v>10</v>
          </cell>
          <cell r="F451">
            <v>152.75</v>
          </cell>
          <cell r="G451">
            <v>15.28</v>
          </cell>
          <cell r="H451">
            <v>45.83</v>
          </cell>
          <cell r="I451">
            <v>91.65</v>
          </cell>
        </row>
        <row r="452">
          <cell r="C452">
            <v>81290</v>
          </cell>
          <cell r="D452">
            <v>8.2200000000000006</v>
          </cell>
          <cell r="E452">
            <v>10</v>
          </cell>
          <cell r="F452">
            <v>113.1</v>
          </cell>
          <cell r="G452">
            <v>11.31</v>
          </cell>
          <cell r="H452">
            <v>33.93</v>
          </cell>
          <cell r="I452">
            <v>67.86</v>
          </cell>
        </row>
        <row r="453">
          <cell r="C453">
            <v>81300</v>
          </cell>
          <cell r="D453">
            <v>7.58</v>
          </cell>
          <cell r="E453">
            <v>10</v>
          </cell>
          <cell r="F453">
            <v>79</v>
          </cell>
          <cell r="G453">
            <v>7.9</v>
          </cell>
          <cell r="H453">
            <v>23.7</v>
          </cell>
          <cell r="I453">
            <v>47.4</v>
          </cell>
        </row>
        <row r="454">
          <cell r="C454">
            <v>81310</v>
          </cell>
          <cell r="D454">
            <v>13.09</v>
          </cell>
          <cell r="E454">
            <v>10</v>
          </cell>
          <cell r="F454">
            <v>103.35</v>
          </cell>
          <cell r="G454">
            <v>10.34</v>
          </cell>
          <cell r="H454">
            <v>31.01</v>
          </cell>
          <cell r="I454">
            <v>62.01</v>
          </cell>
        </row>
        <row r="455">
          <cell r="C455">
            <v>81320</v>
          </cell>
          <cell r="D455">
            <v>12.12</v>
          </cell>
          <cell r="E455">
            <v>10</v>
          </cell>
          <cell r="F455">
            <v>126.05</v>
          </cell>
          <cell r="G455">
            <v>12.61</v>
          </cell>
          <cell r="H455">
            <v>37.82</v>
          </cell>
          <cell r="I455">
            <v>75.63</v>
          </cell>
        </row>
        <row r="456">
          <cell r="C456">
            <v>81330</v>
          </cell>
          <cell r="D456">
            <v>4.4400000000000004</v>
          </cell>
          <cell r="E456">
            <v>10</v>
          </cell>
          <cell r="F456">
            <v>82.8</v>
          </cell>
          <cell r="G456">
            <v>8.2799999999999994</v>
          </cell>
          <cell r="H456">
            <v>24.84</v>
          </cell>
          <cell r="I456">
            <v>49.68</v>
          </cell>
        </row>
        <row r="457">
          <cell r="C457">
            <v>81340</v>
          </cell>
          <cell r="D457">
            <v>7.5</v>
          </cell>
          <cell r="E457">
            <v>10</v>
          </cell>
          <cell r="F457">
            <v>59.7</v>
          </cell>
          <cell r="G457">
            <v>5.97</v>
          </cell>
          <cell r="H457">
            <v>17.91</v>
          </cell>
          <cell r="I457">
            <v>35.82</v>
          </cell>
        </row>
        <row r="458">
          <cell r="C458">
            <v>81350</v>
          </cell>
          <cell r="D458">
            <v>11.49</v>
          </cell>
          <cell r="E458">
            <v>10</v>
          </cell>
          <cell r="F458">
            <v>94.95</v>
          </cell>
          <cell r="G458">
            <v>9.5</v>
          </cell>
          <cell r="H458">
            <v>28.49</v>
          </cell>
          <cell r="I458">
            <v>56.97</v>
          </cell>
        </row>
        <row r="459">
          <cell r="C459">
            <v>81360</v>
          </cell>
          <cell r="D459">
            <v>14.36</v>
          </cell>
          <cell r="E459">
            <v>10</v>
          </cell>
          <cell r="F459">
            <v>129.25</v>
          </cell>
          <cell r="G459">
            <v>12.93</v>
          </cell>
          <cell r="H459">
            <v>38.78</v>
          </cell>
          <cell r="I459">
            <v>77.55</v>
          </cell>
        </row>
        <row r="460">
          <cell r="C460">
            <v>81380</v>
          </cell>
          <cell r="D460">
            <v>6.9</v>
          </cell>
          <cell r="E460">
            <v>20</v>
          </cell>
          <cell r="F460">
            <v>212.6</v>
          </cell>
          <cell r="G460">
            <v>21.26</v>
          </cell>
          <cell r="H460">
            <v>63.78</v>
          </cell>
          <cell r="I460">
            <v>127.56</v>
          </cell>
        </row>
        <row r="461">
          <cell r="C461">
            <v>81400</v>
          </cell>
          <cell r="D461">
            <v>4.68</v>
          </cell>
          <cell r="E461">
            <v>20</v>
          </cell>
          <cell r="F461">
            <v>115.8</v>
          </cell>
          <cell r="G461">
            <v>115.8</v>
          </cell>
          <cell r="H461">
            <v>0</v>
          </cell>
          <cell r="I461">
            <v>0</v>
          </cell>
        </row>
        <row r="462">
          <cell r="C462">
            <v>81410</v>
          </cell>
          <cell r="D462">
            <v>2.2599999999999998</v>
          </cell>
          <cell r="E462">
            <v>10</v>
          </cell>
          <cell r="F462">
            <v>34.700000000000003</v>
          </cell>
          <cell r="G462">
            <v>34.700000000000003</v>
          </cell>
          <cell r="H462">
            <v>0</v>
          </cell>
          <cell r="I462">
            <v>0</v>
          </cell>
        </row>
        <row r="463">
          <cell r="C463">
            <v>81420</v>
          </cell>
          <cell r="D463">
            <v>0.56000000000000005</v>
          </cell>
          <cell r="E463">
            <v>10</v>
          </cell>
          <cell r="F463">
            <v>14.1</v>
          </cell>
          <cell r="G463">
            <v>14.1</v>
          </cell>
          <cell r="H463">
            <v>0</v>
          </cell>
          <cell r="I463">
            <v>0</v>
          </cell>
        </row>
        <row r="464">
          <cell r="C464">
            <v>81430</v>
          </cell>
          <cell r="D464">
            <v>0</v>
          </cell>
          <cell r="E464">
            <v>10</v>
          </cell>
          <cell r="F464">
            <v>1.4</v>
          </cell>
          <cell r="G464">
            <v>1.4</v>
          </cell>
          <cell r="H464">
            <v>0</v>
          </cell>
          <cell r="I464">
            <v>0</v>
          </cell>
        </row>
        <row r="465">
          <cell r="C465">
            <v>81440</v>
          </cell>
          <cell r="D465">
            <v>0</v>
          </cell>
          <cell r="E465">
            <v>10</v>
          </cell>
          <cell r="F465">
            <v>0</v>
          </cell>
          <cell r="G465">
            <v>0</v>
          </cell>
          <cell r="H465">
            <v>0</v>
          </cell>
          <cell r="I465">
            <v>0</v>
          </cell>
        </row>
        <row r="466">
          <cell r="C466">
            <v>81460</v>
          </cell>
          <cell r="D466">
            <v>0</v>
          </cell>
          <cell r="E466">
            <v>20</v>
          </cell>
          <cell r="F466">
            <v>0</v>
          </cell>
          <cell r="G466">
            <v>0</v>
          </cell>
          <cell r="H466">
            <v>0</v>
          </cell>
          <cell r="I466">
            <v>0</v>
          </cell>
        </row>
        <row r="467">
          <cell r="C467">
            <v>81480</v>
          </cell>
          <cell r="D467">
            <v>0</v>
          </cell>
          <cell r="E467">
            <v>20</v>
          </cell>
          <cell r="F467">
            <v>0</v>
          </cell>
          <cell r="G467">
            <v>0</v>
          </cell>
          <cell r="H467">
            <v>0</v>
          </cell>
          <cell r="I467">
            <v>0</v>
          </cell>
        </row>
        <row r="468">
          <cell r="C468">
            <v>81500</v>
          </cell>
          <cell r="D468">
            <v>0</v>
          </cell>
          <cell r="E468">
            <v>20</v>
          </cell>
          <cell r="F468">
            <v>0</v>
          </cell>
          <cell r="G468">
            <v>0</v>
          </cell>
          <cell r="H468">
            <v>0</v>
          </cell>
          <cell r="I468">
            <v>0</v>
          </cell>
        </row>
        <row r="469">
          <cell r="C469">
            <v>81520</v>
          </cell>
          <cell r="D469">
            <v>0</v>
          </cell>
          <cell r="E469">
            <v>20</v>
          </cell>
          <cell r="F469">
            <v>0</v>
          </cell>
          <cell r="G469">
            <v>0</v>
          </cell>
          <cell r="H469">
            <v>0</v>
          </cell>
          <cell r="I469">
            <v>0</v>
          </cell>
        </row>
        <row r="470">
          <cell r="C470">
            <v>81540</v>
          </cell>
          <cell r="D470">
            <v>0</v>
          </cell>
          <cell r="E470">
            <v>20</v>
          </cell>
          <cell r="F470">
            <v>0</v>
          </cell>
          <cell r="G470">
            <v>0</v>
          </cell>
          <cell r="H470">
            <v>0</v>
          </cell>
          <cell r="I470">
            <v>0</v>
          </cell>
        </row>
        <row r="471">
          <cell r="C471">
            <v>81550</v>
          </cell>
          <cell r="D471">
            <v>0.18</v>
          </cell>
          <cell r="E471">
            <v>10</v>
          </cell>
          <cell r="F471">
            <v>0.45</v>
          </cell>
          <cell r="G471">
            <v>0.45</v>
          </cell>
          <cell r="H471">
            <v>0</v>
          </cell>
          <cell r="I471">
            <v>0</v>
          </cell>
        </row>
        <row r="472">
          <cell r="C472">
            <v>81560</v>
          </cell>
          <cell r="D472">
            <v>0</v>
          </cell>
          <cell r="E472">
            <v>10</v>
          </cell>
          <cell r="F472">
            <v>0.45</v>
          </cell>
          <cell r="G472">
            <v>0.45</v>
          </cell>
          <cell r="H472">
            <v>0</v>
          </cell>
          <cell r="I472">
            <v>0</v>
          </cell>
        </row>
        <row r="473">
          <cell r="C473">
            <v>81570</v>
          </cell>
          <cell r="D473">
            <v>0</v>
          </cell>
          <cell r="E473">
            <v>10</v>
          </cell>
          <cell r="F473">
            <v>0</v>
          </cell>
          <cell r="G473">
            <v>0</v>
          </cell>
          <cell r="H473">
            <v>0</v>
          </cell>
          <cell r="I473">
            <v>0</v>
          </cell>
        </row>
        <row r="474">
          <cell r="C474">
            <v>81580</v>
          </cell>
          <cell r="D474">
            <v>0.02</v>
          </cell>
          <cell r="E474">
            <v>10</v>
          </cell>
          <cell r="F474">
            <v>0.05</v>
          </cell>
          <cell r="G474">
            <v>0.05</v>
          </cell>
          <cell r="H474">
            <v>0</v>
          </cell>
          <cell r="I474">
            <v>0</v>
          </cell>
        </row>
        <row r="475">
          <cell r="C475">
            <v>81600</v>
          </cell>
          <cell r="D475">
            <v>2.87</v>
          </cell>
          <cell r="E475">
            <v>20</v>
          </cell>
          <cell r="F475">
            <v>28.9</v>
          </cell>
          <cell r="G475">
            <v>28.9</v>
          </cell>
          <cell r="H475">
            <v>0</v>
          </cell>
          <cell r="I475">
            <v>0</v>
          </cell>
        </row>
        <row r="476">
          <cell r="C476">
            <v>81620</v>
          </cell>
          <cell r="D476">
            <v>1.46</v>
          </cell>
          <cell r="E476">
            <v>20</v>
          </cell>
          <cell r="F476">
            <v>43.3</v>
          </cell>
          <cell r="G476">
            <v>43.3</v>
          </cell>
          <cell r="H476">
            <v>0</v>
          </cell>
          <cell r="I476">
            <v>0</v>
          </cell>
        </row>
        <row r="477">
          <cell r="C477">
            <v>81640</v>
          </cell>
          <cell r="D477">
            <v>0.2</v>
          </cell>
          <cell r="E477">
            <v>20</v>
          </cell>
          <cell r="F477">
            <v>16.600000000000001</v>
          </cell>
          <cell r="G477">
            <v>16.600000000000001</v>
          </cell>
          <cell r="H477">
            <v>0</v>
          </cell>
          <cell r="I477">
            <v>0</v>
          </cell>
        </row>
        <row r="478">
          <cell r="C478">
            <v>81650</v>
          </cell>
          <cell r="D478">
            <v>0.3</v>
          </cell>
          <cell r="E478">
            <v>10</v>
          </cell>
          <cell r="F478">
            <v>2.5</v>
          </cell>
          <cell r="G478">
            <v>2.5</v>
          </cell>
          <cell r="H478">
            <v>0</v>
          </cell>
          <cell r="I478">
            <v>0</v>
          </cell>
        </row>
        <row r="479">
          <cell r="C479">
            <v>81660</v>
          </cell>
          <cell r="D479">
            <v>0.49</v>
          </cell>
          <cell r="E479">
            <v>10</v>
          </cell>
          <cell r="F479">
            <v>3.95</v>
          </cell>
          <cell r="G479">
            <v>3.95</v>
          </cell>
          <cell r="H479">
            <v>0</v>
          </cell>
          <cell r="I479">
            <v>0</v>
          </cell>
        </row>
        <row r="480">
          <cell r="C480">
            <v>81680</v>
          </cell>
          <cell r="D480">
            <v>1.58</v>
          </cell>
          <cell r="E480">
            <v>20</v>
          </cell>
          <cell r="F480">
            <v>20.7</v>
          </cell>
          <cell r="G480">
            <v>20.7</v>
          </cell>
          <cell r="H480">
            <v>0</v>
          </cell>
          <cell r="I480">
            <v>0</v>
          </cell>
        </row>
        <row r="481">
          <cell r="C481">
            <v>81700</v>
          </cell>
          <cell r="D481">
            <v>0.53</v>
          </cell>
          <cell r="E481">
            <v>20</v>
          </cell>
          <cell r="F481">
            <v>21.1</v>
          </cell>
          <cell r="G481">
            <v>21.1</v>
          </cell>
          <cell r="H481">
            <v>0</v>
          </cell>
          <cell r="I481">
            <v>0</v>
          </cell>
        </row>
        <row r="482">
          <cell r="C482">
            <v>81720</v>
          </cell>
          <cell r="D482">
            <v>5.43</v>
          </cell>
          <cell r="E482">
            <v>20</v>
          </cell>
          <cell r="F482">
            <v>59.6</v>
          </cell>
          <cell r="G482">
            <v>59.6</v>
          </cell>
          <cell r="H482">
            <v>0</v>
          </cell>
          <cell r="I482">
            <v>0</v>
          </cell>
        </row>
        <row r="483">
          <cell r="C483">
            <v>81740</v>
          </cell>
          <cell r="D483">
            <v>10.08</v>
          </cell>
          <cell r="E483">
            <v>20</v>
          </cell>
          <cell r="F483">
            <v>155.1</v>
          </cell>
          <cell r="G483">
            <v>139.59</v>
          </cell>
          <cell r="H483">
            <v>15.51</v>
          </cell>
          <cell r="I483">
            <v>0</v>
          </cell>
        </row>
        <row r="484">
          <cell r="C484">
            <v>81760</v>
          </cell>
          <cell r="D484">
            <v>5.61</v>
          </cell>
          <cell r="E484">
            <v>20</v>
          </cell>
          <cell r="F484">
            <v>156.9</v>
          </cell>
          <cell r="G484">
            <v>141.21</v>
          </cell>
          <cell r="H484">
            <v>15.69</v>
          </cell>
          <cell r="I484">
            <v>0</v>
          </cell>
        </row>
        <row r="485">
          <cell r="C485">
            <v>81780</v>
          </cell>
          <cell r="D485">
            <v>2.31</v>
          </cell>
          <cell r="E485">
            <v>20</v>
          </cell>
          <cell r="F485">
            <v>79.2</v>
          </cell>
          <cell r="G485">
            <v>71.28</v>
          </cell>
          <cell r="H485">
            <v>7.92</v>
          </cell>
          <cell r="I485">
            <v>0</v>
          </cell>
        </row>
        <row r="486">
          <cell r="C486">
            <v>81800</v>
          </cell>
          <cell r="D486">
            <v>10.38</v>
          </cell>
          <cell r="E486">
            <v>20</v>
          </cell>
          <cell r="F486">
            <v>126.9</v>
          </cell>
          <cell r="G486">
            <v>114.21</v>
          </cell>
          <cell r="H486">
            <v>12.69</v>
          </cell>
          <cell r="I486">
            <v>0</v>
          </cell>
        </row>
        <row r="487">
          <cell r="C487">
            <v>81820</v>
          </cell>
          <cell r="D487">
            <v>38.520000000000003</v>
          </cell>
          <cell r="E487">
            <v>20</v>
          </cell>
          <cell r="F487">
            <v>489</v>
          </cell>
          <cell r="G487">
            <v>440.1</v>
          </cell>
          <cell r="H487">
            <v>48.9</v>
          </cell>
          <cell r="I487">
            <v>0</v>
          </cell>
        </row>
        <row r="488">
          <cell r="C488">
            <v>81840</v>
          </cell>
          <cell r="D488">
            <v>35.68</v>
          </cell>
          <cell r="E488">
            <v>20</v>
          </cell>
          <cell r="F488">
            <v>742</v>
          </cell>
          <cell r="G488">
            <v>667.8</v>
          </cell>
          <cell r="H488">
            <v>74.2</v>
          </cell>
          <cell r="I488">
            <v>0</v>
          </cell>
        </row>
        <row r="489">
          <cell r="C489">
            <v>81850</v>
          </cell>
          <cell r="D489">
            <v>28.61</v>
          </cell>
          <cell r="E489">
            <v>10</v>
          </cell>
          <cell r="F489">
            <v>321.45</v>
          </cell>
          <cell r="G489">
            <v>289.31</v>
          </cell>
          <cell r="H489">
            <v>32.15</v>
          </cell>
          <cell r="I489">
            <v>0</v>
          </cell>
        </row>
        <row r="490">
          <cell r="C490">
            <v>81860</v>
          </cell>
          <cell r="D490">
            <v>36.74</v>
          </cell>
          <cell r="E490">
            <v>10</v>
          </cell>
          <cell r="F490">
            <v>326.75</v>
          </cell>
          <cell r="G490">
            <v>294.08</v>
          </cell>
          <cell r="H490">
            <v>32.68</v>
          </cell>
          <cell r="I490">
            <v>0</v>
          </cell>
        </row>
        <row r="491">
          <cell r="C491">
            <v>81870</v>
          </cell>
          <cell r="D491">
            <v>53.65</v>
          </cell>
          <cell r="E491">
            <v>10</v>
          </cell>
          <cell r="F491">
            <v>451.95</v>
          </cell>
          <cell r="G491">
            <v>406.76</v>
          </cell>
          <cell r="H491">
            <v>45.2</v>
          </cell>
          <cell r="I491">
            <v>0</v>
          </cell>
        </row>
        <row r="492">
          <cell r="C492">
            <v>81880</v>
          </cell>
          <cell r="D492">
            <v>13.72</v>
          </cell>
          <cell r="E492">
            <v>10</v>
          </cell>
          <cell r="F492">
            <v>336.85</v>
          </cell>
          <cell r="G492">
            <v>303.17</v>
          </cell>
          <cell r="H492">
            <v>33.69</v>
          </cell>
          <cell r="I492">
            <v>0</v>
          </cell>
        </row>
        <row r="493">
          <cell r="C493">
            <v>81890</v>
          </cell>
          <cell r="D493">
            <v>8.2799999999999994</v>
          </cell>
          <cell r="E493">
            <v>10</v>
          </cell>
          <cell r="F493">
            <v>110</v>
          </cell>
          <cell r="G493">
            <v>99</v>
          </cell>
          <cell r="H493">
            <v>11</v>
          </cell>
          <cell r="I493">
            <v>0</v>
          </cell>
        </row>
        <row r="494">
          <cell r="C494">
            <v>81900</v>
          </cell>
          <cell r="D494">
            <v>18.36</v>
          </cell>
          <cell r="E494">
            <v>10</v>
          </cell>
          <cell r="F494">
            <v>133.19999999999999</v>
          </cell>
          <cell r="G494">
            <v>119.88</v>
          </cell>
          <cell r="H494">
            <v>13.32</v>
          </cell>
          <cell r="I494">
            <v>0</v>
          </cell>
        </row>
        <row r="495">
          <cell r="C495">
            <v>81920</v>
          </cell>
          <cell r="D495">
            <v>49.87</v>
          </cell>
          <cell r="E495">
            <v>20</v>
          </cell>
          <cell r="F495">
            <v>682.3</v>
          </cell>
          <cell r="G495">
            <v>614.07000000000005</v>
          </cell>
          <cell r="H495">
            <v>68.23</v>
          </cell>
          <cell r="I495">
            <v>0</v>
          </cell>
        </row>
        <row r="496">
          <cell r="C496">
            <v>81940</v>
          </cell>
          <cell r="D496">
            <v>8.49</v>
          </cell>
          <cell r="E496">
            <v>20</v>
          </cell>
          <cell r="F496">
            <v>583.6</v>
          </cell>
          <cell r="G496">
            <v>525.24</v>
          </cell>
          <cell r="H496">
            <v>58.36</v>
          </cell>
          <cell r="I496">
            <v>0</v>
          </cell>
        </row>
        <row r="497">
          <cell r="C497">
            <v>81960</v>
          </cell>
          <cell r="D497">
            <v>23.31</v>
          </cell>
          <cell r="E497">
            <v>20</v>
          </cell>
          <cell r="F497">
            <v>318</v>
          </cell>
          <cell r="G497">
            <v>286.2</v>
          </cell>
          <cell r="H497">
            <v>31.8</v>
          </cell>
          <cell r="I497">
            <v>0</v>
          </cell>
        </row>
        <row r="498">
          <cell r="C498">
            <v>81970</v>
          </cell>
          <cell r="D498">
            <v>0</v>
          </cell>
          <cell r="E498">
            <v>10</v>
          </cell>
          <cell r="F498">
            <v>58.28</v>
          </cell>
          <cell r="G498">
            <v>52.45</v>
          </cell>
          <cell r="H498">
            <v>5.83</v>
          </cell>
          <cell r="I498">
            <v>0</v>
          </cell>
        </row>
        <row r="499">
          <cell r="C499">
            <v>81980</v>
          </cell>
          <cell r="D499">
            <v>0</v>
          </cell>
          <cell r="E499">
            <v>10</v>
          </cell>
          <cell r="F499">
            <v>0</v>
          </cell>
          <cell r="G499">
            <v>0</v>
          </cell>
          <cell r="H499">
            <v>0</v>
          </cell>
          <cell r="I499">
            <v>0</v>
          </cell>
        </row>
        <row r="500">
          <cell r="C500">
            <v>82000</v>
          </cell>
          <cell r="D500">
            <v>31.8</v>
          </cell>
          <cell r="E500">
            <v>20</v>
          </cell>
          <cell r="F500">
            <v>159</v>
          </cell>
          <cell r="G500">
            <v>143.1</v>
          </cell>
          <cell r="H500">
            <v>15.9</v>
          </cell>
          <cell r="I500">
            <v>0</v>
          </cell>
        </row>
        <row r="501">
          <cell r="C501">
            <v>82020</v>
          </cell>
          <cell r="D501">
            <v>11.55</v>
          </cell>
          <cell r="E501">
            <v>20</v>
          </cell>
          <cell r="F501">
            <v>433.5</v>
          </cell>
          <cell r="G501">
            <v>390.15</v>
          </cell>
          <cell r="H501">
            <v>43.35</v>
          </cell>
          <cell r="I501">
            <v>0</v>
          </cell>
        </row>
        <row r="502">
          <cell r="C502">
            <v>82030</v>
          </cell>
          <cell r="D502">
            <v>8.61</v>
          </cell>
          <cell r="E502">
            <v>10</v>
          </cell>
          <cell r="F502">
            <v>100.8</v>
          </cell>
          <cell r="G502">
            <v>90.72</v>
          </cell>
          <cell r="H502">
            <v>10.08</v>
          </cell>
          <cell r="I502">
            <v>0</v>
          </cell>
        </row>
        <row r="503">
          <cell r="C503">
            <v>82040</v>
          </cell>
          <cell r="D503">
            <v>13.01</v>
          </cell>
          <cell r="E503">
            <v>10</v>
          </cell>
          <cell r="F503">
            <v>108.1</v>
          </cell>
          <cell r="G503">
            <v>97.29</v>
          </cell>
          <cell r="H503">
            <v>10.81</v>
          </cell>
          <cell r="I503">
            <v>0</v>
          </cell>
        </row>
        <row r="504">
          <cell r="C504">
            <v>82050</v>
          </cell>
          <cell r="D504">
            <v>10.11</v>
          </cell>
          <cell r="E504">
            <v>10</v>
          </cell>
          <cell r="F504">
            <v>115.6</v>
          </cell>
          <cell r="G504">
            <v>104.04</v>
          </cell>
          <cell r="H504">
            <v>11.56</v>
          </cell>
          <cell r="I504">
            <v>0</v>
          </cell>
        </row>
        <row r="505">
          <cell r="C505">
            <v>82060</v>
          </cell>
          <cell r="D505">
            <v>3.51</v>
          </cell>
          <cell r="E505">
            <v>10</v>
          </cell>
          <cell r="F505">
            <v>68.099999999999994</v>
          </cell>
          <cell r="G505">
            <v>61.29</v>
          </cell>
          <cell r="H505">
            <v>6.81</v>
          </cell>
          <cell r="I505">
            <v>0</v>
          </cell>
        </row>
        <row r="506">
          <cell r="C506">
            <v>82070</v>
          </cell>
          <cell r="D506">
            <v>13.95</v>
          </cell>
          <cell r="E506">
            <v>10</v>
          </cell>
          <cell r="F506">
            <v>87.3</v>
          </cell>
          <cell r="G506">
            <v>78.569999999999993</v>
          </cell>
          <cell r="H506">
            <v>8.73</v>
          </cell>
          <cell r="I506">
            <v>0</v>
          </cell>
        </row>
        <row r="507">
          <cell r="C507">
            <v>82080</v>
          </cell>
          <cell r="D507">
            <v>7.57</v>
          </cell>
          <cell r="E507">
            <v>10</v>
          </cell>
          <cell r="F507">
            <v>107.6</v>
          </cell>
          <cell r="G507">
            <v>96.84</v>
          </cell>
          <cell r="H507">
            <v>10.76</v>
          </cell>
          <cell r="I507">
            <v>0</v>
          </cell>
        </row>
        <row r="508">
          <cell r="C508">
            <v>82100</v>
          </cell>
          <cell r="D508">
            <v>16.7</v>
          </cell>
          <cell r="E508">
            <v>20</v>
          </cell>
          <cell r="F508">
            <v>242.7</v>
          </cell>
          <cell r="G508">
            <v>218.43</v>
          </cell>
          <cell r="H508">
            <v>24.27</v>
          </cell>
          <cell r="I508">
            <v>0</v>
          </cell>
        </row>
        <row r="509">
          <cell r="C509">
            <v>82120</v>
          </cell>
          <cell r="D509">
            <v>0.5</v>
          </cell>
          <cell r="E509">
            <v>20</v>
          </cell>
          <cell r="F509">
            <v>172</v>
          </cell>
          <cell r="G509">
            <v>154.80000000000001</v>
          </cell>
          <cell r="H509">
            <v>17.2</v>
          </cell>
          <cell r="I509">
            <v>0</v>
          </cell>
        </row>
        <row r="510">
          <cell r="C510">
            <v>82140</v>
          </cell>
          <cell r="D510">
            <v>5.49</v>
          </cell>
          <cell r="E510">
            <v>20</v>
          </cell>
          <cell r="F510">
            <v>59.9</v>
          </cell>
          <cell r="G510">
            <v>53.91</v>
          </cell>
          <cell r="H510">
            <v>5.99</v>
          </cell>
          <cell r="I510">
            <v>0</v>
          </cell>
        </row>
        <row r="511">
          <cell r="C511">
            <v>82150</v>
          </cell>
          <cell r="D511">
            <v>9.75</v>
          </cell>
          <cell r="E511">
            <v>10</v>
          </cell>
          <cell r="F511">
            <v>76.2</v>
          </cell>
          <cell r="G511">
            <v>68.58</v>
          </cell>
          <cell r="H511">
            <v>7.62</v>
          </cell>
          <cell r="I511">
            <v>0</v>
          </cell>
        </row>
        <row r="512">
          <cell r="C512">
            <v>82160</v>
          </cell>
          <cell r="D512">
            <v>12.01</v>
          </cell>
          <cell r="E512">
            <v>10</v>
          </cell>
          <cell r="F512">
            <v>108.8</v>
          </cell>
          <cell r="G512">
            <v>97.92</v>
          </cell>
          <cell r="H512">
            <v>10.88</v>
          </cell>
          <cell r="I512">
            <v>0</v>
          </cell>
        </row>
        <row r="513">
          <cell r="C513">
            <v>82170</v>
          </cell>
          <cell r="D513">
            <v>6.17</v>
          </cell>
          <cell r="E513">
            <v>10</v>
          </cell>
          <cell r="F513">
            <v>90.9</v>
          </cell>
          <cell r="G513">
            <v>81.81</v>
          </cell>
          <cell r="H513">
            <v>9.09</v>
          </cell>
          <cell r="I513">
            <v>0</v>
          </cell>
        </row>
        <row r="514">
          <cell r="C514">
            <v>82180</v>
          </cell>
          <cell r="D514">
            <v>13.64</v>
          </cell>
          <cell r="E514">
            <v>10</v>
          </cell>
          <cell r="F514">
            <v>99.05</v>
          </cell>
          <cell r="G514">
            <v>89.15</v>
          </cell>
          <cell r="H514">
            <v>9.91</v>
          </cell>
          <cell r="I514">
            <v>0</v>
          </cell>
        </row>
        <row r="515">
          <cell r="C515">
            <v>82190</v>
          </cell>
          <cell r="D515">
            <v>8.8699999999999992</v>
          </cell>
          <cell r="E515">
            <v>10</v>
          </cell>
          <cell r="F515">
            <v>112.55</v>
          </cell>
          <cell r="G515">
            <v>101.3</v>
          </cell>
          <cell r="H515">
            <v>11.26</v>
          </cell>
          <cell r="I515">
            <v>0</v>
          </cell>
        </row>
        <row r="516">
          <cell r="C516">
            <v>82200</v>
          </cell>
          <cell r="D516">
            <v>6.42</v>
          </cell>
          <cell r="E516">
            <v>10</v>
          </cell>
          <cell r="F516">
            <v>76.45</v>
          </cell>
          <cell r="G516">
            <v>76.45</v>
          </cell>
          <cell r="H516">
            <v>0</v>
          </cell>
          <cell r="I516">
            <v>0</v>
          </cell>
        </row>
        <row r="517">
          <cell r="C517">
            <v>82220</v>
          </cell>
          <cell r="D517">
            <v>3.32</v>
          </cell>
          <cell r="E517">
            <v>20</v>
          </cell>
          <cell r="F517">
            <v>97.4</v>
          </cell>
          <cell r="G517">
            <v>97.4</v>
          </cell>
          <cell r="H517">
            <v>0</v>
          </cell>
          <cell r="I517">
            <v>0</v>
          </cell>
        </row>
        <row r="518">
          <cell r="C518">
            <v>82240</v>
          </cell>
          <cell r="D518">
            <v>4.0999999999999996</v>
          </cell>
          <cell r="E518">
            <v>20</v>
          </cell>
          <cell r="F518">
            <v>74.2</v>
          </cell>
          <cell r="G518">
            <v>74.2</v>
          </cell>
          <cell r="H518">
            <v>0</v>
          </cell>
          <cell r="I518">
            <v>0</v>
          </cell>
        </row>
        <row r="519">
          <cell r="C519">
            <v>82260</v>
          </cell>
          <cell r="D519">
            <v>2.1800000000000002</v>
          </cell>
          <cell r="E519">
            <v>20</v>
          </cell>
          <cell r="F519">
            <v>62.8</v>
          </cell>
          <cell r="G519">
            <v>62.8</v>
          </cell>
          <cell r="H519">
            <v>0</v>
          </cell>
          <cell r="I519">
            <v>0</v>
          </cell>
        </row>
        <row r="520">
          <cell r="C520">
            <v>82280</v>
          </cell>
          <cell r="D520">
            <v>2.29</v>
          </cell>
          <cell r="E520">
            <v>20</v>
          </cell>
          <cell r="F520">
            <v>44.7</v>
          </cell>
          <cell r="G520">
            <v>44.7</v>
          </cell>
          <cell r="H520">
            <v>0</v>
          </cell>
          <cell r="I520">
            <v>0</v>
          </cell>
        </row>
        <row r="521">
          <cell r="C521">
            <v>82300</v>
          </cell>
          <cell r="D521">
            <v>0.83</v>
          </cell>
          <cell r="E521">
            <v>20</v>
          </cell>
          <cell r="F521">
            <v>31.2</v>
          </cell>
          <cell r="G521">
            <v>31.2</v>
          </cell>
          <cell r="H521">
            <v>0</v>
          </cell>
          <cell r="I521">
            <v>0</v>
          </cell>
        </row>
        <row r="522">
          <cell r="C522">
            <v>82320</v>
          </cell>
          <cell r="D522">
            <v>1.22</v>
          </cell>
          <cell r="E522">
            <v>20</v>
          </cell>
          <cell r="F522">
            <v>20.5</v>
          </cell>
          <cell r="G522">
            <v>20.5</v>
          </cell>
          <cell r="H522">
            <v>0</v>
          </cell>
          <cell r="I522">
            <v>0</v>
          </cell>
        </row>
        <row r="523">
          <cell r="C523">
            <v>82340</v>
          </cell>
          <cell r="D523">
            <v>1.55</v>
          </cell>
          <cell r="E523">
            <v>20</v>
          </cell>
          <cell r="F523">
            <v>27.7</v>
          </cell>
          <cell r="G523">
            <v>27.7</v>
          </cell>
          <cell r="H523">
            <v>0</v>
          </cell>
          <cell r="I523">
            <v>0</v>
          </cell>
        </row>
        <row r="524">
          <cell r="C524">
            <v>82360</v>
          </cell>
          <cell r="D524">
            <v>0.49</v>
          </cell>
          <cell r="E524">
            <v>20</v>
          </cell>
          <cell r="F524">
            <v>20.399999999999999</v>
          </cell>
          <cell r="G524">
            <v>20.399999999999999</v>
          </cell>
          <cell r="H524">
            <v>0</v>
          </cell>
          <cell r="I524">
            <v>0</v>
          </cell>
        </row>
        <row r="525">
          <cell r="C525">
            <v>82380</v>
          </cell>
          <cell r="D525">
            <v>0.09</v>
          </cell>
          <cell r="E525">
            <v>20</v>
          </cell>
          <cell r="F525">
            <v>5.8</v>
          </cell>
          <cell r="G525">
            <v>5.8</v>
          </cell>
          <cell r="H525">
            <v>0</v>
          </cell>
          <cell r="I525">
            <v>0</v>
          </cell>
        </row>
        <row r="526">
          <cell r="C526">
            <v>82400</v>
          </cell>
          <cell r="D526">
            <v>0.17</v>
          </cell>
          <cell r="E526">
            <v>20</v>
          </cell>
          <cell r="F526">
            <v>2.6</v>
          </cell>
          <cell r="G526">
            <v>2.6</v>
          </cell>
          <cell r="H526">
            <v>0</v>
          </cell>
          <cell r="I526">
            <v>0</v>
          </cell>
        </row>
        <row r="527">
          <cell r="C527">
            <v>82420</v>
          </cell>
          <cell r="D527">
            <v>0.72</v>
          </cell>
          <cell r="E527">
            <v>20</v>
          </cell>
          <cell r="F527">
            <v>8.9</v>
          </cell>
          <cell r="G527">
            <v>8.9</v>
          </cell>
          <cell r="H527">
            <v>0</v>
          </cell>
          <cell r="I527">
            <v>0</v>
          </cell>
        </row>
        <row r="528">
          <cell r="C528">
            <v>82440</v>
          </cell>
          <cell r="D528">
            <v>4.46</v>
          </cell>
          <cell r="E528">
            <v>20</v>
          </cell>
          <cell r="F528">
            <v>51.8</v>
          </cell>
          <cell r="G528">
            <v>51.8</v>
          </cell>
          <cell r="H528">
            <v>0</v>
          </cell>
          <cell r="I528">
            <v>0</v>
          </cell>
        </row>
        <row r="529">
          <cell r="C529">
            <v>82450</v>
          </cell>
          <cell r="D529">
            <v>6.07</v>
          </cell>
          <cell r="E529">
            <v>10</v>
          </cell>
          <cell r="F529">
            <v>52.65</v>
          </cell>
          <cell r="G529">
            <v>52.65</v>
          </cell>
          <cell r="H529">
            <v>0</v>
          </cell>
          <cell r="I529">
            <v>0</v>
          </cell>
        </row>
        <row r="530">
          <cell r="C530">
            <v>82460</v>
          </cell>
          <cell r="D530">
            <v>12.51</v>
          </cell>
          <cell r="E530">
            <v>10</v>
          </cell>
          <cell r="F530">
            <v>92.9</v>
          </cell>
          <cell r="G530">
            <v>92.9</v>
          </cell>
          <cell r="H530">
            <v>0</v>
          </cell>
          <cell r="I530">
            <v>0</v>
          </cell>
        </row>
        <row r="531">
          <cell r="C531">
            <v>82480</v>
          </cell>
          <cell r="D531">
            <v>19.32</v>
          </cell>
          <cell r="E531">
            <v>20</v>
          </cell>
          <cell r="F531">
            <v>318.3</v>
          </cell>
          <cell r="G531">
            <v>318.3</v>
          </cell>
          <cell r="H531">
            <v>0</v>
          </cell>
          <cell r="I531">
            <v>0</v>
          </cell>
        </row>
        <row r="532">
          <cell r="C532">
            <v>82500</v>
          </cell>
          <cell r="D532">
            <v>2.21</v>
          </cell>
          <cell r="E532">
            <v>20</v>
          </cell>
          <cell r="F532">
            <v>215.3</v>
          </cell>
          <cell r="G532">
            <v>215.3</v>
          </cell>
          <cell r="H532">
            <v>0</v>
          </cell>
          <cell r="I532">
            <v>0</v>
          </cell>
        </row>
        <row r="533">
          <cell r="C533">
            <v>82510</v>
          </cell>
          <cell r="D533">
            <v>1.72</v>
          </cell>
          <cell r="E533">
            <v>10</v>
          </cell>
          <cell r="F533">
            <v>19.649999999999999</v>
          </cell>
          <cell r="G533">
            <v>19.649999999999999</v>
          </cell>
          <cell r="H533">
            <v>0</v>
          </cell>
          <cell r="I533">
            <v>0</v>
          </cell>
        </row>
        <row r="534">
          <cell r="C534">
            <v>82520</v>
          </cell>
          <cell r="D534">
            <v>0.61</v>
          </cell>
          <cell r="E534">
            <v>10</v>
          </cell>
          <cell r="F534">
            <v>11.65</v>
          </cell>
          <cell r="G534">
            <v>11.65</v>
          </cell>
          <cell r="H534">
            <v>0</v>
          </cell>
          <cell r="I534">
            <v>0</v>
          </cell>
        </row>
        <row r="535">
          <cell r="C535">
            <v>82530</v>
          </cell>
          <cell r="D535">
            <v>2.2799999999999998</v>
          </cell>
          <cell r="E535">
            <v>10</v>
          </cell>
          <cell r="F535">
            <v>14.45</v>
          </cell>
          <cell r="G535">
            <v>14.45</v>
          </cell>
          <cell r="H535">
            <v>0</v>
          </cell>
          <cell r="I535">
            <v>0</v>
          </cell>
        </row>
        <row r="536">
          <cell r="C536">
            <v>82540</v>
          </cell>
          <cell r="D536">
            <v>1.78</v>
          </cell>
          <cell r="E536">
            <v>10</v>
          </cell>
          <cell r="F536">
            <v>20.3</v>
          </cell>
          <cell r="G536">
            <v>20.3</v>
          </cell>
          <cell r="H536">
            <v>0</v>
          </cell>
          <cell r="I536">
            <v>0</v>
          </cell>
        </row>
        <row r="537">
          <cell r="C537">
            <v>82560</v>
          </cell>
          <cell r="D537">
            <v>0.31</v>
          </cell>
          <cell r="E537">
            <v>20</v>
          </cell>
          <cell r="F537">
            <v>20.9</v>
          </cell>
          <cell r="G537">
            <v>20.9</v>
          </cell>
          <cell r="H537">
            <v>0</v>
          </cell>
          <cell r="I537">
            <v>0</v>
          </cell>
        </row>
        <row r="538">
          <cell r="C538">
            <v>82570</v>
          </cell>
          <cell r="D538">
            <v>8</v>
          </cell>
          <cell r="E538">
            <v>10</v>
          </cell>
          <cell r="F538">
            <v>41.55</v>
          </cell>
          <cell r="G538">
            <v>41.55</v>
          </cell>
          <cell r="H538">
            <v>0</v>
          </cell>
          <cell r="I538">
            <v>0</v>
          </cell>
        </row>
        <row r="539">
          <cell r="C539">
            <v>82580</v>
          </cell>
          <cell r="D539">
            <v>12.29</v>
          </cell>
          <cell r="E539">
            <v>10</v>
          </cell>
          <cell r="F539">
            <v>101.45</v>
          </cell>
          <cell r="G539">
            <v>101.45</v>
          </cell>
          <cell r="H539">
            <v>0</v>
          </cell>
          <cell r="I539">
            <v>0</v>
          </cell>
        </row>
        <row r="540">
          <cell r="C540">
            <v>82590</v>
          </cell>
          <cell r="D540">
            <v>4.7</v>
          </cell>
          <cell r="E540">
            <v>10</v>
          </cell>
          <cell r="F540">
            <v>84.95</v>
          </cell>
          <cell r="G540">
            <v>84.95</v>
          </cell>
          <cell r="H540">
            <v>0</v>
          </cell>
          <cell r="I540">
            <v>0</v>
          </cell>
        </row>
        <row r="541">
          <cell r="C541">
            <v>82600</v>
          </cell>
          <cell r="D541">
            <v>0.56999999999999995</v>
          </cell>
          <cell r="E541">
            <v>10</v>
          </cell>
          <cell r="F541">
            <v>26.35</v>
          </cell>
          <cell r="G541">
            <v>25.03</v>
          </cell>
          <cell r="H541">
            <v>1.32</v>
          </cell>
          <cell r="I541">
            <v>0</v>
          </cell>
        </row>
        <row r="542">
          <cell r="C542">
            <v>82620</v>
          </cell>
          <cell r="D542">
            <v>0.11</v>
          </cell>
          <cell r="E542">
            <v>20</v>
          </cell>
          <cell r="F542">
            <v>6.8</v>
          </cell>
          <cell r="G542">
            <v>6.46</v>
          </cell>
          <cell r="H542">
            <v>0.34</v>
          </cell>
          <cell r="I542">
            <v>0</v>
          </cell>
        </row>
        <row r="543">
          <cell r="C543">
            <v>82630</v>
          </cell>
          <cell r="D543">
            <v>0</v>
          </cell>
          <cell r="E543">
            <v>10</v>
          </cell>
          <cell r="F543">
            <v>0.28000000000000003</v>
          </cell>
          <cell r="G543">
            <v>0.27</v>
          </cell>
          <cell r="H543">
            <v>0.01</v>
          </cell>
          <cell r="I543">
            <v>0</v>
          </cell>
        </row>
        <row r="544">
          <cell r="C544">
            <v>82640</v>
          </cell>
          <cell r="D544">
            <v>0.17</v>
          </cell>
          <cell r="E544">
            <v>10</v>
          </cell>
          <cell r="F544">
            <v>0.43</v>
          </cell>
          <cell r="G544">
            <v>0.41</v>
          </cell>
          <cell r="H544">
            <v>0.02</v>
          </cell>
          <cell r="I544">
            <v>0</v>
          </cell>
        </row>
        <row r="545">
          <cell r="C545">
            <v>82660</v>
          </cell>
          <cell r="D545">
            <v>0</v>
          </cell>
          <cell r="E545">
            <v>20</v>
          </cell>
          <cell r="F545">
            <v>0.85</v>
          </cell>
          <cell r="G545">
            <v>0.81</v>
          </cell>
          <cell r="H545">
            <v>0.04</v>
          </cell>
          <cell r="I545">
            <v>0</v>
          </cell>
        </row>
        <row r="546">
          <cell r="C546">
            <v>82680</v>
          </cell>
          <cell r="D546">
            <v>0</v>
          </cell>
          <cell r="E546">
            <v>20</v>
          </cell>
          <cell r="F546">
            <v>0</v>
          </cell>
          <cell r="G546">
            <v>0</v>
          </cell>
          <cell r="H546">
            <v>0</v>
          </cell>
          <cell r="I546">
            <v>0</v>
          </cell>
        </row>
        <row r="547">
          <cell r="C547">
            <v>82700</v>
          </cell>
          <cell r="D547">
            <v>0</v>
          </cell>
          <cell r="E547">
            <v>20</v>
          </cell>
          <cell r="F547">
            <v>0</v>
          </cell>
          <cell r="G547">
            <v>0</v>
          </cell>
          <cell r="H547">
            <v>0</v>
          </cell>
          <cell r="I547">
            <v>0</v>
          </cell>
        </row>
        <row r="548">
          <cell r="C548">
            <v>82720</v>
          </cell>
          <cell r="D548">
            <v>2.11</v>
          </cell>
          <cell r="E548">
            <v>20</v>
          </cell>
          <cell r="F548">
            <v>10.55</v>
          </cell>
          <cell r="G548">
            <v>0</v>
          </cell>
          <cell r="H548">
            <v>0</v>
          </cell>
          <cell r="I548">
            <v>10.55</v>
          </cell>
        </row>
        <row r="549">
          <cell r="C549">
            <v>82740</v>
          </cell>
          <cell r="D549">
            <v>3.15</v>
          </cell>
          <cell r="E549">
            <v>20</v>
          </cell>
          <cell r="F549">
            <v>52.6</v>
          </cell>
          <cell r="G549">
            <v>0</v>
          </cell>
          <cell r="H549">
            <v>0</v>
          </cell>
          <cell r="I549">
            <v>52.6</v>
          </cell>
        </row>
        <row r="550">
          <cell r="C550">
            <v>82750</v>
          </cell>
          <cell r="D550">
            <v>19.82</v>
          </cell>
          <cell r="E550">
            <v>10</v>
          </cell>
          <cell r="F550">
            <v>114.85</v>
          </cell>
          <cell r="G550">
            <v>0</v>
          </cell>
          <cell r="H550">
            <v>0</v>
          </cell>
          <cell r="I550">
            <v>114.85</v>
          </cell>
        </row>
        <row r="551">
          <cell r="C551">
            <v>82760</v>
          </cell>
          <cell r="D551">
            <v>13.75</v>
          </cell>
          <cell r="E551">
            <v>10</v>
          </cell>
          <cell r="F551">
            <v>167.85</v>
          </cell>
          <cell r="G551">
            <v>0</v>
          </cell>
          <cell r="H551">
            <v>0</v>
          </cell>
          <cell r="I551">
            <v>167.85</v>
          </cell>
        </row>
        <row r="552">
          <cell r="C552">
            <v>82780</v>
          </cell>
          <cell r="D552">
            <v>4.8600000000000003</v>
          </cell>
          <cell r="E552">
            <v>20</v>
          </cell>
          <cell r="F552">
            <v>186.1</v>
          </cell>
          <cell r="G552">
            <v>0</v>
          </cell>
          <cell r="H552">
            <v>0</v>
          </cell>
          <cell r="I552">
            <v>186.1</v>
          </cell>
        </row>
        <row r="553">
          <cell r="C553">
            <v>82790</v>
          </cell>
          <cell r="D553">
            <v>2.41</v>
          </cell>
          <cell r="E553">
            <v>10</v>
          </cell>
          <cell r="F553">
            <v>36.35</v>
          </cell>
          <cell r="G553">
            <v>0</v>
          </cell>
          <cell r="H553">
            <v>0</v>
          </cell>
          <cell r="I553">
            <v>36.35</v>
          </cell>
        </row>
        <row r="554">
          <cell r="C554">
            <v>82800</v>
          </cell>
          <cell r="D554">
            <v>3.06</v>
          </cell>
          <cell r="E554">
            <v>10</v>
          </cell>
          <cell r="F554">
            <v>27.35</v>
          </cell>
          <cell r="G554">
            <v>0</v>
          </cell>
          <cell r="H554">
            <v>0</v>
          </cell>
          <cell r="I554">
            <v>27.35</v>
          </cell>
        </row>
        <row r="555">
          <cell r="C555">
            <v>82810</v>
          </cell>
          <cell r="D555">
            <v>3.88</v>
          </cell>
          <cell r="E555">
            <v>10</v>
          </cell>
          <cell r="F555">
            <v>34.700000000000003</v>
          </cell>
          <cell r="G555">
            <v>0</v>
          </cell>
          <cell r="H555">
            <v>0</v>
          </cell>
          <cell r="I555">
            <v>34.700000000000003</v>
          </cell>
        </row>
        <row r="556">
          <cell r="C556">
            <v>82820</v>
          </cell>
          <cell r="D556">
            <v>3.73</v>
          </cell>
          <cell r="E556">
            <v>10</v>
          </cell>
          <cell r="F556">
            <v>38.049999999999997</v>
          </cell>
          <cell r="G556">
            <v>0</v>
          </cell>
          <cell r="H556">
            <v>0</v>
          </cell>
          <cell r="I556">
            <v>38.049999999999997</v>
          </cell>
        </row>
        <row r="557">
          <cell r="C557">
            <v>82830</v>
          </cell>
          <cell r="D557">
            <v>11.5</v>
          </cell>
          <cell r="E557">
            <v>10</v>
          </cell>
          <cell r="F557">
            <v>76.150000000000006</v>
          </cell>
          <cell r="G557">
            <v>0</v>
          </cell>
          <cell r="H557">
            <v>0</v>
          </cell>
          <cell r="I557">
            <v>76.150000000000006</v>
          </cell>
        </row>
        <row r="558">
          <cell r="C558">
            <v>82840</v>
          </cell>
          <cell r="D558">
            <v>14.95</v>
          </cell>
          <cell r="E558">
            <v>10</v>
          </cell>
          <cell r="F558">
            <v>132.25</v>
          </cell>
          <cell r="G558">
            <v>119.03</v>
          </cell>
          <cell r="H558">
            <v>13.23</v>
          </cell>
          <cell r="I558">
            <v>0</v>
          </cell>
        </row>
        <row r="559">
          <cell r="C559">
            <v>82850</v>
          </cell>
          <cell r="D559">
            <v>16.32</v>
          </cell>
          <cell r="E559">
            <v>10</v>
          </cell>
          <cell r="F559">
            <v>156.35</v>
          </cell>
          <cell r="G559">
            <v>140.72</v>
          </cell>
          <cell r="H559">
            <v>15.64</v>
          </cell>
          <cell r="I559">
            <v>0</v>
          </cell>
        </row>
        <row r="560">
          <cell r="C560">
            <v>82860</v>
          </cell>
          <cell r="D560">
            <v>18.690000000000001</v>
          </cell>
          <cell r="E560">
            <v>10</v>
          </cell>
          <cell r="F560">
            <v>175.05</v>
          </cell>
          <cell r="G560">
            <v>157.55000000000001</v>
          </cell>
          <cell r="H560">
            <v>17.510000000000002</v>
          </cell>
          <cell r="I560">
            <v>0</v>
          </cell>
        </row>
        <row r="561">
          <cell r="C561">
            <v>82870</v>
          </cell>
          <cell r="D561">
            <v>14.52</v>
          </cell>
          <cell r="E561">
            <v>10</v>
          </cell>
          <cell r="F561">
            <v>166.05</v>
          </cell>
          <cell r="G561">
            <v>149.44999999999999</v>
          </cell>
          <cell r="H561">
            <v>16.61</v>
          </cell>
          <cell r="I561">
            <v>0</v>
          </cell>
        </row>
        <row r="562">
          <cell r="C562">
            <v>82880</v>
          </cell>
          <cell r="D562">
            <v>14.07</v>
          </cell>
          <cell r="E562">
            <v>10</v>
          </cell>
          <cell r="F562">
            <v>142.94999999999999</v>
          </cell>
          <cell r="G562">
            <v>128.66</v>
          </cell>
          <cell r="H562">
            <v>14.3</v>
          </cell>
          <cell r="I562">
            <v>0</v>
          </cell>
        </row>
        <row r="563">
          <cell r="C563">
            <v>82900</v>
          </cell>
          <cell r="D563">
            <v>0.64</v>
          </cell>
          <cell r="E563">
            <v>20</v>
          </cell>
          <cell r="F563">
            <v>147.1</v>
          </cell>
          <cell r="G563">
            <v>132.38999999999999</v>
          </cell>
          <cell r="H563">
            <v>14.71</v>
          </cell>
          <cell r="I563">
            <v>0</v>
          </cell>
        </row>
        <row r="564">
          <cell r="C564">
            <v>82910</v>
          </cell>
          <cell r="D564">
            <v>7.5</v>
          </cell>
          <cell r="E564">
            <v>10</v>
          </cell>
          <cell r="F564">
            <v>40.700000000000003</v>
          </cell>
          <cell r="G564">
            <v>36.630000000000003</v>
          </cell>
          <cell r="H564">
            <v>4.07</v>
          </cell>
          <cell r="I564">
            <v>0</v>
          </cell>
        </row>
        <row r="565">
          <cell r="C565">
            <v>82920</v>
          </cell>
          <cell r="D565">
            <v>32.47</v>
          </cell>
          <cell r="E565">
            <v>10</v>
          </cell>
          <cell r="F565">
            <v>199.85</v>
          </cell>
          <cell r="G565">
            <v>179.87</v>
          </cell>
          <cell r="H565">
            <v>19.989999999999998</v>
          </cell>
          <cell r="I565">
            <v>0</v>
          </cell>
        </row>
        <row r="566">
          <cell r="C566">
            <v>82930</v>
          </cell>
          <cell r="D566">
            <v>29.87</v>
          </cell>
          <cell r="E566">
            <v>10</v>
          </cell>
          <cell r="F566">
            <v>311.7</v>
          </cell>
          <cell r="G566">
            <v>280.52999999999997</v>
          </cell>
          <cell r="H566">
            <v>31.17</v>
          </cell>
          <cell r="I566">
            <v>0</v>
          </cell>
        </row>
        <row r="567">
          <cell r="C567">
            <v>82940</v>
          </cell>
          <cell r="D567">
            <v>16.07</v>
          </cell>
          <cell r="E567">
            <v>10</v>
          </cell>
          <cell r="F567">
            <v>229.7</v>
          </cell>
          <cell r="G567">
            <v>206.73</v>
          </cell>
          <cell r="H567">
            <v>22.97</v>
          </cell>
          <cell r="I567">
            <v>0</v>
          </cell>
        </row>
        <row r="568">
          <cell r="C568">
            <v>82960</v>
          </cell>
          <cell r="D568">
            <v>19.010000000000002</v>
          </cell>
          <cell r="E568">
            <v>20</v>
          </cell>
          <cell r="F568">
            <v>350.8</v>
          </cell>
          <cell r="G568">
            <v>315.72000000000003</v>
          </cell>
          <cell r="H568">
            <v>35.08</v>
          </cell>
          <cell r="I568">
            <v>0</v>
          </cell>
        </row>
        <row r="569">
          <cell r="C569">
            <v>82980</v>
          </cell>
          <cell r="D569">
            <v>24.95</v>
          </cell>
          <cell r="E569">
            <v>20</v>
          </cell>
          <cell r="F569">
            <v>439.6</v>
          </cell>
          <cell r="G569">
            <v>395.64</v>
          </cell>
          <cell r="H569">
            <v>43.96</v>
          </cell>
          <cell r="I569">
            <v>0</v>
          </cell>
        </row>
        <row r="570">
          <cell r="C570">
            <v>82990</v>
          </cell>
          <cell r="D570">
            <v>20.7</v>
          </cell>
          <cell r="E570">
            <v>10</v>
          </cell>
          <cell r="F570">
            <v>228.25</v>
          </cell>
          <cell r="G570">
            <v>205.43</v>
          </cell>
          <cell r="H570">
            <v>22.83</v>
          </cell>
          <cell r="I570">
            <v>0</v>
          </cell>
        </row>
        <row r="571">
          <cell r="C571">
            <v>83000</v>
          </cell>
          <cell r="D571">
            <v>26.69</v>
          </cell>
          <cell r="E571">
            <v>10</v>
          </cell>
          <cell r="F571">
            <v>236.95</v>
          </cell>
          <cell r="G571">
            <v>213.26</v>
          </cell>
          <cell r="H571">
            <v>23.7</v>
          </cell>
          <cell r="I571">
            <v>0</v>
          </cell>
        </row>
        <row r="572">
          <cell r="C572">
            <v>83020</v>
          </cell>
          <cell r="D572">
            <v>10.35</v>
          </cell>
          <cell r="E572">
            <v>20</v>
          </cell>
          <cell r="F572">
            <v>370.4</v>
          </cell>
          <cell r="G572">
            <v>333.36</v>
          </cell>
          <cell r="H572">
            <v>37.04</v>
          </cell>
          <cell r="I572">
            <v>0</v>
          </cell>
        </row>
        <row r="573">
          <cell r="C573">
            <v>83040</v>
          </cell>
          <cell r="D573">
            <v>6.7</v>
          </cell>
          <cell r="E573">
            <v>20</v>
          </cell>
          <cell r="F573">
            <v>170.5</v>
          </cell>
          <cell r="G573">
            <v>153.44999999999999</v>
          </cell>
          <cell r="H573">
            <v>17.05</v>
          </cell>
          <cell r="I573">
            <v>0</v>
          </cell>
        </row>
        <row r="574">
          <cell r="C574">
            <v>83060</v>
          </cell>
          <cell r="D574">
            <v>1.34</v>
          </cell>
          <cell r="E574">
            <v>20</v>
          </cell>
          <cell r="F574">
            <v>80.400000000000006</v>
          </cell>
          <cell r="G574">
            <v>72.36</v>
          </cell>
          <cell r="H574">
            <v>8.0399999999999991</v>
          </cell>
          <cell r="I574">
            <v>0</v>
          </cell>
        </row>
        <row r="575">
          <cell r="C575">
            <v>83080</v>
          </cell>
          <cell r="D575">
            <v>2.46</v>
          </cell>
          <cell r="E575">
            <v>20</v>
          </cell>
          <cell r="F575">
            <v>38</v>
          </cell>
          <cell r="G575">
            <v>34.200000000000003</v>
          </cell>
          <cell r="H575">
            <v>3.8</v>
          </cell>
          <cell r="I575">
            <v>0</v>
          </cell>
        </row>
        <row r="576">
          <cell r="C576">
            <v>83100</v>
          </cell>
          <cell r="D576">
            <v>5.3</v>
          </cell>
          <cell r="E576">
            <v>20</v>
          </cell>
          <cell r="F576">
            <v>77.599999999999994</v>
          </cell>
          <cell r="G576">
            <v>69.84</v>
          </cell>
          <cell r="H576">
            <v>7.76</v>
          </cell>
          <cell r="I576">
            <v>0</v>
          </cell>
        </row>
        <row r="577">
          <cell r="C577">
            <v>83120</v>
          </cell>
          <cell r="D577">
            <v>3.25</v>
          </cell>
          <cell r="E577">
            <v>20</v>
          </cell>
          <cell r="F577">
            <v>85.5</v>
          </cell>
          <cell r="G577">
            <v>76.95</v>
          </cell>
          <cell r="H577">
            <v>8.5500000000000007</v>
          </cell>
          <cell r="I577">
            <v>0</v>
          </cell>
        </row>
        <row r="578">
          <cell r="C578">
            <v>83130</v>
          </cell>
          <cell r="D578">
            <v>2.91</v>
          </cell>
          <cell r="E578">
            <v>10</v>
          </cell>
          <cell r="F578">
            <v>30.8</v>
          </cell>
          <cell r="G578">
            <v>0</v>
          </cell>
          <cell r="H578">
            <v>0</v>
          </cell>
          <cell r="I578">
            <v>30.8</v>
          </cell>
        </row>
        <row r="579">
          <cell r="C579">
            <v>83140</v>
          </cell>
          <cell r="D579">
            <v>2.98</v>
          </cell>
          <cell r="E579">
            <v>10</v>
          </cell>
          <cell r="F579">
            <v>29.45</v>
          </cell>
          <cell r="G579">
            <v>0</v>
          </cell>
          <cell r="H579">
            <v>0</v>
          </cell>
          <cell r="I579">
            <v>29.45</v>
          </cell>
        </row>
        <row r="580">
          <cell r="C580">
            <v>83150</v>
          </cell>
          <cell r="D580">
            <v>6.53</v>
          </cell>
          <cell r="E580">
            <v>10</v>
          </cell>
          <cell r="F580">
            <v>47.55</v>
          </cell>
          <cell r="G580">
            <v>0</v>
          </cell>
          <cell r="H580">
            <v>0</v>
          </cell>
          <cell r="I580">
            <v>47.55</v>
          </cell>
        </row>
        <row r="581">
          <cell r="C581">
            <v>83160</v>
          </cell>
          <cell r="D581">
            <v>4.4000000000000004</v>
          </cell>
          <cell r="E581">
            <v>10</v>
          </cell>
          <cell r="F581">
            <v>54.65</v>
          </cell>
          <cell r="G581">
            <v>0</v>
          </cell>
          <cell r="H581">
            <v>0</v>
          </cell>
          <cell r="I581">
            <v>54.65</v>
          </cell>
        </row>
        <row r="582">
          <cell r="C582">
            <v>83180</v>
          </cell>
          <cell r="D582">
            <v>1.01</v>
          </cell>
          <cell r="E582">
            <v>20</v>
          </cell>
          <cell r="F582">
            <v>54.1</v>
          </cell>
          <cell r="G582">
            <v>0</v>
          </cell>
          <cell r="H582">
            <v>0</v>
          </cell>
          <cell r="I582">
            <v>54.1</v>
          </cell>
        </row>
        <row r="583">
          <cell r="C583">
            <v>83190</v>
          </cell>
          <cell r="D583">
            <v>0.19</v>
          </cell>
          <cell r="E583">
            <v>10</v>
          </cell>
          <cell r="F583">
            <v>6</v>
          </cell>
          <cell r="G583">
            <v>0</v>
          </cell>
          <cell r="H583">
            <v>0</v>
          </cell>
          <cell r="I583">
            <v>6</v>
          </cell>
        </row>
        <row r="584">
          <cell r="C584">
            <v>83200</v>
          </cell>
          <cell r="D584">
            <v>1.69</v>
          </cell>
          <cell r="E584">
            <v>10</v>
          </cell>
          <cell r="F584">
            <v>9.4</v>
          </cell>
          <cell r="G584">
            <v>0</v>
          </cell>
          <cell r="H584">
            <v>0</v>
          </cell>
          <cell r="I584">
            <v>9.4</v>
          </cell>
        </row>
        <row r="585">
          <cell r="C585">
            <v>83210</v>
          </cell>
          <cell r="D585">
            <v>3.44</v>
          </cell>
          <cell r="E585">
            <v>10</v>
          </cell>
          <cell r="F585">
            <v>25.65</v>
          </cell>
          <cell r="G585">
            <v>0</v>
          </cell>
          <cell r="H585">
            <v>0</v>
          </cell>
          <cell r="I585">
            <v>25.65</v>
          </cell>
        </row>
        <row r="586">
          <cell r="C586">
            <v>83220</v>
          </cell>
          <cell r="D586">
            <v>5.26</v>
          </cell>
          <cell r="E586">
            <v>10</v>
          </cell>
          <cell r="F586">
            <v>43.5</v>
          </cell>
          <cell r="G586">
            <v>0</v>
          </cell>
          <cell r="H586">
            <v>0</v>
          </cell>
          <cell r="I586">
            <v>43.5</v>
          </cell>
        </row>
        <row r="587">
          <cell r="C587">
            <v>83240</v>
          </cell>
          <cell r="D587">
            <v>11.69</v>
          </cell>
          <cell r="E587">
            <v>20</v>
          </cell>
          <cell r="F587">
            <v>169.5</v>
          </cell>
          <cell r="G587">
            <v>0</v>
          </cell>
          <cell r="H587">
            <v>0</v>
          </cell>
          <cell r="I587">
            <v>169.5</v>
          </cell>
        </row>
        <row r="588">
          <cell r="C588">
            <v>83250</v>
          </cell>
          <cell r="D588">
            <v>11.23</v>
          </cell>
          <cell r="E588">
            <v>10</v>
          </cell>
          <cell r="F588">
            <v>114.6</v>
          </cell>
          <cell r="G588">
            <v>0</v>
          </cell>
          <cell r="H588">
            <v>0</v>
          </cell>
          <cell r="I588">
            <v>114.6</v>
          </cell>
        </row>
        <row r="589">
          <cell r="C589">
            <v>83260</v>
          </cell>
          <cell r="D589">
            <v>8.57</v>
          </cell>
          <cell r="E589">
            <v>10</v>
          </cell>
          <cell r="F589">
            <v>99</v>
          </cell>
          <cell r="G589">
            <v>0</v>
          </cell>
          <cell r="H589">
            <v>0</v>
          </cell>
          <cell r="I589">
            <v>99</v>
          </cell>
        </row>
        <row r="590">
          <cell r="C590">
            <v>83270</v>
          </cell>
          <cell r="D590">
            <v>21.18</v>
          </cell>
          <cell r="E590">
            <v>10</v>
          </cell>
          <cell r="F590">
            <v>148.75</v>
          </cell>
          <cell r="G590">
            <v>0</v>
          </cell>
          <cell r="H590">
            <v>0</v>
          </cell>
          <cell r="I590">
            <v>148.75</v>
          </cell>
        </row>
        <row r="591">
          <cell r="C591">
            <v>83280</v>
          </cell>
          <cell r="D591">
            <v>20.69</v>
          </cell>
          <cell r="E591">
            <v>10</v>
          </cell>
          <cell r="F591">
            <v>209.35</v>
          </cell>
          <cell r="G591">
            <v>0</v>
          </cell>
          <cell r="H591">
            <v>0</v>
          </cell>
          <cell r="I591">
            <v>209.35</v>
          </cell>
        </row>
        <row r="592">
          <cell r="C592">
            <v>83290</v>
          </cell>
          <cell r="D592">
            <v>12.43</v>
          </cell>
          <cell r="E592">
            <v>10</v>
          </cell>
          <cell r="F592">
            <v>165.6</v>
          </cell>
          <cell r="G592">
            <v>0</v>
          </cell>
          <cell r="H592">
            <v>0</v>
          </cell>
          <cell r="I592">
            <v>165.6</v>
          </cell>
        </row>
        <row r="593">
          <cell r="C593">
            <v>83300</v>
          </cell>
          <cell r="D593">
            <v>17.82</v>
          </cell>
          <cell r="E593">
            <v>10</v>
          </cell>
          <cell r="F593">
            <v>151.25</v>
          </cell>
          <cell r="G593">
            <v>0</v>
          </cell>
          <cell r="H593">
            <v>0</v>
          </cell>
          <cell r="I593">
            <v>151.25</v>
          </cell>
        </row>
        <row r="594">
          <cell r="C594">
            <v>83310</v>
          </cell>
          <cell r="D594">
            <v>18.87</v>
          </cell>
          <cell r="E594">
            <v>10</v>
          </cell>
          <cell r="F594">
            <v>183.45</v>
          </cell>
          <cell r="G594">
            <v>0</v>
          </cell>
          <cell r="H594">
            <v>0</v>
          </cell>
          <cell r="I594">
            <v>183.45</v>
          </cell>
        </row>
        <row r="595">
          <cell r="C595">
            <v>83320</v>
          </cell>
          <cell r="D595">
            <v>11.54</v>
          </cell>
          <cell r="E595">
            <v>10</v>
          </cell>
          <cell r="F595">
            <v>152.05000000000001</v>
          </cell>
          <cell r="G595">
            <v>0</v>
          </cell>
          <cell r="H595">
            <v>0</v>
          </cell>
          <cell r="I595">
            <v>152.05000000000001</v>
          </cell>
        </row>
        <row r="596">
          <cell r="C596">
            <v>83340</v>
          </cell>
          <cell r="D596">
            <v>22.71</v>
          </cell>
          <cell r="E596">
            <v>20</v>
          </cell>
          <cell r="F596">
            <v>342.5</v>
          </cell>
          <cell r="G596">
            <v>0</v>
          </cell>
          <cell r="H596">
            <v>0</v>
          </cell>
          <cell r="I596">
            <v>342.5</v>
          </cell>
        </row>
        <row r="597">
          <cell r="C597">
            <v>83360</v>
          </cell>
          <cell r="D597">
            <v>8.1</v>
          </cell>
          <cell r="E597">
            <v>20</v>
          </cell>
          <cell r="F597">
            <v>308.10000000000002</v>
          </cell>
          <cell r="G597">
            <v>0</v>
          </cell>
          <cell r="H597">
            <v>0</v>
          </cell>
          <cell r="I597">
            <v>308.10000000000002</v>
          </cell>
        </row>
        <row r="598">
          <cell r="C598">
            <v>83380</v>
          </cell>
          <cell r="D598">
            <v>0.64</v>
          </cell>
          <cell r="E598">
            <v>20</v>
          </cell>
          <cell r="F598">
            <v>87.4</v>
          </cell>
          <cell r="G598">
            <v>0</v>
          </cell>
          <cell r="H598">
            <v>0</v>
          </cell>
          <cell r="I598">
            <v>87.4</v>
          </cell>
        </row>
        <row r="599">
          <cell r="C599">
            <v>83390</v>
          </cell>
          <cell r="D599">
            <v>1.5</v>
          </cell>
          <cell r="E599">
            <v>10</v>
          </cell>
          <cell r="F599">
            <v>10.7</v>
          </cell>
          <cell r="G599">
            <v>0</v>
          </cell>
          <cell r="H599">
            <v>0</v>
          </cell>
          <cell r="I599">
            <v>10.7</v>
          </cell>
        </row>
        <row r="600">
          <cell r="C600">
            <v>83400</v>
          </cell>
          <cell r="D600">
            <v>11.32</v>
          </cell>
          <cell r="E600">
            <v>10</v>
          </cell>
          <cell r="F600">
            <v>64.099999999999994</v>
          </cell>
          <cell r="G600">
            <v>0</v>
          </cell>
          <cell r="H600">
            <v>0</v>
          </cell>
          <cell r="I600">
            <v>64.099999999999994</v>
          </cell>
        </row>
        <row r="601">
          <cell r="C601">
            <v>83420</v>
          </cell>
          <cell r="D601">
            <v>19.899999999999999</v>
          </cell>
          <cell r="E601">
            <v>20</v>
          </cell>
          <cell r="F601">
            <v>312.2</v>
          </cell>
          <cell r="G601">
            <v>0</v>
          </cell>
          <cell r="H601">
            <v>0</v>
          </cell>
          <cell r="I601">
            <v>312.2</v>
          </cell>
        </row>
        <row r="602">
          <cell r="C602">
            <v>83440</v>
          </cell>
          <cell r="D602">
            <v>11.15</v>
          </cell>
          <cell r="E602">
            <v>20</v>
          </cell>
          <cell r="F602">
            <v>310.5</v>
          </cell>
          <cell r="G602">
            <v>0</v>
          </cell>
          <cell r="H602">
            <v>0</v>
          </cell>
          <cell r="I602">
            <v>310.5</v>
          </cell>
        </row>
        <row r="603">
          <cell r="C603">
            <v>83460</v>
          </cell>
          <cell r="D603">
            <v>9.6300000000000008</v>
          </cell>
          <cell r="E603">
            <v>20</v>
          </cell>
          <cell r="F603">
            <v>207.8</v>
          </cell>
          <cell r="G603">
            <v>0</v>
          </cell>
          <cell r="H603">
            <v>0</v>
          </cell>
          <cell r="I603">
            <v>207.8</v>
          </cell>
        </row>
        <row r="604">
          <cell r="C604">
            <v>83470</v>
          </cell>
          <cell r="D604">
            <v>5.65</v>
          </cell>
          <cell r="E604">
            <v>10</v>
          </cell>
          <cell r="F604">
            <v>76.400000000000006</v>
          </cell>
          <cell r="G604">
            <v>0</v>
          </cell>
          <cell r="H604">
            <v>0</v>
          </cell>
          <cell r="I604">
            <v>76.400000000000006</v>
          </cell>
        </row>
        <row r="605">
          <cell r="C605">
            <v>83480</v>
          </cell>
          <cell r="D605">
            <v>2.63</v>
          </cell>
          <cell r="E605">
            <v>10</v>
          </cell>
          <cell r="F605">
            <v>41.4</v>
          </cell>
          <cell r="G605">
            <v>0</v>
          </cell>
          <cell r="H605">
            <v>0</v>
          </cell>
          <cell r="I605">
            <v>41.4</v>
          </cell>
        </row>
        <row r="606">
          <cell r="C606">
            <v>83490</v>
          </cell>
          <cell r="D606">
            <v>7.76</v>
          </cell>
          <cell r="E606">
            <v>10</v>
          </cell>
          <cell r="F606">
            <v>51.95</v>
          </cell>
          <cell r="G606">
            <v>0</v>
          </cell>
          <cell r="H606">
            <v>0</v>
          </cell>
          <cell r="I606">
            <v>51.95</v>
          </cell>
        </row>
        <row r="607">
          <cell r="C607">
            <v>83500</v>
          </cell>
          <cell r="D607">
            <v>10.99</v>
          </cell>
          <cell r="E607">
            <v>10</v>
          </cell>
          <cell r="F607">
            <v>93.75</v>
          </cell>
          <cell r="G607">
            <v>0</v>
          </cell>
          <cell r="H607">
            <v>0</v>
          </cell>
          <cell r="I607">
            <v>93.75</v>
          </cell>
        </row>
        <row r="608">
          <cell r="C608">
            <v>83510</v>
          </cell>
          <cell r="D608">
            <v>14.18</v>
          </cell>
          <cell r="E608">
            <v>10</v>
          </cell>
          <cell r="F608">
            <v>125.85</v>
          </cell>
          <cell r="G608">
            <v>0</v>
          </cell>
          <cell r="H608">
            <v>0</v>
          </cell>
          <cell r="I608">
            <v>125.85</v>
          </cell>
        </row>
        <row r="609">
          <cell r="C609">
            <v>83520</v>
          </cell>
          <cell r="D609">
            <v>7.67</v>
          </cell>
          <cell r="E609">
            <v>10</v>
          </cell>
          <cell r="F609">
            <v>109.25</v>
          </cell>
          <cell r="G609">
            <v>0</v>
          </cell>
          <cell r="H609">
            <v>0</v>
          </cell>
          <cell r="I609">
            <v>109.25</v>
          </cell>
        </row>
        <row r="610">
          <cell r="C610">
            <v>83530</v>
          </cell>
          <cell r="D610">
            <v>4.8600000000000003</v>
          </cell>
          <cell r="E610">
            <v>10</v>
          </cell>
          <cell r="F610">
            <v>62.65</v>
          </cell>
          <cell r="G610">
            <v>0</v>
          </cell>
          <cell r="H610">
            <v>0</v>
          </cell>
          <cell r="I610">
            <v>62.65</v>
          </cell>
        </row>
        <row r="611">
          <cell r="C611">
            <v>83540</v>
          </cell>
          <cell r="D611">
            <v>7.91</v>
          </cell>
          <cell r="E611">
            <v>10</v>
          </cell>
          <cell r="F611">
            <v>63.85</v>
          </cell>
          <cell r="G611">
            <v>38.31</v>
          </cell>
          <cell r="H611">
            <v>25.54</v>
          </cell>
          <cell r="I611">
            <v>0</v>
          </cell>
        </row>
        <row r="612">
          <cell r="C612">
            <v>83550</v>
          </cell>
          <cell r="D612">
            <v>5.01</v>
          </cell>
          <cell r="E612">
            <v>10</v>
          </cell>
          <cell r="F612">
            <v>64.599999999999994</v>
          </cell>
          <cell r="G612">
            <v>38.76</v>
          </cell>
          <cell r="H612">
            <v>25.84</v>
          </cell>
          <cell r="I612">
            <v>0</v>
          </cell>
        </row>
        <row r="613">
          <cell r="C613">
            <v>83560</v>
          </cell>
          <cell r="D613">
            <v>5.3</v>
          </cell>
          <cell r="E613">
            <v>10</v>
          </cell>
          <cell r="F613">
            <v>51.55</v>
          </cell>
          <cell r="G613">
            <v>30.93</v>
          </cell>
          <cell r="H613">
            <v>20.62</v>
          </cell>
          <cell r="I613">
            <v>0</v>
          </cell>
        </row>
        <row r="614">
          <cell r="C614">
            <v>83570</v>
          </cell>
          <cell r="D614">
            <v>2.16</v>
          </cell>
          <cell r="E614">
            <v>10</v>
          </cell>
          <cell r="F614">
            <v>37.299999999999997</v>
          </cell>
          <cell r="G614">
            <v>22.38</v>
          </cell>
          <cell r="H614">
            <v>14.92</v>
          </cell>
          <cell r="I614">
            <v>0</v>
          </cell>
        </row>
        <row r="615">
          <cell r="C615">
            <v>83580</v>
          </cell>
          <cell r="D615">
            <v>11.94</v>
          </cell>
          <cell r="E615">
            <v>10</v>
          </cell>
          <cell r="F615">
            <v>70.5</v>
          </cell>
          <cell r="G615">
            <v>42.3</v>
          </cell>
          <cell r="H615">
            <v>28.2</v>
          </cell>
          <cell r="I615">
            <v>0</v>
          </cell>
        </row>
        <row r="616">
          <cell r="C616">
            <v>83590</v>
          </cell>
          <cell r="D616">
            <v>1.37</v>
          </cell>
          <cell r="E616">
            <v>10</v>
          </cell>
          <cell r="F616">
            <v>66.55</v>
          </cell>
          <cell r="G616">
            <v>39.93</v>
          </cell>
          <cell r="H616">
            <v>26.62</v>
          </cell>
          <cell r="I616">
            <v>0</v>
          </cell>
        </row>
        <row r="617">
          <cell r="C617">
            <v>83600</v>
          </cell>
          <cell r="D617">
            <v>0.77</v>
          </cell>
          <cell r="E617">
            <v>10</v>
          </cell>
          <cell r="F617">
            <v>10.7</v>
          </cell>
          <cell r="G617">
            <v>6.42</v>
          </cell>
          <cell r="H617">
            <v>4.28</v>
          </cell>
          <cell r="I617">
            <v>0</v>
          </cell>
        </row>
        <row r="618">
          <cell r="C618">
            <v>83610</v>
          </cell>
          <cell r="D618">
            <v>0</v>
          </cell>
          <cell r="E618">
            <v>10</v>
          </cell>
          <cell r="F618">
            <v>1.93</v>
          </cell>
          <cell r="G618">
            <v>1.1599999999999999</v>
          </cell>
          <cell r="H618">
            <v>0.77</v>
          </cell>
          <cell r="I618">
            <v>0</v>
          </cell>
        </row>
        <row r="619">
          <cell r="C619">
            <v>83620</v>
          </cell>
          <cell r="D619">
            <v>3.44</v>
          </cell>
          <cell r="E619">
            <v>10</v>
          </cell>
          <cell r="F619">
            <v>8.6</v>
          </cell>
          <cell r="G619">
            <v>5.16</v>
          </cell>
          <cell r="H619">
            <v>3.44</v>
          </cell>
          <cell r="I619">
            <v>0</v>
          </cell>
        </row>
        <row r="620">
          <cell r="C620">
            <v>83630</v>
          </cell>
          <cell r="D620">
            <v>9.01</v>
          </cell>
          <cell r="E620">
            <v>10</v>
          </cell>
          <cell r="F620">
            <v>62.25</v>
          </cell>
          <cell r="G620">
            <v>37.35</v>
          </cell>
          <cell r="H620">
            <v>24.9</v>
          </cell>
          <cell r="I620">
            <v>0</v>
          </cell>
        </row>
        <row r="621">
          <cell r="C621">
            <v>83640</v>
          </cell>
          <cell r="D621">
            <v>11.63</v>
          </cell>
          <cell r="E621">
            <v>10</v>
          </cell>
          <cell r="F621">
            <v>103.2</v>
          </cell>
          <cell r="G621">
            <v>61.92</v>
          </cell>
          <cell r="H621">
            <v>41.28</v>
          </cell>
          <cell r="I621">
            <v>0</v>
          </cell>
        </row>
        <row r="622">
          <cell r="C622">
            <v>83660</v>
          </cell>
          <cell r="D622">
            <v>1.58</v>
          </cell>
          <cell r="E622">
            <v>20</v>
          </cell>
          <cell r="F622">
            <v>132.1</v>
          </cell>
          <cell r="G622">
            <v>79.260000000000005</v>
          </cell>
          <cell r="H622">
            <v>52.84</v>
          </cell>
          <cell r="I622">
            <v>0</v>
          </cell>
        </row>
        <row r="623">
          <cell r="C623">
            <v>83670</v>
          </cell>
          <cell r="D623">
            <v>1.6</v>
          </cell>
          <cell r="E623">
            <v>10</v>
          </cell>
          <cell r="F623">
            <v>15.9</v>
          </cell>
          <cell r="G623">
            <v>9.5399999999999991</v>
          </cell>
          <cell r="H623">
            <v>6.36</v>
          </cell>
          <cell r="I623">
            <v>0</v>
          </cell>
        </row>
        <row r="624">
          <cell r="C624">
            <v>83680</v>
          </cell>
          <cell r="D624">
            <v>1.47</v>
          </cell>
          <cell r="E624">
            <v>10</v>
          </cell>
          <cell r="F624">
            <v>15.35</v>
          </cell>
          <cell r="G624">
            <v>9.2100000000000009</v>
          </cell>
          <cell r="H624">
            <v>6.14</v>
          </cell>
          <cell r="I624">
            <v>0</v>
          </cell>
        </row>
        <row r="625">
          <cell r="C625">
            <v>83690</v>
          </cell>
          <cell r="D625">
            <v>2.4900000000000002</v>
          </cell>
          <cell r="E625">
            <v>10</v>
          </cell>
          <cell r="F625">
            <v>19.8</v>
          </cell>
          <cell r="G625">
            <v>11.88</v>
          </cell>
          <cell r="H625">
            <v>7.92</v>
          </cell>
          <cell r="I625">
            <v>0</v>
          </cell>
        </row>
        <row r="626">
          <cell r="C626">
            <v>83700</v>
          </cell>
          <cell r="D626">
            <v>40.840000000000003</v>
          </cell>
          <cell r="E626">
            <v>10</v>
          </cell>
          <cell r="F626">
            <v>216.65</v>
          </cell>
          <cell r="G626">
            <v>129.99</v>
          </cell>
          <cell r="H626">
            <v>86.66</v>
          </cell>
          <cell r="I626">
            <v>0</v>
          </cell>
        </row>
        <row r="627">
          <cell r="C627">
            <v>83720</v>
          </cell>
          <cell r="D627">
            <v>2.79</v>
          </cell>
          <cell r="E627">
            <v>20</v>
          </cell>
          <cell r="F627">
            <v>436.3</v>
          </cell>
          <cell r="G627">
            <v>261.77999999999997</v>
          </cell>
          <cell r="H627">
            <v>174.52</v>
          </cell>
          <cell r="I627">
            <v>0</v>
          </cell>
        </row>
        <row r="628">
          <cell r="C628">
            <v>83730</v>
          </cell>
          <cell r="D628">
            <v>1.56</v>
          </cell>
          <cell r="E628">
            <v>10</v>
          </cell>
          <cell r="F628">
            <v>21.75</v>
          </cell>
          <cell r="G628">
            <v>13.05</v>
          </cell>
          <cell r="H628">
            <v>8.6999999999999993</v>
          </cell>
          <cell r="I628">
            <v>0</v>
          </cell>
        </row>
        <row r="629">
          <cell r="C629">
            <v>83740</v>
          </cell>
          <cell r="D629">
            <v>1.1599999999999999</v>
          </cell>
          <cell r="E629">
            <v>10</v>
          </cell>
          <cell r="F629">
            <v>13.6</v>
          </cell>
          <cell r="G629">
            <v>4.08</v>
          </cell>
          <cell r="H629">
            <v>8.16</v>
          </cell>
          <cell r="I629">
            <v>1.36</v>
          </cell>
        </row>
        <row r="630">
          <cell r="C630">
            <v>83760</v>
          </cell>
          <cell r="D630">
            <v>0.87</v>
          </cell>
          <cell r="E630">
            <v>20</v>
          </cell>
          <cell r="F630">
            <v>20.3</v>
          </cell>
          <cell r="G630">
            <v>6.09</v>
          </cell>
          <cell r="H630">
            <v>12.18</v>
          </cell>
          <cell r="I630">
            <v>2.0299999999999998</v>
          </cell>
        </row>
        <row r="631">
          <cell r="C631">
            <v>83780</v>
          </cell>
          <cell r="D631">
            <v>23.15</v>
          </cell>
          <cell r="E631">
            <v>20</v>
          </cell>
          <cell r="F631">
            <v>240.2</v>
          </cell>
          <cell r="G631">
            <v>72.06</v>
          </cell>
          <cell r="H631">
            <v>144.12</v>
          </cell>
          <cell r="I631">
            <v>24.02</v>
          </cell>
        </row>
        <row r="632">
          <cell r="C632">
            <v>83800</v>
          </cell>
          <cell r="D632">
            <v>1.26</v>
          </cell>
          <cell r="E632">
            <v>20</v>
          </cell>
          <cell r="F632">
            <v>244.1</v>
          </cell>
          <cell r="G632">
            <v>73.23</v>
          </cell>
          <cell r="H632">
            <v>146.46</v>
          </cell>
          <cell r="I632">
            <v>24.41</v>
          </cell>
        </row>
        <row r="633">
          <cell r="C633">
            <v>83810</v>
          </cell>
          <cell r="D633">
            <v>1.3</v>
          </cell>
          <cell r="E633">
            <v>10</v>
          </cell>
          <cell r="F633">
            <v>12.8</v>
          </cell>
          <cell r="G633">
            <v>3.84</v>
          </cell>
          <cell r="H633">
            <v>7.68</v>
          </cell>
          <cell r="I633">
            <v>1.28</v>
          </cell>
        </row>
        <row r="634">
          <cell r="C634">
            <v>83820</v>
          </cell>
          <cell r="D634">
            <v>5.07</v>
          </cell>
          <cell r="E634">
            <v>10</v>
          </cell>
          <cell r="F634">
            <v>31.85</v>
          </cell>
          <cell r="G634">
            <v>9.56</v>
          </cell>
          <cell r="H634">
            <v>19.11</v>
          </cell>
          <cell r="I634">
            <v>3.19</v>
          </cell>
        </row>
        <row r="635">
          <cell r="C635">
            <v>83840</v>
          </cell>
          <cell r="D635">
            <v>1.7</v>
          </cell>
          <cell r="E635">
            <v>20</v>
          </cell>
          <cell r="F635">
            <v>67.7</v>
          </cell>
          <cell r="G635">
            <v>20.309999999999999</v>
          </cell>
          <cell r="H635">
            <v>40.619999999999997</v>
          </cell>
          <cell r="I635">
            <v>6.77</v>
          </cell>
        </row>
        <row r="636">
          <cell r="C636">
            <v>83860</v>
          </cell>
          <cell r="D636">
            <v>5.13</v>
          </cell>
          <cell r="E636">
            <v>20</v>
          </cell>
          <cell r="F636">
            <v>68.3</v>
          </cell>
          <cell r="G636">
            <v>20.49</v>
          </cell>
          <cell r="H636">
            <v>40.98</v>
          </cell>
          <cell r="I636">
            <v>6.83</v>
          </cell>
        </row>
        <row r="637">
          <cell r="C637">
            <v>83870</v>
          </cell>
          <cell r="D637">
            <v>0.65</v>
          </cell>
          <cell r="E637">
            <v>10</v>
          </cell>
          <cell r="F637">
            <v>28.9</v>
          </cell>
          <cell r="G637">
            <v>8.67</v>
          </cell>
          <cell r="H637">
            <v>17.34</v>
          </cell>
          <cell r="I637">
            <v>2.89</v>
          </cell>
        </row>
        <row r="638">
          <cell r="C638">
            <v>83880</v>
          </cell>
          <cell r="D638">
            <v>1.6</v>
          </cell>
          <cell r="E638">
            <v>10</v>
          </cell>
          <cell r="F638">
            <v>11.25</v>
          </cell>
          <cell r="G638">
            <v>2.25</v>
          </cell>
          <cell r="H638">
            <v>6.75</v>
          </cell>
          <cell r="I638">
            <v>2.25</v>
          </cell>
        </row>
        <row r="639">
          <cell r="C639">
            <v>83900</v>
          </cell>
          <cell r="D639">
            <v>1.3</v>
          </cell>
          <cell r="E639">
            <v>20</v>
          </cell>
          <cell r="F639">
            <v>29</v>
          </cell>
          <cell r="G639">
            <v>5.8</v>
          </cell>
          <cell r="H639">
            <v>17.399999999999999</v>
          </cell>
          <cell r="I639">
            <v>5.8</v>
          </cell>
        </row>
        <row r="640">
          <cell r="C640">
            <v>83920</v>
          </cell>
          <cell r="D640">
            <v>1.38</v>
          </cell>
          <cell r="E640">
            <v>20</v>
          </cell>
          <cell r="F640">
            <v>26.8</v>
          </cell>
          <cell r="G640">
            <v>5.36</v>
          </cell>
          <cell r="H640">
            <v>16.079999999999998</v>
          </cell>
          <cell r="I640">
            <v>5.36</v>
          </cell>
        </row>
        <row r="641">
          <cell r="C641">
            <v>83940</v>
          </cell>
          <cell r="D641">
            <v>3.18</v>
          </cell>
          <cell r="E641">
            <v>20</v>
          </cell>
          <cell r="F641">
            <v>45.6</v>
          </cell>
          <cell r="G641">
            <v>9.1199999999999992</v>
          </cell>
          <cell r="H641">
            <v>27.36</v>
          </cell>
          <cell r="I641">
            <v>9.1199999999999992</v>
          </cell>
        </row>
        <row r="642">
          <cell r="C642">
            <v>83950</v>
          </cell>
          <cell r="D642">
            <v>1.54</v>
          </cell>
          <cell r="E642">
            <v>10</v>
          </cell>
          <cell r="F642">
            <v>23.6</v>
          </cell>
          <cell r="G642">
            <v>4.72</v>
          </cell>
          <cell r="H642">
            <v>14.16</v>
          </cell>
          <cell r="I642">
            <v>4.72</v>
          </cell>
        </row>
        <row r="643">
          <cell r="C643">
            <v>83960</v>
          </cell>
          <cell r="D643">
            <v>1.83</v>
          </cell>
          <cell r="E643">
            <v>10</v>
          </cell>
          <cell r="F643">
            <v>16.850000000000001</v>
          </cell>
          <cell r="G643">
            <v>3.37</v>
          </cell>
          <cell r="H643">
            <v>10.11</v>
          </cell>
          <cell r="I643">
            <v>3.37</v>
          </cell>
        </row>
        <row r="644">
          <cell r="C644">
            <v>83970</v>
          </cell>
          <cell r="D644">
            <v>1.81</v>
          </cell>
          <cell r="E644">
            <v>10</v>
          </cell>
          <cell r="F644">
            <v>18.2</v>
          </cell>
          <cell r="G644">
            <v>3.64</v>
          </cell>
          <cell r="H644">
            <v>10.92</v>
          </cell>
          <cell r="I644">
            <v>3.64</v>
          </cell>
        </row>
        <row r="645">
          <cell r="C645">
            <v>83980</v>
          </cell>
          <cell r="D645">
            <v>5.96</v>
          </cell>
          <cell r="E645">
            <v>10</v>
          </cell>
          <cell r="F645">
            <v>38.85</v>
          </cell>
          <cell r="G645">
            <v>7.77</v>
          </cell>
          <cell r="H645">
            <v>23.31</v>
          </cell>
          <cell r="I645">
            <v>7.77</v>
          </cell>
        </row>
        <row r="646">
          <cell r="C646">
            <v>83990</v>
          </cell>
          <cell r="D646">
            <v>4.57</v>
          </cell>
          <cell r="E646">
            <v>10</v>
          </cell>
          <cell r="F646">
            <v>52.65</v>
          </cell>
          <cell r="G646">
            <v>10.53</v>
          </cell>
          <cell r="H646">
            <v>31.59</v>
          </cell>
          <cell r="I646">
            <v>10.53</v>
          </cell>
        </row>
        <row r="647">
          <cell r="C647">
            <v>84000</v>
          </cell>
          <cell r="D647">
            <v>3.59</v>
          </cell>
          <cell r="E647">
            <v>10</v>
          </cell>
          <cell r="F647">
            <v>40.799999999999997</v>
          </cell>
          <cell r="G647">
            <v>8.16</v>
          </cell>
          <cell r="H647">
            <v>24.48</v>
          </cell>
          <cell r="I647">
            <v>8.16</v>
          </cell>
        </row>
        <row r="648">
          <cell r="C648">
            <v>84010</v>
          </cell>
          <cell r="D648">
            <v>9.32</v>
          </cell>
          <cell r="E648">
            <v>10</v>
          </cell>
          <cell r="F648">
            <v>64.55</v>
          </cell>
          <cell r="G648">
            <v>12.91</v>
          </cell>
          <cell r="H648">
            <v>38.729999999999997</v>
          </cell>
          <cell r="I648">
            <v>12.91</v>
          </cell>
        </row>
        <row r="649">
          <cell r="C649">
            <v>84020</v>
          </cell>
          <cell r="D649">
            <v>4.6900000000000004</v>
          </cell>
          <cell r="E649">
            <v>10</v>
          </cell>
          <cell r="F649">
            <v>70.05</v>
          </cell>
          <cell r="G649">
            <v>45.53</v>
          </cell>
          <cell r="H649">
            <v>24.52</v>
          </cell>
          <cell r="I649">
            <v>0</v>
          </cell>
        </row>
        <row r="650">
          <cell r="C650">
            <v>84030</v>
          </cell>
          <cell r="D650">
            <v>6.75</v>
          </cell>
          <cell r="E650">
            <v>10</v>
          </cell>
          <cell r="F650">
            <v>57.2</v>
          </cell>
          <cell r="G650">
            <v>37.18</v>
          </cell>
          <cell r="H650">
            <v>20.02</v>
          </cell>
          <cell r="I650">
            <v>0</v>
          </cell>
        </row>
        <row r="651">
          <cell r="C651">
            <v>84040</v>
          </cell>
          <cell r="D651">
            <v>6.18</v>
          </cell>
          <cell r="E651">
            <v>10</v>
          </cell>
          <cell r="F651">
            <v>64.650000000000006</v>
          </cell>
          <cell r="G651">
            <v>42.02</v>
          </cell>
          <cell r="H651">
            <v>22.63</v>
          </cell>
          <cell r="I651">
            <v>0</v>
          </cell>
        </row>
        <row r="652">
          <cell r="C652">
            <v>84050</v>
          </cell>
          <cell r="D652">
            <v>6.3</v>
          </cell>
          <cell r="E652">
            <v>10</v>
          </cell>
          <cell r="F652">
            <v>62.4</v>
          </cell>
          <cell r="G652">
            <v>40.56</v>
          </cell>
          <cell r="H652">
            <v>21.84</v>
          </cell>
          <cell r="I652">
            <v>0</v>
          </cell>
        </row>
        <row r="653">
          <cell r="C653">
            <v>84060</v>
          </cell>
          <cell r="D653">
            <v>5.36</v>
          </cell>
          <cell r="E653">
            <v>10</v>
          </cell>
          <cell r="F653">
            <v>58.3</v>
          </cell>
          <cell r="G653">
            <v>37.9</v>
          </cell>
          <cell r="H653">
            <v>20.41</v>
          </cell>
          <cell r="I653">
            <v>0</v>
          </cell>
        </row>
        <row r="654">
          <cell r="C654">
            <v>84070</v>
          </cell>
          <cell r="D654">
            <v>0.93</v>
          </cell>
          <cell r="E654">
            <v>10</v>
          </cell>
          <cell r="F654">
            <v>31.45</v>
          </cell>
          <cell r="G654">
            <v>20.440000000000001</v>
          </cell>
          <cell r="H654">
            <v>11.01</v>
          </cell>
          <cell r="I654">
            <v>0</v>
          </cell>
        </row>
        <row r="655">
          <cell r="C655">
            <v>84080</v>
          </cell>
          <cell r="D655">
            <v>0.75</v>
          </cell>
          <cell r="E655">
            <v>10</v>
          </cell>
          <cell r="F655">
            <v>8.4</v>
          </cell>
          <cell r="G655">
            <v>5.46</v>
          </cell>
          <cell r="H655">
            <v>2.94</v>
          </cell>
          <cell r="I655">
            <v>0</v>
          </cell>
        </row>
        <row r="656">
          <cell r="C656">
            <v>84090</v>
          </cell>
          <cell r="D656">
            <v>0.77</v>
          </cell>
          <cell r="E656">
            <v>10</v>
          </cell>
          <cell r="F656">
            <v>7.6</v>
          </cell>
          <cell r="G656">
            <v>4.9400000000000004</v>
          </cell>
          <cell r="H656">
            <v>2.66</v>
          </cell>
          <cell r="I656">
            <v>0</v>
          </cell>
        </row>
        <row r="657">
          <cell r="C657">
            <v>84100</v>
          </cell>
          <cell r="D657">
            <v>2</v>
          </cell>
          <cell r="E657">
            <v>10</v>
          </cell>
          <cell r="F657">
            <v>13.85</v>
          </cell>
          <cell r="G657">
            <v>9</v>
          </cell>
          <cell r="H657">
            <v>4.8499999999999996</v>
          </cell>
          <cell r="I657">
            <v>0</v>
          </cell>
        </row>
        <row r="658">
          <cell r="C658">
            <v>84110</v>
          </cell>
          <cell r="D658">
            <v>0.86</v>
          </cell>
          <cell r="E658">
            <v>10</v>
          </cell>
          <cell r="F658">
            <v>14.3</v>
          </cell>
          <cell r="G658">
            <v>9.3000000000000007</v>
          </cell>
          <cell r="H658">
            <v>5.01</v>
          </cell>
          <cell r="I658">
            <v>0</v>
          </cell>
        </row>
        <row r="659">
          <cell r="C659">
            <v>84120</v>
          </cell>
          <cell r="D659">
            <v>0.71</v>
          </cell>
          <cell r="E659">
            <v>10</v>
          </cell>
          <cell r="F659">
            <v>7.85</v>
          </cell>
          <cell r="G659">
            <v>5.0999999999999996</v>
          </cell>
          <cell r="H659">
            <v>2.75</v>
          </cell>
          <cell r="I659">
            <v>0</v>
          </cell>
        </row>
        <row r="660">
          <cell r="C660">
            <v>84140</v>
          </cell>
          <cell r="D660">
            <v>0.98</v>
          </cell>
          <cell r="E660">
            <v>20</v>
          </cell>
          <cell r="F660">
            <v>16.899999999999999</v>
          </cell>
          <cell r="G660">
            <v>10.99</v>
          </cell>
          <cell r="H660">
            <v>5.92</v>
          </cell>
          <cell r="I660">
            <v>0</v>
          </cell>
        </row>
        <row r="661">
          <cell r="C661">
            <v>84150</v>
          </cell>
          <cell r="D661">
            <v>1.32</v>
          </cell>
          <cell r="E661">
            <v>10</v>
          </cell>
          <cell r="F661">
            <v>11.5</v>
          </cell>
          <cell r="G661">
            <v>7.48</v>
          </cell>
          <cell r="H661">
            <v>4.03</v>
          </cell>
          <cell r="I661">
            <v>0</v>
          </cell>
        </row>
        <row r="662">
          <cell r="C662">
            <v>84160</v>
          </cell>
          <cell r="D662">
            <v>1.43</v>
          </cell>
          <cell r="E662">
            <v>10</v>
          </cell>
          <cell r="F662">
            <v>13.75</v>
          </cell>
          <cell r="G662">
            <v>8.94</v>
          </cell>
          <cell r="H662">
            <v>4.8099999999999996</v>
          </cell>
          <cell r="I662">
            <v>0</v>
          </cell>
        </row>
        <row r="663">
          <cell r="C663">
            <v>84170</v>
          </cell>
          <cell r="D663">
            <v>1.44</v>
          </cell>
          <cell r="E663">
            <v>10</v>
          </cell>
          <cell r="F663">
            <v>14.35</v>
          </cell>
          <cell r="G663">
            <v>9.33</v>
          </cell>
          <cell r="H663">
            <v>5.0199999999999996</v>
          </cell>
          <cell r="I663">
            <v>0</v>
          </cell>
        </row>
        <row r="664">
          <cell r="C664">
            <v>84180</v>
          </cell>
          <cell r="D664">
            <v>1.35</v>
          </cell>
          <cell r="E664">
            <v>10</v>
          </cell>
          <cell r="F664">
            <v>13.95</v>
          </cell>
          <cell r="G664">
            <v>9.07</v>
          </cell>
          <cell r="H664">
            <v>4.88</v>
          </cell>
          <cell r="I664">
            <v>0</v>
          </cell>
        </row>
        <row r="665">
          <cell r="C665">
            <v>84190</v>
          </cell>
          <cell r="D665">
            <v>1.48</v>
          </cell>
          <cell r="E665">
            <v>10</v>
          </cell>
          <cell r="F665">
            <v>14.15</v>
          </cell>
          <cell r="G665">
            <v>9.1999999999999993</v>
          </cell>
          <cell r="H665">
            <v>4.95</v>
          </cell>
          <cell r="I665">
            <v>0</v>
          </cell>
        </row>
        <row r="666">
          <cell r="C666">
            <v>84200</v>
          </cell>
          <cell r="D666">
            <v>1.27</v>
          </cell>
          <cell r="E666">
            <v>10</v>
          </cell>
          <cell r="F666">
            <v>13.75</v>
          </cell>
          <cell r="G666">
            <v>8.94</v>
          </cell>
          <cell r="H666">
            <v>4.8099999999999996</v>
          </cell>
          <cell r="I666">
            <v>0</v>
          </cell>
        </row>
        <row r="667">
          <cell r="C667">
            <v>84210</v>
          </cell>
          <cell r="D667">
            <v>1.07</v>
          </cell>
          <cell r="E667">
            <v>10</v>
          </cell>
          <cell r="F667">
            <v>11.7</v>
          </cell>
          <cell r="G667">
            <v>7.61</v>
          </cell>
          <cell r="H667">
            <v>4.0999999999999996</v>
          </cell>
          <cell r="I667">
            <v>0</v>
          </cell>
        </row>
        <row r="668">
          <cell r="C668">
            <v>84220</v>
          </cell>
          <cell r="D668">
            <v>1.64</v>
          </cell>
          <cell r="E668">
            <v>10</v>
          </cell>
          <cell r="F668">
            <v>13.55</v>
          </cell>
          <cell r="G668">
            <v>8.81</v>
          </cell>
          <cell r="H668">
            <v>4.74</v>
          </cell>
          <cell r="I668">
            <v>0</v>
          </cell>
        </row>
        <row r="669">
          <cell r="C669">
            <v>84230</v>
          </cell>
          <cell r="D669">
            <v>0.3</v>
          </cell>
          <cell r="E669">
            <v>10</v>
          </cell>
          <cell r="F669">
            <v>9.6999999999999993</v>
          </cell>
          <cell r="G669">
            <v>6.31</v>
          </cell>
          <cell r="H669">
            <v>3.4</v>
          </cell>
          <cell r="I669">
            <v>0</v>
          </cell>
        </row>
        <row r="670">
          <cell r="C670">
            <v>84240</v>
          </cell>
          <cell r="D670">
            <v>0.23</v>
          </cell>
          <cell r="E670">
            <v>10</v>
          </cell>
          <cell r="F670">
            <v>2.65</v>
          </cell>
          <cell r="G670">
            <v>1.72</v>
          </cell>
          <cell r="H670">
            <v>0.93</v>
          </cell>
          <cell r="I670">
            <v>0</v>
          </cell>
        </row>
        <row r="671">
          <cell r="C671">
            <v>84260</v>
          </cell>
          <cell r="D671">
            <v>0.62</v>
          </cell>
          <cell r="E671">
            <v>20</v>
          </cell>
          <cell r="F671">
            <v>8.5</v>
          </cell>
          <cell r="G671">
            <v>5.53</v>
          </cell>
          <cell r="H671">
            <v>2.98</v>
          </cell>
          <cell r="I671">
            <v>0</v>
          </cell>
        </row>
        <row r="672">
          <cell r="C672">
            <v>84270</v>
          </cell>
          <cell r="D672">
            <v>0.91</v>
          </cell>
          <cell r="E672">
            <v>10</v>
          </cell>
          <cell r="F672">
            <v>7.65</v>
          </cell>
          <cell r="G672">
            <v>4.97</v>
          </cell>
          <cell r="H672">
            <v>2.68</v>
          </cell>
          <cell r="I672">
            <v>0</v>
          </cell>
        </row>
        <row r="673">
          <cell r="C673">
            <v>84280</v>
          </cell>
          <cell r="D673">
            <v>2.06</v>
          </cell>
          <cell r="E673">
            <v>10</v>
          </cell>
          <cell r="F673">
            <v>14.85</v>
          </cell>
          <cell r="G673">
            <v>9.65</v>
          </cell>
          <cell r="H673">
            <v>5.2</v>
          </cell>
          <cell r="I673">
            <v>0</v>
          </cell>
        </row>
        <row r="674">
          <cell r="C674">
            <v>84290</v>
          </cell>
          <cell r="D674">
            <v>2.31</v>
          </cell>
          <cell r="E674">
            <v>10</v>
          </cell>
          <cell r="F674">
            <v>21.85</v>
          </cell>
          <cell r="G674">
            <v>14.2</v>
          </cell>
          <cell r="H674">
            <v>7.65</v>
          </cell>
          <cell r="I674">
            <v>0</v>
          </cell>
        </row>
        <row r="675">
          <cell r="C675">
            <v>84300</v>
          </cell>
          <cell r="D675">
            <v>2.3199999999999998</v>
          </cell>
          <cell r="E675">
            <v>10</v>
          </cell>
          <cell r="F675">
            <v>23.15</v>
          </cell>
          <cell r="G675">
            <v>15.05</v>
          </cell>
          <cell r="H675">
            <v>8.1</v>
          </cell>
          <cell r="I675">
            <v>0</v>
          </cell>
        </row>
        <row r="676">
          <cell r="C676">
            <v>84320</v>
          </cell>
          <cell r="D676">
            <v>1.43</v>
          </cell>
          <cell r="E676">
            <v>20</v>
          </cell>
          <cell r="F676">
            <v>37.5</v>
          </cell>
          <cell r="G676">
            <v>24.38</v>
          </cell>
          <cell r="H676">
            <v>13.13</v>
          </cell>
          <cell r="I676">
            <v>0</v>
          </cell>
        </row>
        <row r="677">
          <cell r="C677">
            <v>84340</v>
          </cell>
          <cell r="D677">
            <v>0.1</v>
          </cell>
          <cell r="E677">
            <v>20</v>
          </cell>
          <cell r="F677">
            <v>15.3</v>
          </cell>
          <cell r="G677">
            <v>9.9499999999999993</v>
          </cell>
          <cell r="H677">
            <v>5.36</v>
          </cell>
          <cell r="I677">
            <v>0</v>
          </cell>
        </row>
        <row r="678">
          <cell r="C678">
            <v>84360</v>
          </cell>
          <cell r="D678">
            <v>0.8</v>
          </cell>
          <cell r="E678">
            <v>20</v>
          </cell>
          <cell r="F678">
            <v>9</v>
          </cell>
          <cell r="G678">
            <v>5.85</v>
          </cell>
          <cell r="H678">
            <v>3.15</v>
          </cell>
          <cell r="I678">
            <v>0</v>
          </cell>
        </row>
        <row r="679">
          <cell r="C679">
            <v>84370</v>
          </cell>
          <cell r="D679">
            <v>1.05</v>
          </cell>
          <cell r="E679">
            <v>10</v>
          </cell>
          <cell r="F679">
            <v>9.25</v>
          </cell>
          <cell r="G679">
            <v>6.01</v>
          </cell>
          <cell r="H679">
            <v>3.24</v>
          </cell>
          <cell r="I679">
            <v>0</v>
          </cell>
        </row>
        <row r="680">
          <cell r="C680">
            <v>84380</v>
          </cell>
          <cell r="D680">
            <v>1.59</v>
          </cell>
          <cell r="E680">
            <v>10</v>
          </cell>
          <cell r="F680">
            <v>13.2</v>
          </cell>
          <cell r="G680">
            <v>8.58</v>
          </cell>
          <cell r="H680">
            <v>4.62</v>
          </cell>
          <cell r="I680">
            <v>0</v>
          </cell>
        </row>
        <row r="681">
          <cell r="C681">
            <v>84390</v>
          </cell>
          <cell r="D681">
            <v>3.04</v>
          </cell>
          <cell r="E681">
            <v>10</v>
          </cell>
          <cell r="F681">
            <v>23.15</v>
          </cell>
          <cell r="G681">
            <v>15.05</v>
          </cell>
          <cell r="H681">
            <v>8.1</v>
          </cell>
          <cell r="I681">
            <v>0</v>
          </cell>
        </row>
        <row r="682">
          <cell r="C682">
            <v>84400</v>
          </cell>
          <cell r="D682">
            <v>2.56</v>
          </cell>
          <cell r="E682">
            <v>10</v>
          </cell>
          <cell r="F682">
            <v>28</v>
          </cell>
          <cell r="G682">
            <v>18.2</v>
          </cell>
          <cell r="H682">
            <v>9.8000000000000007</v>
          </cell>
          <cell r="I682">
            <v>0</v>
          </cell>
        </row>
        <row r="683">
          <cell r="C683">
            <v>84420</v>
          </cell>
          <cell r="D683">
            <v>2.31</v>
          </cell>
          <cell r="E683">
            <v>20</v>
          </cell>
          <cell r="F683">
            <v>48.7</v>
          </cell>
          <cell r="G683">
            <v>31.66</v>
          </cell>
          <cell r="H683">
            <v>17.05</v>
          </cell>
          <cell r="I683">
            <v>0</v>
          </cell>
        </row>
        <row r="684">
          <cell r="C684">
            <v>84440</v>
          </cell>
          <cell r="D684">
            <v>2.09</v>
          </cell>
          <cell r="E684">
            <v>20</v>
          </cell>
          <cell r="F684">
            <v>44</v>
          </cell>
          <cell r="G684">
            <v>28.6</v>
          </cell>
          <cell r="H684">
            <v>15.4</v>
          </cell>
          <cell r="I684">
            <v>0</v>
          </cell>
        </row>
        <row r="685">
          <cell r="C685">
            <v>84460</v>
          </cell>
          <cell r="D685">
            <v>2.57</v>
          </cell>
          <cell r="E685">
            <v>20</v>
          </cell>
          <cell r="F685">
            <v>46.6</v>
          </cell>
          <cell r="G685">
            <v>30.29</v>
          </cell>
          <cell r="H685">
            <v>16.309999999999999</v>
          </cell>
          <cell r="I685">
            <v>0</v>
          </cell>
        </row>
        <row r="686">
          <cell r="C686">
            <v>84480</v>
          </cell>
          <cell r="D686">
            <v>0.76</v>
          </cell>
          <cell r="E686">
            <v>20</v>
          </cell>
          <cell r="F686">
            <v>33.299999999999997</v>
          </cell>
          <cell r="G686">
            <v>21.65</v>
          </cell>
          <cell r="H686">
            <v>11.66</v>
          </cell>
          <cell r="I686">
            <v>0</v>
          </cell>
        </row>
        <row r="687">
          <cell r="C687">
            <v>84500</v>
          </cell>
          <cell r="D687">
            <v>3.45</v>
          </cell>
          <cell r="E687">
            <v>20</v>
          </cell>
          <cell r="F687">
            <v>42.1</v>
          </cell>
          <cell r="G687">
            <v>27.37</v>
          </cell>
          <cell r="H687">
            <v>14.74</v>
          </cell>
          <cell r="I687">
            <v>0</v>
          </cell>
        </row>
        <row r="688">
          <cell r="C688">
            <v>84510</v>
          </cell>
          <cell r="D688">
            <v>4.51</v>
          </cell>
          <cell r="E688">
            <v>10</v>
          </cell>
          <cell r="F688">
            <v>39.799999999999997</v>
          </cell>
          <cell r="G688">
            <v>25.87</v>
          </cell>
          <cell r="H688">
            <v>13.93</v>
          </cell>
          <cell r="I688">
            <v>0</v>
          </cell>
        </row>
        <row r="689">
          <cell r="C689">
            <v>84520</v>
          </cell>
          <cell r="D689">
            <v>7.69</v>
          </cell>
          <cell r="E689">
            <v>10</v>
          </cell>
          <cell r="F689">
            <v>61</v>
          </cell>
          <cell r="G689">
            <v>39.65</v>
          </cell>
          <cell r="H689">
            <v>21.35</v>
          </cell>
          <cell r="I689">
            <v>0</v>
          </cell>
        </row>
        <row r="690">
          <cell r="C690">
            <v>84540</v>
          </cell>
          <cell r="D690">
            <v>5.66</v>
          </cell>
          <cell r="E690">
            <v>20</v>
          </cell>
          <cell r="F690">
            <v>133.5</v>
          </cell>
          <cell r="G690">
            <v>86.78</v>
          </cell>
          <cell r="H690">
            <v>46.73</v>
          </cell>
          <cell r="I690">
            <v>0</v>
          </cell>
        </row>
        <row r="691">
          <cell r="C691">
            <v>84560</v>
          </cell>
          <cell r="D691">
            <v>3.06</v>
          </cell>
          <cell r="E691">
            <v>20</v>
          </cell>
          <cell r="F691">
            <v>87.2</v>
          </cell>
          <cell r="G691">
            <v>56.68</v>
          </cell>
          <cell r="H691">
            <v>30.52</v>
          </cell>
          <cell r="I691">
            <v>0</v>
          </cell>
        </row>
        <row r="692">
          <cell r="C692">
            <v>84570</v>
          </cell>
          <cell r="D692">
            <v>0.63</v>
          </cell>
          <cell r="E692">
            <v>10</v>
          </cell>
          <cell r="F692">
            <v>18.45</v>
          </cell>
          <cell r="G692">
            <v>11.99</v>
          </cell>
          <cell r="H692">
            <v>6.46</v>
          </cell>
          <cell r="I692">
            <v>0</v>
          </cell>
        </row>
        <row r="693">
          <cell r="C693">
            <v>84580</v>
          </cell>
          <cell r="D693">
            <v>0.39</v>
          </cell>
          <cell r="E693">
            <v>10</v>
          </cell>
          <cell r="F693">
            <v>5.0999999999999996</v>
          </cell>
          <cell r="G693">
            <v>3.32</v>
          </cell>
          <cell r="H693">
            <v>1.79</v>
          </cell>
          <cell r="I693">
            <v>0</v>
          </cell>
        </row>
        <row r="694">
          <cell r="C694">
            <v>84600</v>
          </cell>
          <cell r="D694">
            <v>1.63</v>
          </cell>
          <cell r="E694">
            <v>20</v>
          </cell>
          <cell r="F694">
            <v>20.2</v>
          </cell>
          <cell r="G694">
            <v>13.13</v>
          </cell>
          <cell r="H694">
            <v>7.07</v>
          </cell>
          <cell r="I694">
            <v>0</v>
          </cell>
        </row>
        <row r="695">
          <cell r="C695">
            <v>84610</v>
          </cell>
          <cell r="D695">
            <v>3.53</v>
          </cell>
          <cell r="E695">
            <v>10</v>
          </cell>
          <cell r="F695">
            <v>25.8</v>
          </cell>
          <cell r="G695">
            <v>16.77</v>
          </cell>
          <cell r="H695">
            <v>9.0299999999999994</v>
          </cell>
          <cell r="I695">
            <v>0</v>
          </cell>
        </row>
        <row r="696">
          <cell r="C696">
            <v>84620</v>
          </cell>
          <cell r="D696">
            <v>5.94</v>
          </cell>
          <cell r="E696">
            <v>10</v>
          </cell>
          <cell r="F696">
            <v>47.35</v>
          </cell>
          <cell r="G696">
            <v>30.78</v>
          </cell>
          <cell r="H696">
            <v>16.57</v>
          </cell>
          <cell r="I696">
            <v>0</v>
          </cell>
        </row>
        <row r="697">
          <cell r="C697">
            <v>84630</v>
          </cell>
          <cell r="D697">
            <v>6.44</v>
          </cell>
          <cell r="E697">
            <v>10</v>
          </cell>
          <cell r="F697">
            <v>61.9</v>
          </cell>
          <cell r="G697">
            <v>40.24</v>
          </cell>
          <cell r="H697">
            <v>21.67</v>
          </cell>
          <cell r="I697">
            <v>0</v>
          </cell>
        </row>
        <row r="698">
          <cell r="C698">
            <v>84640</v>
          </cell>
          <cell r="D698">
            <v>8.4600000000000009</v>
          </cell>
          <cell r="E698">
            <v>10</v>
          </cell>
          <cell r="F698">
            <v>74.5</v>
          </cell>
          <cell r="G698">
            <v>48.43</v>
          </cell>
          <cell r="H698">
            <v>26.08</v>
          </cell>
          <cell r="I698">
            <v>0</v>
          </cell>
        </row>
        <row r="699">
          <cell r="C699">
            <v>84660</v>
          </cell>
          <cell r="D699">
            <v>6.13</v>
          </cell>
          <cell r="E699">
            <v>20</v>
          </cell>
          <cell r="F699">
            <v>145.9</v>
          </cell>
          <cell r="G699">
            <v>94.84</v>
          </cell>
          <cell r="H699">
            <v>51.07</v>
          </cell>
          <cell r="I699">
            <v>0</v>
          </cell>
        </row>
        <row r="700">
          <cell r="C700">
            <v>84670</v>
          </cell>
          <cell r="D700">
            <v>2.2999999999999998</v>
          </cell>
          <cell r="E700">
            <v>10</v>
          </cell>
          <cell r="F700">
            <v>42.15</v>
          </cell>
          <cell r="G700">
            <v>27.4</v>
          </cell>
          <cell r="H700">
            <v>14.75</v>
          </cell>
          <cell r="I700">
            <v>0</v>
          </cell>
        </row>
        <row r="701">
          <cell r="C701">
            <v>84680</v>
          </cell>
          <cell r="D701">
            <v>2.65</v>
          </cell>
          <cell r="E701">
            <v>10</v>
          </cell>
          <cell r="F701">
            <v>24.75</v>
          </cell>
          <cell r="G701">
            <v>16.09</v>
          </cell>
          <cell r="H701">
            <v>8.66</v>
          </cell>
          <cell r="I701">
            <v>0</v>
          </cell>
        </row>
        <row r="702">
          <cell r="C702">
            <v>84700</v>
          </cell>
          <cell r="D702">
            <v>4.63</v>
          </cell>
          <cell r="E702">
            <v>20</v>
          </cell>
          <cell r="F702">
            <v>72.8</v>
          </cell>
          <cell r="G702">
            <v>47.32</v>
          </cell>
          <cell r="H702">
            <v>25.48</v>
          </cell>
          <cell r="I702">
            <v>0</v>
          </cell>
        </row>
        <row r="703">
          <cell r="C703">
            <v>84720</v>
          </cell>
          <cell r="D703">
            <v>4.3899999999999997</v>
          </cell>
          <cell r="E703">
            <v>20</v>
          </cell>
          <cell r="F703">
            <v>90.2</v>
          </cell>
          <cell r="G703">
            <v>58.63</v>
          </cell>
          <cell r="H703">
            <v>31.57</v>
          </cell>
          <cell r="I703">
            <v>0</v>
          </cell>
        </row>
        <row r="704">
          <cell r="C704">
            <v>84740</v>
          </cell>
          <cell r="D704">
            <v>3.89</v>
          </cell>
          <cell r="E704">
            <v>20</v>
          </cell>
          <cell r="F704">
            <v>82.8</v>
          </cell>
          <cell r="G704">
            <v>53.82</v>
          </cell>
          <cell r="H704">
            <v>28.98</v>
          </cell>
          <cell r="I704">
            <v>0</v>
          </cell>
        </row>
        <row r="705">
          <cell r="C705">
            <v>84750</v>
          </cell>
          <cell r="D705">
            <v>7.54</v>
          </cell>
          <cell r="E705">
            <v>10</v>
          </cell>
          <cell r="F705">
            <v>57.15</v>
          </cell>
          <cell r="G705">
            <v>37.15</v>
          </cell>
          <cell r="H705">
            <v>20</v>
          </cell>
          <cell r="I705">
            <v>0</v>
          </cell>
        </row>
        <row r="706">
          <cell r="C706">
            <v>84760</v>
          </cell>
          <cell r="D706">
            <v>29.71</v>
          </cell>
          <cell r="E706">
            <v>10</v>
          </cell>
          <cell r="F706">
            <v>186.25</v>
          </cell>
          <cell r="G706">
            <v>121.06</v>
          </cell>
          <cell r="H706">
            <v>65.19</v>
          </cell>
          <cell r="I706">
            <v>0</v>
          </cell>
        </row>
        <row r="707">
          <cell r="C707">
            <v>84780</v>
          </cell>
          <cell r="D707">
            <v>0.03</v>
          </cell>
          <cell r="E707">
            <v>20</v>
          </cell>
          <cell r="F707">
            <v>297.39999999999998</v>
          </cell>
          <cell r="G707">
            <v>193.31</v>
          </cell>
          <cell r="H707">
            <v>104.09</v>
          </cell>
          <cell r="I707">
            <v>0</v>
          </cell>
        </row>
        <row r="708">
          <cell r="C708">
            <v>84790</v>
          </cell>
          <cell r="D708">
            <v>0</v>
          </cell>
          <cell r="E708">
            <v>10</v>
          </cell>
          <cell r="F708">
            <v>0.08</v>
          </cell>
          <cell r="G708">
            <v>0.05</v>
          </cell>
          <cell r="H708">
            <v>0.03</v>
          </cell>
          <cell r="I708">
            <v>0</v>
          </cell>
        </row>
        <row r="709">
          <cell r="C709">
            <v>84800</v>
          </cell>
          <cell r="D709">
            <v>0</v>
          </cell>
          <cell r="E709">
            <v>10</v>
          </cell>
          <cell r="F709">
            <v>0</v>
          </cell>
          <cell r="G709">
            <v>0</v>
          </cell>
          <cell r="H709">
            <v>0</v>
          </cell>
          <cell r="I709">
            <v>0</v>
          </cell>
        </row>
        <row r="710">
          <cell r="C710">
            <v>84820</v>
          </cell>
          <cell r="D710">
            <v>0.22</v>
          </cell>
          <cell r="E710">
            <v>20</v>
          </cell>
          <cell r="F710">
            <v>1.1000000000000001</v>
          </cell>
          <cell r="G710">
            <v>0.72</v>
          </cell>
          <cell r="H710">
            <v>0.39</v>
          </cell>
          <cell r="I710">
            <v>0</v>
          </cell>
        </row>
        <row r="711">
          <cell r="C711">
            <v>84830</v>
          </cell>
          <cell r="D711">
            <v>4.72</v>
          </cell>
          <cell r="E711">
            <v>10</v>
          </cell>
          <cell r="F711">
            <v>24.7</v>
          </cell>
          <cell r="G711">
            <v>16.059999999999999</v>
          </cell>
          <cell r="H711">
            <v>8.65</v>
          </cell>
          <cell r="I711">
            <v>0</v>
          </cell>
        </row>
        <row r="712">
          <cell r="C712">
            <v>84840</v>
          </cell>
          <cell r="D712">
            <v>0.67</v>
          </cell>
          <cell r="E712">
            <v>10</v>
          </cell>
          <cell r="F712">
            <v>26.95</v>
          </cell>
          <cell r="G712">
            <v>17.52</v>
          </cell>
          <cell r="H712">
            <v>9.43</v>
          </cell>
          <cell r="I712">
            <v>0</v>
          </cell>
        </row>
        <row r="713">
          <cell r="C713">
            <v>84860</v>
          </cell>
          <cell r="D713">
            <v>2.0299999999999998</v>
          </cell>
          <cell r="E713">
            <v>20</v>
          </cell>
          <cell r="F713">
            <v>27</v>
          </cell>
          <cell r="G713">
            <v>17.55</v>
          </cell>
          <cell r="H713">
            <v>9.4499999999999993</v>
          </cell>
          <cell r="I713">
            <v>0</v>
          </cell>
        </row>
        <row r="714">
          <cell r="C714">
            <v>84880</v>
          </cell>
          <cell r="D714">
            <v>0.12</v>
          </cell>
          <cell r="E714">
            <v>20</v>
          </cell>
          <cell r="F714">
            <v>21.5</v>
          </cell>
          <cell r="G714">
            <v>13.98</v>
          </cell>
          <cell r="H714">
            <v>7.53</v>
          </cell>
          <cell r="I714">
            <v>0</v>
          </cell>
        </row>
        <row r="715">
          <cell r="C715">
            <v>84900</v>
          </cell>
          <cell r="D715">
            <v>0.51</v>
          </cell>
          <cell r="E715">
            <v>20</v>
          </cell>
          <cell r="F715">
            <v>6.3</v>
          </cell>
          <cell r="G715">
            <v>4.0999999999999996</v>
          </cell>
          <cell r="H715">
            <v>2.21</v>
          </cell>
          <cell r="I715">
            <v>0</v>
          </cell>
        </row>
        <row r="716">
          <cell r="C716">
            <v>84910</v>
          </cell>
          <cell r="D716">
            <v>0</v>
          </cell>
          <cell r="E716">
            <v>10</v>
          </cell>
          <cell r="F716">
            <v>1.28</v>
          </cell>
          <cell r="G716">
            <v>0.83</v>
          </cell>
          <cell r="H716">
            <v>0.45</v>
          </cell>
          <cell r="I716">
            <v>0</v>
          </cell>
        </row>
        <row r="717">
          <cell r="C717">
            <v>84920</v>
          </cell>
          <cell r="D717">
            <v>0.21</v>
          </cell>
          <cell r="E717">
            <v>10</v>
          </cell>
          <cell r="F717">
            <v>0.53</v>
          </cell>
          <cell r="G717">
            <v>0.34</v>
          </cell>
          <cell r="H717">
            <v>0.19</v>
          </cell>
          <cell r="I717">
            <v>0</v>
          </cell>
        </row>
        <row r="718">
          <cell r="C718">
            <v>84930</v>
          </cell>
          <cell r="D718">
            <v>1.36</v>
          </cell>
          <cell r="E718">
            <v>10</v>
          </cell>
          <cell r="F718">
            <v>7.85</v>
          </cell>
          <cell r="G718">
            <v>5.0999999999999996</v>
          </cell>
          <cell r="H718">
            <v>2.75</v>
          </cell>
          <cell r="I718">
            <v>0</v>
          </cell>
        </row>
        <row r="719">
          <cell r="C719">
            <v>84940</v>
          </cell>
          <cell r="D719">
            <v>2.25</v>
          </cell>
          <cell r="E719">
            <v>10</v>
          </cell>
          <cell r="F719">
            <v>18.05</v>
          </cell>
          <cell r="G719">
            <v>11.73</v>
          </cell>
          <cell r="H719">
            <v>6.32</v>
          </cell>
          <cell r="I719">
            <v>0</v>
          </cell>
        </row>
        <row r="720">
          <cell r="C720">
            <v>84960</v>
          </cell>
          <cell r="D720">
            <v>2.08</v>
          </cell>
          <cell r="E720">
            <v>20</v>
          </cell>
          <cell r="F720">
            <v>43.3</v>
          </cell>
          <cell r="G720">
            <v>28.15</v>
          </cell>
          <cell r="H720">
            <v>15.16</v>
          </cell>
          <cell r="I720">
            <v>0</v>
          </cell>
        </row>
        <row r="721">
          <cell r="C721">
            <v>84980</v>
          </cell>
          <cell r="D721">
            <v>1.27</v>
          </cell>
          <cell r="E721">
            <v>20</v>
          </cell>
          <cell r="F721">
            <v>33.5</v>
          </cell>
          <cell r="G721">
            <v>21.78</v>
          </cell>
          <cell r="H721">
            <v>11.73</v>
          </cell>
          <cell r="I721">
            <v>0</v>
          </cell>
        </row>
        <row r="722">
          <cell r="C722">
            <v>84990</v>
          </cell>
          <cell r="D722">
            <v>1</v>
          </cell>
          <cell r="E722">
            <v>10</v>
          </cell>
          <cell r="F722">
            <v>11.35</v>
          </cell>
          <cell r="G722">
            <v>7.38</v>
          </cell>
          <cell r="H722">
            <v>3.97</v>
          </cell>
          <cell r="I722">
            <v>0</v>
          </cell>
        </row>
        <row r="723">
          <cell r="C723">
            <v>85000</v>
          </cell>
          <cell r="D723">
            <v>0.78</v>
          </cell>
          <cell r="E723">
            <v>10</v>
          </cell>
          <cell r="F723">
            <v>8.9</v>
          </cell>
          <cell r="G723">
            <v>5.79</v>
          </cell>
          <cell r="H723">
            <v>3.12</v>
          </cell>
          <cell r="I723">
            <v>0</v>
          </cell>
        </row>
        <row r="724">
          <cell r="C724">
            <v>85020</v>
          </cell>
          <cell r="D724">
            <v>0.64</v>
          </cell>
          <cell r="E724">
            <v>20</v>
          </cell>
          <cell r="F724">
            <v>14.2</v>
          </cell>
          <cell r="G724">
            <v>12.78</v>
          </cell>
          <cell r="H724">
            <v>1.42</v>
          </cell>
          <cell r="I724">
            <v>0</v>
          </cell>
        </row>
        <row r="725">
          <cell r="C725">
            <v>85040</v>
          </cell>
          <cell r="D725">
            <v>0.35</v>
          </cell>
          <cell r="E725">
            <v>20</v>
          </cell>
          <cell r="F725">
            <v>9.9</v>
          </cell>
          <cell r="G725">
            <v>8.91</v>
          </cell>
          <cell r="H725">
            <v>0.99</v>
          </cell>
          <cell r="I725">
            <v>0</v>
          </cell>
        </row>
        <row r="726">
          <cell r="C726">
            <v>85050</v>
          </cell>
          <cell r="D726">
            <v>0.55000000000000004</v>
          </cell>
          <cell r="E726">
            <v>10</v>
          </cell>
          <cell r="F726">
            <v>4.5</v>
          </cell>
          <cell r="G726">
            <v>4.05</v>
          </cell>
          <cell r="H726">
            <v>0.45</v>
          </cell>
          <cell r="I726">
            <v>0</v>
          </cell>
        </row>
        <row r="727">
          <cell r="C727">
            <v>85060</v>
          </cell>
          <cell r="D727">
            <v>0</v>
          </cell>
          <cell r="E727">
            <v>10</v>
          </cell>
          <cell r="F727">
            <v>1.38</v>
          </cell>
          <cell r="G727">
            <v>1.24</v>
          </cell>
          <cell r="H727">
            <v>0.14000000000000001</v>
          </cell>
          <cell r="I727">
            <v>0</v>
          </cell>
        </row>
        <row r="728">
          <cell r="C728">
            <v>85070</v>
          </cell>
          <cell r="D728">
            <v>0.67</v>
          </cell>
          <cell r="E728">
            <v>10</v>
          </cell>
          <cell r="F728">
            <v>1.68</v>
          </cell>
          <cell r="G728">
            <v>1.51</v>
          </cell>
          <cell r="H728">
            <v>0.17</v>
          </cell>
          <cell r="I728">
            <v>0</v>
          </cell>
        </row>
        <row r="729">
          <cell r="C729">
            <v>85080</v>
          </cell>
          <cell r="D729">
            <v>0.13</v>
          </cell>
          <cell r="E729">
            <v>10</v>
          </cell>
          <cell r="F729">
            <v>4</v>
          </cell>
          <cell r="G729">
            <v>3.6</v>
          </cell>
          <cell r="H729">
            <v>0.4</v>
          </cell>
          <cell r="I729">
            <v>0</v>
          </cell>
        </row>
        <row r="730">
          <cell r="C730">
            <v>85100</v>
          </cell>
          <cell r="D730">
            <v>0.08</v>
          </cell>
          <cell r="E730">
            <v>20</v>
          </cell>
          <cell r="F730">
            <v>2.1</v>
          </cell>
          <cell r="G730">
            <v>0</v>
          </cell>
          <cell r="H730">
            <v>0</v>
          </cell>
          <cell r="I730">
            <v>2.1</v>
          </cell>
        </row>
        <row r="731">
          <cell r="C731">
            <v>85120</v>
          </cell>
          <cell r="D731">
            <v>0.4</v>
          </cell>
          <cell r="E731">
            <v>20</v>
          </cell>
          <cell r="F731">
            <v>4.8</v>
          </cell>
          <cell r="G731">
            <v>0</v>
          </cell>
          <cell r="H731">
            <v>0</v>
          </cell>
          <cell r="I731">
            <v>4.8</v>
          </cell>
        </row>
        <row r="732">
          <cell r="C732">
            <v>85140</v>
          </cell>
          <cell r="D732">
            <v>1.72</v>
          </cell>
          <cell r="E732">
            <v>20</v>
          </cell>
          <cell r="F732">
            <v>21.2</v>
          </cell>
          <cell r="G732">
            <v>0</v>
          </cell>
          <cell r="H732">
            <v>0</v>
          </cell>
          <cell r="I732">
            <v>21.2</v>
          </cell>
        </row>
        <row r="733">
          <cell r="C733">
            <v>85160</v>
          </cell>
          <cell r="D733">
            <v>2.09</v>
          </cell>
          <cell r="E733">
            <v>20</v>
          </cell>
          <cell r="F733">
            <v>38.1</v>
          </cell>
          <cell r="G733">
            <v>0</v>
          </cell>
          <cell r="H733">
            <v>0</v>
          </cell>
          <cell r="I733">
            <v>38.1</v>
          </cell>
        </row>
        <row r="734">
          <cell r="C734">
            <v>85180</v>
          </cell>
          <cell r="D734">
            <v>2.64</v>
          </cell>
          <cell r="E734">
            <v>20</v>
          </cell>
          <cell r="F734">
            <v>47.3</v>
          </cell>
          <cell r="G734">
            <v>0</v>
          </cell>
          <cell r="H734">
            <v>0</v>
          </cell>
          <cell r="I734">
            <v>47.3</v>
          </cell>
        </row>
        <row r="735">
          <cell r="C735">
            <v>85200</v>
          </cell>
          <cell r="D735">
            <v>1.05</v>
          </cell>
          <cell r="E735">
            <v>20</v>
          </cell>
          <cell r="F735">
            <v>36.9</v>
          </cell>
          <cell r="G735">
            <v>0</v>
          </cell>
          <cell r="H735">
            <v>0</v>
          </cell>
          <cell r="I735">
            <v>36.9</v>
          </cell>
        </row>
        <row r="736">
          <cell r="C736">
            <v>85210</v>
          </cell>
          <cell r="D736">
            <v>1.56</v>
          </cell>
          <cell r="E736">
            <v>10</v>
          </cell>
          <cell r="F736">
            <v>13.05</v>
          </cell>
          <cell r="G736">
            <v>0</v>
          </cell>
          <cell r="H736">
            <v>0</v>
          </cell>
          <cell r="I736">
            <v>13.05</v>
          </cell>
        </row>
        <row r="737">
          <cell r="C737">
            <v>85220</v>
          </cell>
          <cell r="D737">
            <v>1.44</v>
          </cell>
          <cell r="E737">
            <v>10</v>
          </cell>
          <cell r="F737">
            <v>15</v>
          </cell>
          <cell r="G737">
            <v>0</v>
          </cell>
          <cell r="H737">
            <v>0</v>
          </cell>
          <cell r="I737">
            <v>15</v>
          </cell>
        </row>
        <row r="738">
          <cell r="C738">
            <v>85240</v>
          </cell>
          <cell r="D738">
            <v>2.2000000000000002</v>
          </cell>
          <cell r="E738">
            <v>20</v>
          </cell>
          <cell r="F738">
            <v>36.4</v>
          </cell>
          <cell r="G738">
            <v>0</v>
          </cell>
          <cell r="H738">
            <v>0</v>
          </cell>
          <cell r="I738">
            <v>36.4</v>
          </cell>
        </row>
        <row r="739">
          <cell r="C739">
            <v>85250</v>
          </cell>
          <cell r="D739">
            <v>4.83</v>
          </cell>
          <cell r="E739">
            <v>10</v>
          </cell>
          <cell r="F739">
            <v>35.15</v>
          </cell>
          <cell r="G739">
            <v>0</v>
          </cell>
          <cell r="H739">
            <v>0</v>
          </cell>
          <cell r="I739">
            <v>35.15</v>
          </cell>
        </row>
        <row r="740">
          <cell r="C740">
            <v>85260</v>
          </cell>
          <cell r="D740">
            <v>2.79</v>
          </cell>
          <cell r="E740">
            <v>10</v>
          </cell>
          <cell r="F740">
            <v>38.1</v>
          </cell>
          <cell r="G740">
            <v>0</v>
          </cell>
          <cell r="H740">
            <v>0</v>
          </cell>
          <cell r="I740">
            <v>38.1</v>
          </cell>
        </row>
        <row r="741">
          <cell r="C741">
            <v>85280</v>
          </cell>
          <cell r="D741">
            <v>2.52</v>
          </cell>
          <cell r="E741">
            <v>20</v>
          </cell>
          <cell r="F741">
            <v>53.1</v>
          </cell>
          <cell r="G741">
            <v>0</v>
          </cell>
          <cell r="H741">
            <v>0</v>
          </cell>
          <cell r="I741">
            <v>53.1</v>
          </cell>
        </row>
        <row r="742">
          <cell r="C742">
            <v>85300</v>
          </cell>
          <cell r="D742">
            <v>2.33</v>
          </cell>
          <cell r="E742">
            <v>20</v>
          </cell>
          <cell r="F742">
            <v>48.5</v>
          </cell>
          <cell r="G742">
            <v>0</v>
          </cell>
          <cell r="H742">
            <v>0</v>
          </cell>
          <cell r="I742">
            <v>48.5</v>
          </cell>
        </row>
        <row r="743">
          <cell r="C743">
            <v>85320</v>
          </cell>
          <cell r="D743">
            <v>1.1499999999999999</v>
          </cell>
          <cell r="E743">
            <v>20</v>
          </cell>
          <cell r="F743">
            <v>34.799999999999997</v>
          </cell>
          <cell r="G743">
            <v>0</v>
          </cell>
          <cell r="H743">
            <v>0</v>
          </cell>
          <cell r="I743">
            <v>34.799999999999997</v>
          </cell>
        </row>
        <row r="744">
          <cell r="C744">
            <v>85340</v>
          </cell>
          <cell r="D744">
            <v>1.1499999999999999</v>
          </cell>
          <cell r="E744">
            <v>20</v>
          </cell>
          <cell r="F744">
            <v>23</v>
          </cell>
          <cell r="G744">
            <v>0</v>
          </cell>
          <cell r="H744">
            <v>0</v>
          </cell>
          <cell r="I744">
            <v>23</v>
          </cell>
        </row>
        <row r="745">
          <cell r="C745">
            <v>85350</v>
          </cell>
          <cell r="D745">
            <v>2.2799999999999998</v>
          </cell>
          <cell r="E745">
            <v>10</v>
          </cell>
          <cell r="F745">
            <v>17.149999999999999</v>
          </cell>
          <cell r="G745">
            <v>0</v>
          </cell>
          <cell r="H745">
            <v>0</v>
          </cell>
          <cell r="I745">
            <v>17.149999999999999</v>
          </cell>
        </row>
        <row r="746">
          <cell r="C746">
            <v>85360</v>
          </cell>
          <cell r="D746">
            <v>0.78</v>
          </cell>
          <cell r="E746">
            <v>10</v>
          </cell>
          <cell r="F746">
            <v>15.3</v>
          </cell>
          <cell r="G746">
            <v>0</v>
          </cell>
          <cell r="H746">
            <v>0</v>
          </cell>
          <cell r="I746">
            <v>15.3</v>
          </cell>
        </row>
        <row r="747">
          <cell r="C747">
            <v>85370</v>
          </cell>
          <cell r="D747">
            <v>0.31</v>
          </cell>
          <cell r="E747">
            <v>10</v>
          </cell>
          <cell r="F747">
            <v>5.45</v>
          </cell>
          <cell r="G747">
            <v>1.64</v>
          </cell>
          <cell r="H747">
            <v>0</v>
          </cell>
          <cell r="I747">
            <v>3.82</v>
          </cell>
        </row>
        <row r="748">
          <cell r="C748">
            <v>85380</v>
          </cell>
          <cell r="D748">
            <v>0.64</v>
          </cell>
          <cell r="E748">
            <v>10</v>
          </cell>
          <cell r="F748">
            <v>4.75</v>
          </cell>
          <cell r="G748">
            <v>1.43</v>
          </cell>
          <cell r="H748">
            <v>0</v>
          </cell>
          <cell r="I748">
            <v>3.33</v>
          </cell>
        </row>
        <row r="749">
          <cell r="C749">
            <v>85400</v>
          </cell>
          <cell r="D749">
            <v>3.2</v>
          </cell>
          <cell r="E749">
            <v>20</v>
          </cell>
          <cell r="F749">
            <v>38.4</v>
          </cell>
          <cell r="G749">
            <v>11.52</v>
          </cell>
          <cell r="H749">
            <v>0</v>
          </cell>
          <cell r="I749">
            <v>26.88</v>
          </cell>
        </row>
        <row r="750">
          <cell r="C750">
            <v>85410</v>
          </cell>
          <cell r="D750">
            <v>3.56</v>
          </cell>
          <cell r="E750">
            <v>10</v>
          </cell>
          <cell r="F750">
            <v>33.799999999999997</v>
          </cell>
          <cell r="G750">
            <v>10.14</v>
          </cell>
          <cell r="H750">
            <v>0</v>
          </cell>
          <cell r="I750">
            <v>23.66</v>
          </cell>
        </row>
        <row r="751">
          <cell r="C751">
            <v>85420</v>
          </cell>
          <cell r="D751">
            <v>6.45</v>
          </cell>
          <cell r="E751">
            <v>10</v>
          </cell>
          <cell r="F751">
            <v>50.05</v>
          </cell>
          <cell r="G751">
            <v>15.02</v>
          </cell>
          <cell r="H751">
            <v>0</v>
          </cell>
          <cell r="I751">
            <v>35.04</v>
          </cell>
        </row>
        <row r="752">
          <cell r="C752">
            <v>85430</v>
          </cell>
          <cell r="D752">
            <v>8.91</v>
          </cell>
          <cell r="E752">
            <v>10</v>
          </cell>
          <cell r="F752">
            <v>76.8</v>
          </cell>
          <cell r="G752">
            <v>23.04</v>
          </cell>
          <cell r="H752">
            <v>0</v>
          </cell>
          <cell r="I752">
            <v>53.76</v>
          </cell>
        </row>
        <row r="753">
          <cell r="C753">
            <v>85440</v>
          </cell>
          <cell r="D753">
            <v>6.61</v>
          </cell>
          <cell r="E753">
            <v>10</v>
          </cell>
          <cell r="F753">
            <v>77.599999999999994</v>
          </cell>
          <cell r="G753">
            <v>23.28</v>
          </cell>
          <cell r="H753">
            <v>0</v>
          </cell>
          <cell r="I753">
            <v>54.32</v>
          </cell>
        </row>
        <row r="754">
          <cell r="C754">
            <v>85450</v>
          </cell>
          <cell r="D754">
            <v>10.64</v>
          </cell>
          <cell r="E754">
            <v>10</v>
          </cell>
          <cell r="F754">
            <v>86.25</v>
          </cell>
          <cell r="G754">
            <v>25.88</v>
          </cell>
          <cell r="H754">
            <v>0</v>
          </cell>
          <cell r="I754">
            <v>60.38</v>
          </cell>
        </row>
        <row r="755">
          <cell r="C755">
            <v>85460</v>
          </cell>
          <cell r="D755">
            <v>7.52</v>
          </cell>
          <cell r="E755">
            <v>10</v>
          </cell>
          <cell r="F755">
            <v>90.8</v>
          </cell>
          <cell r="G755">
            <v>27.24</v>
          </cell>
          <cell r="H755">
            <v>0</v>
          </cell>
          <cell r="I755">
            <v>63.56</v>
          </cell>
        </row>
        <row r="756">
          <cell r="C756">
            <v>85470</v>
          </cell>
          <cell r="D756">
            <v>9.99</v>
          </cell>
          <cell r="E756">
            <v>10</v>
          </cell>
          <cell r="F756">
            <v>87.55</v>
          </cell>
          <cell r="G756">
            <v>26.27</v>
          </cell>
          <cell r="H756">
            <v>0</v>
          </cell>
          <cell r="I756">
            <v>61.29</v>
          </cell>
        </row>
        <row r="757">
          <cell r="C757">
            <v>85480</v>
          </cell>
          <cell r="D757">
            <v>13.86</v>
          </cell>
          <cell r="E757">
            <v>10</v>
          </cell>
          <cell r="F757">
            <v>119.25</v>
          </cell>
          <cell r="G757">
            <v>35.78</v>
          </cell>
          <cell r="H757">
            <v>0</v>
          </cell>
          <cell r="I757">
            <v>83.48</v>
          </cell>
        </row>
        <row r="758">
          <cell r="C758">
            <v>85490</v>
          </cell>
          <cell r="D758">
            <v>7.68</v>
          </cell>
          <cell r="E758">
            <v>10</v>
          </cell>
          <cell r="F758">
            <v>107.7</v>
          </cell>
          <cell r="G758">
            <v>32.31</v>
          </cell>
          <cell r="H758">
            <v>0</v>
          </cell>
          <cell r="I758">
            <v>75.39</v>
          </cell>
        </row>
        <row r="759">
          <cell r="C759">
            <v>85500</v>
          </cell>
          <cell r="D759">
            <v>6.39</v>
          </cell>
          <cell r="E759">
            <v>10</v>
          </cell>
          <cell r="F759">
            <v>70.349999999999994</v>
          </cell>
          <cell r="G759">
            <v>21.11</v>
          </cell>
          <cell r="H759">
            <v>0</v>
          </cell>
          <cell r="I759">
            <v>49.25</v>
          </cell>
        </row>
        <row r="760">
          <cell r="C760">
            <v>85520</v>
          </cell>
          <cell r="D760">
            <v>7.04</v>
          </cell>
          <cell r="E760">
            <v>20</v>
          </cell>
          <cell r="F760">
            <v>134.30000000000001</v>
          </cell>
          <cell r="G760">
            <v>40.29</v>
          </cell>
          <cell r="H760">
            <v>0</v>
          </cell>
          <cell r="I760">
            <v>94.01</v>
          </cell>
        </row>
        <row r="761">
          <cell r="C761">
            <v>85530</v>
          </cell>
          <cell r="D761">
            <v>2.46</v>
          </cell>
          <cell r="E761">
            <v>10</v>
          </cell>
          <cell r="F761">
            <v>47.5</v>
          </cell>
          <cell r="G761">
            <v>14.25</v>
          </cell>
          <cell r="H761">
            <v>0</v>
          </cell>
          <cell r="I761">
            <v>33.25</v>
          </cell>
        </row>
        <row r="762">
          <cell r="C762">
            <v>85540</v>
          </cell>
          <cell r="D762">
            <v>1.77</v>
          </cell>
          <cell r="E762">
            <v>10</v>
          </cell>
          <cell r="F762">
            <v>21.15</v>
          </cell>
          <cell r="G762">
            <v>6.35</v>
          </cell>
          <cell r="H762">
            <v>0</v>
          </cell>
          <cell r="I762">
            <v>14.81</v>
          </cell>
        </row>
        <row r="763">
          <cell r="C763">
            <v>85550</v>
          </cell>
          <cell r="D763">
            <v>1.76</v>
          </cell>
          <cell r="E763">
            <v>10</v>
          </cell>
          <cell r="F763">
            <v>17.649999999999999</v>
          </cell>
          <cell r="G763">
            <v>5.3</v>
          </cell>
          <cell r="H763">
            <v>0</v>
          </cell>
          <cell r="I763">
            <v>12.36</v>
          </cell>
        </row>
        <row r="764">
          <cell r="C764">
            <v>85560</v>
          </cell>
          <cell r="D764">
            <v>2.54</v>
          </cell>
          <cell r="E764">
            <v>10</v>
          </cell>
          <cell r="F764">
            <v>21.5</v>
          </cell>
          <cell r="G764">
            <v>6.45</v>
          </cell>
          <cell r="H764">
            <v>0</v>
          </cell>
          <cell r="I764">
            <v>15.05</v>
          </cell>
        </row>
        <row r="765">
          <cell r="C765">
            <v>85570</v>
          </cell>
          <cell r="D765">
            <v>2.69</v>
          </cell>
          <cell r="E765">
            <v>10</v>
          </cell>
          <cell r="F765">
            <v>26.15</v>
          </cell>
          <cell r="G765">
            <v>5.23</v>
          </cell>
          <cell r="H765">
            <v>0</v>
          </cell>
          <cell r="I765">
            <v>20.92</v>
          </cell>
        </row>
        <row r="766">
          <cell r="C766">
            <v>85580</v>
          </cell>
          <cell r="D766">
            <v>2.19</v>
          </cell>
          <cell r="E766">
            <v>10</v>
          </cell>
          <cell r="F766">
            <v>24.4</v>
          </cell>
          <cell r="G766">
            <v>4.88</v>
          </cell>
          <cell r="H766">
            <v>0</v>
          </cell>
          <cell r="I766">
            <v>19.52</v>
          </cell>
        </row>
        <row r="767">
          <cell r="C767">
            <v>85590</v>
          </cell>
          <cell r="D767">
            <v>2.52</v>
          </cell>
          <cell r="E767">
            <v>10</v>
          </cell>
          <cell r="F767">
            <v>23.55</v>
          </cell>
          <cell r="G767">
            <v>4.71</v>
          </cell>
          <cell r="H767">
            <v>0</v>
          </cell>
          <cell r="I767">
            <v>18.84</v>
          </cell>
        </row>
        <row r="768">
          <cell r="C768">
            <v>85600</v>
          </cell>
          <cell r="D768">
            <v>1.88</v>
          </cell>
          <cell r="E768">
            <v>10</v>
          </cell>
          <cell r="F768">
            <v>22</v>
          </cell>
          <cell r="G768">
            <v>4.4000000000000004</v>
          </cell>
          <cell r="H768">
            <v>0</v>
          </cell>
          <cell r="I768">
            <v>17.600000000000001</v>
          </cell>
        </row>
        <row r="769">
          <cell r="C769">
            <v>85610</v>
          </cell>
          <cell r="D769">
            <v>0.19</v>
          </cell>
          <cell r="E769">
            <v>10</v>
          </cell>
          <cell r="F769">
            <v>10.35</v>
          </cell>
          <cell r="G769">
            <v>2.0699999999999998</v>
          </cell>
          <cell r="H769">
            <v>0</v>
          </cell>
          <cell r="I769">
            <v>8.2799999999999994</v>
          </cell>
        </row>
        <row r="770">
          <cell r="C770">
            <v>85620</v>
          </cell>
          <cell r="D770">
            <v>0.17</v>
          </cell>
          <cell r="E770">
            <v>10</v>
          </cell>
          <cell r="F770">
            <v>1.8</v>
          </cell>
          <cell r="G770">
            <v>0.36</v>
          </cell>
          <cell r="H770">
            <v>0</v>
          </cell>
          <cell r="I770">
            <v>1.44</v>
          </cell>
        </row>
        <row r="771">
          <cell r="C771">
            <v>85640</v>
          </cell>
          <cell r="D771">
            <v>0.26</v>
          </cell>
          <cell r="E771">
            <v>20</v>
          </cell>
          <cell r="F771">
            <v>4.3</v>
          </cell>
          <cell r="G771">
            <v>3.87</v>
          </cell>
          <cell r="H771">
            <v>0.43</v>
          </cell>
          <cell r="I771">
            <v>0</v>
          </cell>
        </row>
        <row r="772">
          <cell r="C772">
            <v>85660</v>
          </cell>
          <cell r="D772">
            <v>3.48</v>
          </cell>
          <cell r="E772">
            <v>20</v>
          </cell>
          <cell r="F772">
            <v>37.4</v>
          </cell>
          <cell r="G772">
            <v>33.659999999999997</v>
          </cell>
          <cell r="H772">
            <v>3.74</v>
          </cell>
          <cell r="I772">
            <v>0</v>
          </cell>
        </row>
        <row r="773">
          <cell r="C773">
            <v>85680</v>
          </cell>
          <cell r="D773">
            <v>2.39</v>
          </cell>
          <cell r="E773">
            <v>20</v>
          </cell>
          <cell r="F773">
            <v>58.7</v>
          </cell>
          <cell r="G773">
            <v>52.83</v>
          </cell>
          <cell r="H773">
            <v>5.87</v>
          </cell>
          <cell r="I773">
            <v>0</v>
          </cell>
        </row>
        <row r="774">
          <cell r="C774">
            <v>85700</v>
          </cell>
          <cell r="D774">
            <v>5.78</v>
          </cell>
          <cell r="E774">
            <v>20</v>
          </cell>
          <cell r="F774">
            <v>81.7</v>
          </cell>
          <cell r="G774">
            <v>73.53</v>
          </cell>
          <cell r="H774">
            <v>8.17</v>
          </cell>
          <cell r="I774">
            <v>0</v>
          </cell>
        </row>
        <row r="775">
          <cell r="C775">
            <v>85720</v>
          </cell>
          <cell r="D775">
            <v>3.34</v>
          </cell>
          <cell r="E775">
            <v>20</v>
          </cell>
          <cell r="F775">
            <v>91.2</v>
          </cell>
          <cell r="G775">
            <v>82.08</v>
          </cell>
          <cell r="H775">
            <v>9.1199999999999992</v>
          </cell>
          <cell r="I775">
            <v>0</v>
          </cell>
        </row>
        <row r="776">
          <cell r="C776">
            <v>85740</v>
          </cell>
          <cell r="D776">
            <v>1.47</v>
          </cell>
          <cell r="E776">
            <v>20</v>
          </cell>
          <cell r="F776">
            <v>48.1</v>
          </cell>
          <cell r="G776">
            <v>43.29</v>
          </cell>
          <cell r="H776">
            <v>4.8099999999999996</v>
          </cell>
          <cell r="I776">
            <v>0</v>
          </cell>
        </row>
        <row r="777">
          <cell r="C777">
            <v>85750</v>
          </cell>
          <cell r="D777">
            <v>0.95</v>
          </cell>
          <cell r="E777">
            <v>10</v>
          </cell>
          <cell r="F777">
            <v>12.1</v>
          </cell>
          <cell r="G777">
            <v>10.89</v>
          </cell>
          <cell r="H777">
            <v>1.21</v>
          </cell>
          <cell r="I777">
            <v>0</v>
          </cell>
        </row>
        <row r="778">
          <cell r="C778">
            <v>85760</v>
          </cell>
          <cell r="D778">
            <v>3.34</v>
          </cell>
          <cell r="E778">
            <v>10</v>
          </cell>
          <cell r="F778">
            <v>21.45</v>
          </cell>
          <cell r="G778">
            <v>19.309999999999999</v>
          </cell>
          <cell r="H778">
            <v>2.15</v>
          </cell>
          <cell r="I778">
            <v>0</v>
          </cell>
        </row>
        <row r="779">
          <cell r="C779">
            <v>85770</v>
          </cell>
          <cell r="D779">
            <v>1.07</v>
          </cell>
          <cell r="E779">
            <v>10</v>
          </cell>
          <cell r="F779">
            <v>22.05</v>
          </cell>
          <cell r="G779">
            <v>0</v>
          </cell>
          <cell r="H779">
            <v>0</v>
          </cell>
          <cell r="I779">
            <v>22.05</v>
          </cell>
        </row>
        <row r="780">
          <cell r="C780">
            <v>85780</v>
          </cell>
          <cell r="D780">
            <v>0.43</v>
          </cell>
          <cell r="E780">
            <v>10</v>
          </cell>
          <cell r="F780">
            <v>7.5</v>
          </cell>
          <cell r="G780">
            <v>6.75</v>
          </cell>
          <cell r="H780">
            <v>0.75</v>
          </cell>
          <cell r="I780">
            <v>0</v>
          </cell>
        </row>
        <row r="781">
          <cell r="C781">
            <v>85800</v>
          </cell>
          <cell r="D781">
            <v>0.88</v>
          </cell>
          <cell r="E781">
            <v>20</v>
          </cell>
          <cell r="F781">
            <v>13.1</v>
          </cell>
          <cell r="G781">
            <v>11.79</v>
          </cell>
          <cell r="H781">
            <v>1.31</v>
          </cell>
          <cell r="I781">
            <v>0</v>
          </cell>
        </row>
        <row r="782">
          <cell r="C782">
            <v>85820</v>
          </cell>
          <cell r="D782">
            <v>1.8</v>
          </cell>
          <cell r="E782">
            <v>20</v>
          </cell>
          <cell r="F782">
            <v>26.8</v>
          </cell>
          <cell r="G782">
            <v>24.12</v>
          </cell>
          <cell r="H782">
            <v>2.68</v>
          </cell>
          <cell r="I782">
            <v>0</v>
          </cell>
        </row>
        <row r="783">
          <cell r="C783">
            <v>85840</v>
          </cell>
          <cell r="D783">
            <v>2.4300000000000002</v>
          </cell>
          <cell r="E783">
            <v>20</v>
          </cell>
          <cell r="F783">
            <v>42.3</v>
          </cell>
          <cell r="G783">
            <v>38.07</v>
          </cell>
          <cell r="H783">
            <v>4.2300000000000004</v>
          </cell>
          <cell r="I783">
            <v>0</v>
          </cell>
        </row>
        <row r="784">
          <cell r="C784">
            <v>85850</v>
          </cell>
          <cell r="D784">
            <v>2.1</v>
          </cell>
          <cell r="E784">
            <v>10</v>
          </cell>
          <cell r="F784">
            <v>22.65</v>
          </cell>
          <cell r="G784">
            <v>20.39</v>
          </cell>
          <cell r="H784">
            <v>2.27</v>
          </cell>
          <cell r="I784">
            <v>0</v>
          </cell>
        </row>
        <row r="785">
          <cell r="C785">
            <v>85860</v>
          </cell>
          <cell r="D785">
            <v>0.67</v>
          </cell>
          <cell r="E785">
            <v>10</v>
          </cell>
          <cell r="F785">
            <v>13.85</v>
          </cell>
          <cell r="G785">
            <v>12.47</v>
          </cell>
          <cell r="H785">
            <v>1.39</v>
          </cell>
          <cell r="I785">
            <v>0</v>
          </cell>
        </row>
        <row r="786">
          <cell r="C786">
            <v>85880</v>
          </cell>
          <cell r="D786">
            <v>0</v>
          </cell>
          <cell r="E786">
            <v>20</v>
          </cell>
          <cell r="F786">
            <v>3.35</v>
          </cell>
          <cell r="G786">
            <v>3.02</v>
          </cell>
          <cell r="H786">
            <v>0.34</v>
          </cell>
          <cell r="I786">
            <v>0</v>
          </cell>
        </row>
        <row r="787">
          <cell r="C787">
            <v>85900</v>
          </cell>
          <cell r="D787">
            <v>0</v>
          </cell>
          <cell r="E787">
            <v>20</v>
          </cell>
          <cell r="F787">
            <v>0</v>
          </cell>
          <cell r="G787">
            <v>0</v>
          </cell>
          <cell r="H787">
            <v>0</v>
          </cell>
          <cell r="I787">
            <v>0</v>
          </cell>
        </row>
        <row r="788">
          <cell r="C788">
            <v>85920</v>
          </cell>
          <cell r="D788">
            <v>0.37</v>
          </cell>
          <cell r="E788">
            <v>20</v>
          </cell>
          <cell r="F788">
            <v>1.85</v>
          </cell>
          <cell r="G788">
            <v>1.67</v>
          </cell>
          <cell r="H788">
            <v>0.19</v>
          </cell>
          <cell r="I788">
            <v>0</v>
          </cell>
        </row>
        <row r="789">
          <cell r="C789">
            <v>85940</v>
          </cell>
          <cell r="D789">
            <v>0.51</v>
          </cell>
          <cell r="E789">
            <v>20</v>
          </cell>
          <cell r="F789">
            <v>8.8000000000000007</v>
          </cell>
          <cell r="G789">
            <v>7.92</v>
          </cell>
          <cell r="H789">
            <v>0.88</v>
          </cell>
          <cell r="I789">
            <v>0</v>
          </cell>
        </row>
        <row r="790">
          <cell r="C790">
            <v>85960</v>
          </cell>
          <cell r="D790">
            <v>0</v>
          </cell>
          <cell r="E790">
            <v>20</v>
          </cell>
          <cell r="F790">
            <v>2.5499999999999998</v>
          </cell>
          <cell r="G790">
            <v>2.2999999999999998</v>
          </cell>
          <cell r="H790">
            <v>0.26</v>
          </cell>
          <cell r="I790">
            <v>0</v>
          </cell>
        </row>
        <row r="791">
          <cell r="C791">
            <v>85980</v>
          </cell>
          <cell r="D791">
            <v>0</v>
          </cell>
          <cell r="E791">
            <v>20</v>
          </cell>
          <cell r="F791">
            <v>0</v>
          </cell>
          <cell r="G791">
            <v>0</v>
          </cell>
          <cell r="H791">
            <v>0</v>
          </cell>
          <cell r="I791">
            <v>0</v>
          </cell>
        </row>
        <row r="792">
          <cell r="C792">
            <v>86000</v>
          </cell>
          <cell r="D792">
            <v>0</v>
          </cell>
          <cell r="E792">
            <v>20</v>
          </cell>
          <cell r="F792">
            <v>0</v>
          </cell>
          <cell r="G792">
            <v>0</v>
          </cell>
          <cell r="H792">
            <v>0</v>
          </cell>
          <cell r="I792">
            <v>0</v>
          </cell>
        </row>
        <row r="793">
          <cell r="C793">
            <v>86020</v>
          </cell>
          <cell r="D793">
            <v>0</v>
          </cell>
          <cell r="E793">
            <v>20</v>
          </cell>
          <cell r="F793">
            <v>0</v>
          </cell>
          <cell r="G793">
            <v>0</v>
          </cell>
          <cell r="H793">
            <v>0</v>
          </cell>
          <cell r="I793">
            <v>0</v>
          </cell>
        </row>
        <row r="794">
          <cell r="C794">
            <v>86040</v>
          </cell>
          <cell r="D794">
            <v>0</v>
          </cell>
          <cell r="E794">
            <v>20</v>
          </cell>
          <cell r="F794">
            <v>0</v>
          </cell>
          <cell r="G794">
            <v>0</v>
          </cell>
          <cell r="H794">
            <v>0</v>
          </cell>
          <cell r="I794">
            <v>0</v>
          </cell>
        </row>
        <row r="795">
          <cell r="C795">
            <v>86060</v>
          </cell>
          <cell r="D795">
            <v>0</v>
          </cell>
          <cell r="E795">
            <v>20</v>
          </cell>
          <cell r="F795">
            <v>0</v>
          </cell>
          <cell r="G795">
            <v>0</v>
          </cell>
          <cell r="H795">
            <v>0</v>
          </cell>
          <cell r="I795">
            <v>0</v>
          </cell>
        </row>
        <row r="796">
          <cell r="C796">
            <v>86070</v>
          </cell>
          <cell r="D796">
            <v>0.16</v>
          </cell>
          <cell r="E796">
            <v>10</v>
          </cell>
          <cell r="F796">
            <v>0.4</v>
          </cell>
          <cell r="G796">
            <v>0.36</v>
          </cell>
          <cell r="H796">
            <v>0.04</v>
          </cell>
          <cell r="I796">
            <v>0</v>
          </cell>
        </row>
        <row r="797">
          <cell r="C797">
            <v>86080</v>
          </cell>
          <cell r="D797">
            <v>0.21</v>
          </cell>
          <cell r="E797">
            <v>10</v>
          </cell>
          <cell r="F797">
            <v>1.85</v>
          </cell>
          <cell r="G797">
            <v>1.67</v>
          </cell>
          <cell r="H797">
            <v>0.19</v>
          </cell>
          <cell r="I797">
            <v>0</v>
          </cell>
        </row>
        <row r="798">
          <cell r="C798">
            <v>86100</v>
          </cell>
          <cell r="D798">
            <v>0</v>
          </cell>
          <cell r="E798">
            <v>20</v>
          </cell>
          <cell r="F798">
            <v>1.05</v>
          </cell>
          <cell r="G798">
            <v>0.95</v>
          </cell>
          <cell r="H798">
            <v>0.11</v>
          </cell>
          <cell r="I798">
            <v>0</v>
          </cell>
        </row>
        <row r="799">
          <cell r="C799">
            <v>86120</v>
          </cell>
          <cell r="D799">
            <v>0</v>
          </cell>
          <cell r="E799">
            <v>20</v>
          </cell>
          <cell r="F799">
            <v>0</v>
          </cell>
          <cell r="G799">
            <v>0</v>
          </cell>
          <cell r="H799">
            <v>0</v>
          </cell>
          <cell r="I799">
            <v>0</v>
          </cell>
        </row>
        <row r="800">
          <cell r="C800">
            <v>86140</v>
          </cell>
          <cell r="D800">
            <v>3.18</v>
          </cell>
          <cell r="E800">
            <v>20</v>
          </cell>
          <cell r="F800">
            <v>15.9</v>
          </cell>
          <cell r="G800">
            <v>12.72</v>
          </cell>
          <cell r="H800">
            <v>1.59</v>
          </cell>
          <cell r="I800">
            <v>1.59</v>
          </cell>
        </row>
        <row r="801">
          <cell r="C801">
            <v>86160</v>
          </cell>
          <cell r="D801">
            <v>0</v>
          </cell>
          <cell r="E801">
            <v>20</v>
          </cell>
          <cell r="F801">
            <v>15.9</v>
          </cell>
          <cell r="G801">
            <v>12.72</v>
          </cell>
          <cell r="H801">
            <v>1.59</v>
          </cell>
          <cell r="I801">
            <v>1.59</v>
          </cell>
        </row>
        <row r="802">
          <cell r="C802">
            <v>86170</v>
          </cell>
          <cell r="D802">
            <v>0.17</v>
          </cell>
          <cell r="E802">
            <v>10</v>
          </cell>
          <cell r="F802">
            <v>0.43</v>
          </cell>
          <cell r="G802">
            <v>0.34</v>
          </cell>
          <cell r="H802">
            <v>0.04</v>
          </cell>
          <cell r="I802">
            <v>0.04</v>
          </cell>
        </row>
        <row r="803">
          <cell r="C803">
            <v>86180</v>
          </cell>
          <cell r="D803">
            <v>1.54</v>
          </cell>
          <cell r="E803">
            <v>10</v>
          </cell>
          <cell r="F803">
            <v>8.5500000000000007</v>
          </cell>
          <cell r="G803">
            <v>6.84</v>
          </cell>
          <cell r="H803">
            <v>0.86</v>
          </cell>
          <cell r="I803">
            <v>0.86</v>
          </cell>
        </row>
        <row r="804">
          <cell r="C804">
            <v>86200</v>
          </cell>
          <cell r="D804">
            <v>16.350000000000001</v>
          </cell>
          <cell r="E804">
            <v>20</v>
          </cell>
          <cell r="F804">
            <v>178.9</v>
          </cell>
          <cell r="G804">
            <v>143.12</v>
          </cell>
          <cell r="H804">
            <v>17.89</v>
          </cell>
          <cell r="I804">
            <v>17.89</v>
          </cell>
        </row>
        <row r="805">
          <cell r="C805">
            <v>86210</v>
          </cell>
          <cell r="D805">
            <v>6.08</v>
          </cell>
          <cell r="E805">
            <v>10</v>
          </cell>
          <cell r="F805">
            <v>112.15</v>
          </cell>
          <cell r="G805">
            <v>89.72</v>
          </cell>
          <cell r="H805">
            <v>11.22</v>
          </cell>
          <cell r="I805">
            <v>11.22</v>
          </cell>
        </row>
        <row r="806">
          <cell r="C806">
            <v>86220</v>
          </cell>
          <cell r="D806">
            <v>8.8000000000000007</v>
          </cell>
          <cell r="E806">
            <v>10</v>
          </cell>
          <cell r="F806">
            <v>74.400000000000006</v>
          </cell>
          <cell r="G806">
            <v>59.52</v>
          </cell>
          <cell r="H806">
            <v>7.44</v>
          </cell>
          <cell r="I806">
            <v>7.44</v>
          </cell>
        </row>
        <row r="807">
          <cell r="C807">
            <v>86230</v>
          </cell>
          <cell r="D807">
            <v>35.880000000000003</v>
          </cell>
          <cell r="E807">
            <v>10</v>
          </cell>
          <cell r="F807">
            <v>223.4</v>
          </cell>
          <cell r="G807">
            <v>178.72</v>
          </cell>
          <cell r="H807">
            <v>22.34</v>
          </cell>
          <cell r="I807">
            <v>22.34</v>
          </cell>
        </row>
        <row r="808">
          <cell r="C808">
            <v>86240</v>
          </cell>
          <cell r="D808">
            <v>25.8</v>
          </cell>
          <cell r="E808">
            <v>10</v>
          </cell>
          <cell r="F808">
            <v>308.39999999999998</v>
          </cell>
          <cell r="G808">
            <v>246.72</v>
          </cell>
          <cell r="H808">
            <v>30.84</v>
          </cell>
          <cell r="I808">
            <v>30.84</v>
          </cell>
        </row>
        <row r="809">
          <cell r="C809">
            <v>86260</v>
          </cell>
          <cell r="D809">
            <v>5.49</v>
          </cell>
          <cell r="E809">
            <v>20</v>
          </cell>
          <cell r="F809">
            <v>312.89999999999998</v>
          </cell>
          <cell r="G809">
            <v>250.32</v>
          </cell>
          <cell r="H809">
            <v>31.29</v>
          </cell>
          <cell r="I809">
            <v>31.29</v>
          </cell>
        </row>
        <row r="810">
          <cell r="C810">
            <v>86280</v>
          </cell>
          <cell r="D810">
            <v>1.75</v>
          </cell>
          <cell r="E810">
            <v>20</v>
          </cell>
          <cell r="F810">
            <v>72.400000000000006</v>
          </cell>
          <cell r="G810">
            <v>57.92</v>
          </cell>
          <cell r="H810">
            <v>7.24</v>
          </cell>
          <cell r="I810">
            <v>7.24</v>
          </cell>
        </row>
        <row r="811">
          <cell r="C811">
            <v>86300</v>
          </cell>
          <cell r="D811">
            <v>0.4</v>
          </cell>
          <cell r="E811">
            <v>20</v>
          </cell>
          <cell r="F811">
            <v>21.5</v>
          </cell>
          <cell r="G811">
            <v>17.2</v>
          </cell>
          <cell r="H811">
            <v>2.15</v>
          </cell>
          <cell r="I811">
            <v>2.15</v>
          </cell>
        </row>
        <row r="812">
          <cell r="C812">
            <v>86320</v>
          </cell>
          <cell r="D812">
            <v>0</v>
          </cell>
          <cell r="E812">
            <v>20</v>
          </cell>
          <cell r="F812">
            <v>2</v>
          </cell>
          <cell r="G812">
            <v>1.6</v>
          </cell>
          <cell r="H812">
            <v>0.2</v>
          </cell>
          <cell r="I812">
            <v>0.2</v>
          </cell>
        </row>
        <row r="813">
          <cell r="C813">
            <v>86330</v>
          </cell>
          <cell r="D813">
            <v>0</v>
          </cell>
          <cell r="E813">
            <v>10</v>
          </cell>
          <cell r="F813">
            <v>0</v>
          </cell>
          <cell r="G813">
            <v>0</v>
          </cell>
          <cell r="H813">
            <v>0</v>
          </cell>
          <cell r="I813">
            <v>0</v>
          </cell>
        </row>
        <row r="814">
          <cell r="C814">
            <v>86340</v>
          </cell>
          <cell r="D814">
            <v>0</v>
          </cell>
          <cell r="E814">
            <v>10</v>
          </cell>
          <cell r="F814">
            <v>0</v>
          </cell>
          <cell r="G814">
            <v>0</v>
          </cell>
          <cell r="H814">
            <v>0</v>
          </cell>
          <cell r="I814">
            <v>0</v>
          </cell>
        </row>
        <row r="815">
          <cell r="C815">
            <v>86350</v>
          </cell>
          <cell r="D815">
            <v>0</v>
          </cell>
          <cell r="E815">
            <v>10</v>
          </cell>
          <cell r="F815">
            <v>0</v>
          </cell>
          <cell r="G815">
            <v>0</v>
          </cell>
          <cell r="H815">
            <v>0</v>
          </cell>
          <cell r="I815">
            <v>0</v>
          </cell>
        </row>
        <row r="816">
          <cell r="C816">
            <v>86360</v>
          </cell>
          <cell r="D816">
            <v>0</v>
          </cell>
          <cell r="E816">
            <v>10</v>
          </cell>
          <cell r="F816">
            <v>0</v>
          </cell>
          <cell r="G816">
            <v>0</v>
          </cell>
          <cell r="H816">
            <v>0</v>
          </cell>
          <cell r="I816">
            <v>0</v>
          </cell>
        </row>
        <row r="817">
          <cell r="C817">
            <v>86380</v>
          </cell>
          <cell r="D817">
            <v>0.33</v>
          </cell>
          <cell r="E817">
            <v>20</v>
          </cell>
          <cell r="F817">
            <v>1.65</v>
          </cell>
          <cell r="G817">
            <v>1.32</v>
          </cell>
          <cell r="H817">
            <v>0.17</v>
          </cell>
          <cell r="I817">
            <v>0.17</v>
          </cell>
        </row>
        <row r="818">
          <cell r="C818">
            <v>86390</v>
          </cell>
          <cell r="D818">
            <v>0.09</v>
          </cell>
          <cell r="E818">
            <v>10</v>
          </cell>
          <cell r="F818">
            <v>2.1</v>
          </cell>
          <cell r="G818">
            <v>1.68</v>
          </cell>
          <cell r="H818">
            <v>0.21</v>
          </cell>
          <cell r="I818">
            <v>0.21</v>
          </cell>
        </row>
        <row r="819">
          <cell r="C819">
            <v>86400</v>
          </cell>
          <cell r="D819">
            <v>0</v>
          </cell>
          <cell r="E819">
            <v>10</v>
          </cell>
          <cell r="F819">
            <v>0.23</v>
          </cell>
          <cell r="G819">
            <v>0.18</v>
          </cell>
          <cell r="H819">
            <v>0.02</v>
          </cell>
          <cell r="I819">
            <v>0.02</v>
          </cell>
        </row>
        <row r="820">
          <cell r="C820">
            <v>86410</v>
          </cell>
          <cell r="D820">
            <v>0</v>
          </cell>
          <cell r="E820">
            <v>10</v>
          </cell>
          <cell r="F820">
            <v>0</v>
          </cell>
          <cell r="G820">
            <v>0</v>
          </cell>
          <cell r="H820">
            <v>0</v>
          </cell>
          <cell r="I820">
            <v>0</v>
          </cell>
        </row>
        <row r="821">
          <cell r="C821">
            <v>86420</v>
          </cell>
          <cell r="D821">
            <v>5.48</v>
          </cell>
          <cell r="E821">
            <v>10</v>
          </cell>
          <cell r="F821">
            <v>13.7</v>
          </cell>
          <cell r="G821">
            <v>10.96</v>
          </cell>
          <cell r="H821">
            <v>1.37</v>
          </cell>
          <cell r="I821">
            <v>1.37</v>
          </cell>
        </row>
        <row r="822">
          <cell r="C822">
            <v>86440</v>
          </cell>
          <cell r="D822">
            <v>10.36</v>
          </cell>
          <cell r="E822">
            <v>20</v>
          </cell>
          <cell r="F822">
            <v>158.4</v>
          </cell>
          <cell r="G822">
            <v>126.72</v>
          </cell>
          <cell r="H822">
            <v>15.84</v>
          </cell>
          <cell r="I822">
            <v>15.84</v>
          </cell>
        </row>
        <row r="823">
          <cell r="C823">
            <v>86460</v>
          </cell>
          <cell r="D823">
            <v>0</v>
          </cell>
          <cell r="E823">
            <v>20</v>
          </cell>
          <cell r="F823">
            <v>51.8</v>
          </cell>
          <cell r="G823">
            <v>41.44</v>
          </cell>
          <cell r="H823">
            <v>5.18</v>
          </cell>
          <cell r="I823">
            <v>5.18</v>
          </cell>
        </row>
        <row r="824">
          <cell r="C824">
            <v>86480</v>
          </cell>
          <cell r="D824">
            <v>0</v>
          </cell>
          <cell r="E824">
            <v>20</v>
          </cell>
          <cell r="F824">
            <v>0</v>
          </cell>
          <cell r="G824">
            <v>0</v>
          </cell>
          <cell r="H824">
            <v>0</v>
          </cell>
          <cell r="I824">
            <v>0</v>
          </cell>
        </row>
        <row r="825">
          <cell r="C825">
            <v>86490</v>
          </cell>
          <cell r="D825">
            <v>0</v>
          </cell>
          <cell r="E825">
            <v>10</v>
          </cell>
          <cell r="F825">
            <v>0</v>
          </cell>
          <cell r="G825">
            <v>0</v>
          </cell>
          <cell r="H825">
            <v>0</v>
          </cell>
          <cell r="I825">
            <v>0</v>
          </cell>
        </row>
        <row r="826">
          <cell r="C826">
            <v>86500</v>
          </cell>
          <cell r="D826">
            <v>0</v>
          </cell>
          <cell r="E826">
            <v>10</v>
          </cell>
          <cell r="F826">
            <v>0</v>
          </cell>
          <cell r="G826">
            <v>0</v>
          </cell>
          <cell r="H826">
            <v>0</v>
          </cell>
          <cell r="I826">
            <v>0</v>
          </cell>
        </row>
        <row r="827">
          <cell r="C827">
            <v>86510</v>
          </cell>
          <cell r="D827">
            <v>0</v>
          </cell>
          <cell r="E827">
            <v>10</v>
          </cell>
          <cell r="F827">
            <v>0</v>
          </cell>
          <cell r="G827">
            <v>0</v>
          </cell>
          <cell r="H827">
            <v>0</v>
          </cell>
          <cell r="I827">
            <v>0</v>
          </cell>
        </row>
        <row r="828">
          <cell r="C828">
            <v>86520</v>
          </cell>
          <cell r="D828">
            <v>0</v>
          </cell>
          <cell r="E828">
            <v>10</v>
          </cell>
          <cell r="F828">
            <v>0</v>
          </cell>
          <cell r="G828">
            <v>0</v>
          </cell>
          <cell r="H828">
            <v>0</v>
          </cell>
          <cell r="I828">
            <v>0</v>
          </cell>
        </row>
        <row r="829">
          <cell r="C829">
            <v>86540</v>
          </cell>
          <cell r="D829">
            <v>0.81</v>
          </cell>
          <cell r="E829">
            <v>20</v>
          </cell>
          <cell r="F829">
            <v>4.05</v>
          </cell>
          <cell r="G829">
            <v>2.0299999999999998</v>
          </cell>
          <cell r="H829">
            <v>1.82</v>
          </cell>
          <cell r="I829">
            <v>0.2</v>
          </cell>
        </row>
        <row r="830">
          <cell r="C830">
            <v>86550</v>
          </cell>
          <cell r="D830">
            <v>8.9499999999999993</v>
          </cell>
          <cell r="E830">
            <v>10</v>
          </cell>
          <cell r="F830">
            <v>48.8</v>
          </cell>
          <cell r="G830">
            <v>24.4</v>
          </cell>
          <cell r="H830">
            <v>21.96</v>
          </cell>
          <cell r="I830">
            <v>2.44</v>
          </cell>
        </row>
        <row r="831">
          <cell r="C831">
            <v>86560</v>
          </cell>
          <cell r="D831">
            <v>3.71</v>
          </cell>
          <cell r="E831">
            <v>10</v>
          </cell>
          <cell r="F831">
            <v>63.3</v>
          </cell>
          <cell r="G831">
            <v>31.65</v>
          </cell>
          <cell r="H831">
            <v>28.49</v>
          </cell>
          <cell r="I831">
            <v>3.17</v>
          </cell>
        </row>
        <row r="832">
          <cell r="C832">
            <v>86580</v>
          </cell>
          <cell r="D832">
            <v>0.87</v>
          </cell>
          <cell r="E832">
            <v>20</v>
          </cell>
          <cell r="F832">
            <v>45.8</v>
          </cell>
          <cell r="G832">
            <v>22.9</v>
          </cell>
          <cell r="H832">
            <v>20.61</v>
          </cell>
          <cell r="I832">
            <v>2.29</v>
          </cell>
        </row>
        <row r="833">
          <cell r="C833">
            <v>86600</v>
          </cell>
          <cell r="D833">
            <v>0</v>
          </cell>
          <cell r="E833">
            <v>20</v>
          </cell>
          <cell r="F833">
            <v>4.3499999999999996</v>
          </cell>
          <cell r="G833">
            <v>2.1800000000000002</v>
          </cell>
          <cell r="H833">
            <v>1.96</v>
          </cell>
          <cell r="I833">
            <v>0.22</v>
          </cell>
        </row>
        <row r="834">
          <cell r="C834">
            <v>86620</v>
          </cell>
          <cell r="D834">
            <v>0.28999999999999998</v>
          </cell>
          <cell r="E834">
            <v>20</v>
          </cell>
          <cell r="F834">
            <v>1.45</v>
          </cell>
          <cell r="G834">
            <v>0.73</v>
          </cell>
          <cell r="H834">
            <v>0.65</v>
          </cell>
          <cell r="I834">
            <v>7.0000000000000007E-2</v>
          </cell>
        </row>
        <row r="835">
          <cell r="C835">
            <v>86640</v>
          </cell>
          <cell r="D835">
            <v>8.34</v>
          </cell>
          <cell r="E835">
            <v>20</v>
          </cell>
          <cell r="F835">
            <v>86.3</v>
          </cell>
          <cell r="G835">
            <v>43.15</v>
          </cell>
          <cell r="H835">
            <v>38.840000000000003</v>
          </cell>
          <cell r="I835">
            <v>4.32</v>
          </cell>
        </row>
        <row r="836">
          <cell r="C836">
            <v>86650</v>
          </cell>
          <cell r="D836">
            <v>8.3800000000000008</v>
          </cell>
          <cell r="E836">
            <v>10</v>
          </cell>
          <cell r="F836">
            <v>83.6</v>
          </cell>
          <cell r="G836">
            <v>41.8</v>
          </cell>
          <cell r="H836">
            <v>37.619999999999997</v>
          </cell>
          <cell r="I836">
            <v>4.18</v>
          </cell>
        </row>
        <row r="837">
          <cell r="C837">
            <v>86660</v>
          </cell>
          <cell r="D837">
            <v>0.33</v>
          </cell>
          <cell r="E837">
            <v>10</v>
          </cell>
          <cell r="F837">
            <v>43.55</v>
          </cell>
          <cell r="G837">
            <v>21.78</v>
          </cell>
          <cell r="H837">
            <v>19.600000000000001</v>
          </cell>
          <cell r="I837">
            <v>2.1800000000000002</v>
          </cell>
        </row>
        <row r="838">
          <cell r="C838">
            <v>86670</v>
          </cell>
          <cell r="D838">
            <v>0</v>
          </cell>
          <cell r="E838">
            <v>10</v>
          </cell>
          <cell r="F838">
            <v>0.83</v>
          </cell>
          <cell r="G838">
            <v>0.42</v>
          </cell>
          <cell r="H838">
            <v>0.37</v>
          </cell>
          <cell r="I838">
            <v>0.04</v>
          </cell>
        </row>
        <row r="839">
          <cell r="C839">
            <v>86680</v>
          </cell>
          <cell r="D839">
            <v>21.07</v>
          </cell>
          <cell r="E839">
            <v>10</v>
          </cell>
          <cell r="F839">
            <v>52.68</v>
          </cell>
          <cell r="G839">
            <v>26.34</v>
          </cell>
          <cell r="H839">
            <v>23.71</v>
          </cell>
          <cell r="I839">
            <v>2.63</v>
          </cell>
        </row>
        <row r="840">
          <cell r="C840">
            <v>86690</v>
          </cell>
          <cell r="D840">
            <v>27.4</v>
          </cell>
          <cell r="E840">
            <v>10</v>
          </cell>
          <cell r="F840">
            <v>242.35</v>
          </cell>
          <cell r="G840">
            <v>121.18</v>
          </cell>
          <cell r="H840">
            <v>109.06</v>
          </cell>
          <cell r="I840">
            <v>12.12</v>
          </cell>
        </row>
        <row r="841">
          <cell r="C841">
            <v>86700</v>
          </cell>
          <cell r="D841">
            <v>24.39</v>
          </cell>
          <cell r="E841">
            <v>10</v>
          </cell>
          <cell r="F841">
            <v>258.95</v>
          </cell>
          <cell r="G841">
            <v>129.47999999999999</v>
          </cell>
          <cell r="H841">
            <v>116.53</v>
          </cell>
          <cell r="I841">
            <v>12.95</v>
          </cell>
        </row>
        <row r="842">
          <cell r="C842">
            <v>86720</v>
          </cell>
          <cell r="D842">
            <v>2.61</v>
          </cell>
          <cell r="E842">
            <v>20</v>
          </cell>
          <cell r="F842">
            <v>270</v>
          </cell>
          <cell r="G842">
            <v>135</v>
          </cell>
          <cell r="H842">
            <v>121.5</v>
          </cell>
          <cell r="I842">
            <v>13.5</v>
          </cell>
        </row>
        <row r="843">
          <cell r="C843">
            <v>86740</v>
          </cell>
          <cell r="D843">
            <v>0.67</v>
          </cell>
          <cell r="E843">
            <v>20</v>
          </cell>
          <cell r="F843">
            <v>32.799999999999997</v>
          </cell>
          <cell r="G843">
            <v>16.399999999999999</v>
          </cell>
          <cell r="H843">
            <v>14.76</v>
          </cell>
          <cell r="I843">
            <v>1.64</v>
          </cell>
        </row>
        <row r="844">
          <cell r="C844">
            <v>86750</v>
          </cell>
          <cell r="D844">
            <v>1.65</v>
          </cell>
          <cell r="E844">
            <v>10</v>
          </cell>
          <cell r="F844">
            <v>11.6</v>
          </cell>
          <cell r="G844">
            <v>5.8</v>
          </cell>
          <cell r="H844">
            <v>5.22</v>
          </cell>
          <cell r="I844">
            <v>0.57999999999999996</v>
          </cell>
        </row>
        <row r="845">
          <cell r="C845">
            <v>86760</v>
          </cell>
          <cell r="D845">
            <v>0.86</v>
          </cell>
          <cell r="E845">
            <v>10</v>
          </cell>
          <cell r="F845">
            <v>12.55</v>
          </cell>
          <cell r="G845">
            <v>6.28</v>
          </cell>
          <cell r="H845">
            <v>5.65</v>
          </cell>
          <cell r="I845">
            <v>0.63</v>
          </cell>
        </row>
        <row r="846">
          <cell r="C846">
            <v>86770</v>
          </cell>
          <cell r="D846">
            <v>0.64</v>
          </cell>
          <cell r="E846">
            <v>10</v>
          </cell>
          <cell r="F846">
            <v>7.5</v>
          </cell>
          <cell r="G846">
            <v>3.75</v>
          </cell>
          <cell r="H846">
            <v>3.38</v>
          </cell>
          <cell r="I846">
            <v>0.38</v>
          </cell>
        </row>
        <row r="847">
          <cell r="C847">
            <v>86780</v>
          </cell>
          <cell r="D847">
            <v>0.39</v>
          </cell>
          <cell r="E847">
            <v>10</v>
          </cell>
          <cell r="F847">
            <v>5.15</v>
          </cell>
          <cell r="G847">
            <v>2.58</v>
          </cell>
          <cell r="H847">
            <v>2.3199999999999998</v>
          </cell>
          <cell r="I847">
            <v>0.26</v>
          </cell>
        </row>
        <row r="848">
          <cell r="C848">
            <v>86800</v>
          </cell>
          <cell r="D848">
            <v>0.47</v>
          </cell>
          <cell r="E848">
            <v>20</v>
          </cell>
          <cell r="F848">
            <v>8.6</v>
          </cell>
          <cell r="G848">
            <v>4.3</v>
          </cell>
          <cell r="H848">
            <v>3.87</v>
          </cell>
          <cell r="I848">
            <v>0.43</v>
          </cell>
        </row>
        <row r="849">
          <cell r="C849">
            <v>86810</v>
          </cell>
          <cell r="D849">
            <v>1.39</v>
          </cell>
          <cell r="E849">
            <v>10</v>
          </cell>
          <cell r="F849">
            <v>9.3000000000000007</v>
          </cell>
          <cell r="G849">
            <v>4.6500000000000004</v>
          </cell>
          <cell r="H849">
            <v>4.1900000000000004</v>
          </cell>
          <cell r="I849">
            <v>0.47</v>
          </cell>
        </row>
        <row r="850">
          <cell r="C850">
            <v>86820</v>
          </cell>
          <cell r="D850">
            <v>1.75</v>
          </cell>
          <cell r="E850">
            <v>10</v>
          </cell>
          <cell r="F850">
            <v>15.7</v>
          </cell>
          <cell r="G850">
            <v>7.85</v>
          </cell>
          <cell r="H850">
            <v>7.07</v>
          </cell>
          <cell r="I850">
            <v>0.79</v>
          </cell>
        </row>
        <row r="851">
          <cell r="C851">
            <v>86830</v>
          </cell>
          <cell r="D851">
            <v>1.06</v>
          </cell>
          <cell r="E851">
            <v>10</v>
          </cell>
          <cell r="F851">
            <v>14.05</v>
          </cell>
          <cell r="G851">
            <v>7.03</v>
          </cell>
          <cell r="H851">
            <v>6.32</v>
          </cell>
          <cell r="I851">
            <v>0.7</v>
          </cell>
        </row>
        <row r="852">
          <cell r="C852">
            <v>86840</v>
          </cell>
          <cell r="D852">
            <v>0.94</v>
          </cell>
          <cell r="E852">
            <v>10</v>
          </cell>
          <cell r="F852">
            <v>10</v>
          </cell>
          <cell r="G852">
            <v>5</v>
          </cell>
          <cell r="H852">
            <v>4.5</v>
          </cell>
          <cell r="I852">
            <v>0.5</v>
          </cell>
        </row>
        <row r="853">
          <cell r="C853">
            <v>86860</v>
          </cell>
          <cell r="D853">
            <v>1.53</v>
          </cell>
          <cell r="E853">
            <v>20</v>
          </cell>
          <cell r="F853">
            <v>24.7</v>
          </cell>
          <cell r="G853">
            <v>12.35</v>
          </cell>
          <cell r="H853">
            <v>11.12</v>
          </cell>
          <cell r="I853">
            <v>1.24</v>
          </cell>
        </row>
        <row r="854">
          <cell r="C854">
            <v>86880</v>
          </cell>
          <cell r="D854">
            <v>1.73</v>
          </cell>
          <cell r="E854">
            <v>20</v>
          </cell>
          <cell r="F854">
            <v>32.6</v>
          </cell>
          <cell r="G854">
            <v>16.3</v>
          </cell>
          <cell r="H854">
            <v>14.67</v>
          </cell>
          <cell r="I854">
            <v>1.63</v>
          </cell>
        </row>
        <row r="855">
          <cell r="C855">
            <v>86900</v>
          </cell>
          <cell r="D855">
            <v>2.12</v>
          </cell>
          <cell r="E855">
            <v>20</v>
          </cell>
          <cell r="F855">
            <v>38.5</v>
          </cell>
          <cell r="G855">
            <v>19.25</v>
          </cell>
          <cell r="H855">
            <v>17.329999999999998</v>
          </cell>
          <cell r="I855">
            <v>1.93</v>
          </cell>
        </row>
        <row r="856">
          <cell r="C856">
            <v>86910</v>
          </cell>
          <cell r="D856">
            <v>0.88</v>
          </cell>
          <cell r="E856">
            <v>10</v>
          </cell>
          <cell r="F856">
            <v>15</v>
          </cell>
          <cell r="G856">
            <v>7.5</v>
          </cell>
          <cell r="H856">
            <v>6.75</v>
          </cell>
          <cell r="I856">
            <v>0.75</v>
          </cell>
        </row>
        <row r="857">
          <cell r="C857">
            <v>86920</v>
          </cell>
          <cell r="D857">
            <v>0.8</v>
          </cell>
          <cell r="E857">
            <v>10</v>
          </cell>
          <cell r="F857">
            <v>8.4</v>
          </cell>
          <cell r="G857">
            <v>0</v>
          </cell>
          <cell r="H857">
            <v>0</v>
          </cell>
          <cell r="I857">
            <v>8.4</v>
          </cell>
        </row>
        <row r="858">
          <cell r="C858">
            <v>86930</v>
          </cell>
          <cell r="D858">
            <v>0.18</v>
          </cell>
          <cell r="E858">
            <v>10</v>
          </cell>
          <cell r="F858">
            <v>4.9000000000000004</v>
          </cell>
          <cell r="G858">
            <v>0</v>
          </cell>
          <cell r="H858">
            <v>0</v>
          </cell>
          <cell r="I858">
            <v>4.9000000000000004</v>
          </cell>
        </row>
        <row r="859">
          <cell r="C859">
            <v>86940</v>
          </cell>
          <cell r="D859">
            <v>0</v>
          </cell>
          <cell r="E859">
            <v>10</v>
          </cell>
          <cell r="F859">
            <v>0.45</v>
          </cell>
          <cell r="G859">
            <v>0</v>
          </cell>
          <cell r="H859">
            <v>0</v>
          </cell>
          <cell r="I859">
            <v>0.45</v>
          </cell>
        </row>
        <row r="860">
          <cell r="C860">
            <v>86960</v>
          </cell>
          <cell r="D860">
            <v>0.25</v>
          </cell>
          <cell r="E860">
            <v>20</v>
          </cell>
          <cell r="F860">
            <v>1.25</v>
          </cell>
          <cell r="G860">
            <v>0</v>
          </cell>
          <cell r="H860">
            <v>0</v>
          </cell>
          <cell r="I860">
            <v>1.25</v>
          </cell>
        </row>
        <row r="861">
          <cell r="C861">
            <v>86980</v>
          </cell>
          <cell r="D861">
            <v>2.0299999999999998</v>
          </cell>
          <cell r="E861">
            <v>20</v>
          </cell>
          <cell r="F861">
            <v>22.8</v>
          </cell>
          <cell r="G861">
            <v>0</v>
          </cell>
          <cell r="H861">
            <v>0</v>
          </cell>
          <cell r="I861">
            <v>22.8</v>
          </cell>
        </row>
        <row r="862">
          <cell r="C862">
            <v>87000</v>
          </cell>
          <cell r="D862">
            <v>4.2</v>
          </cell>
          <cell r="E862">
            <v>20</v>
          </cell>
          <cell r="F862">
            <v>62.3</v>
          </cell>
          <cell r="G862">
            <v>0</v>
          </cell>
          <cell r="H862">
            <v>0</v>
          </cell>
          <cell r="I862">
            <v>62.3</v>
          </cell>
        </row>
        <row r="863">
          <cell r="C863">
            <v>87020</v>
          </cell>
          <cell r="D863">
            <v>6.92</v>
          </cell>
          <cell r="E863">
            <v>20</v>
          </cell>
          <cell r="F863">
            <v>111.2</v>
          </cell>
          <cell r="G863">
            <v>0</v>
          </cell>
          <cell r="H863">
            <v>0</v>
          </cell>
          <cell r="I863">
            <v>111.2</v>
          </cell>
        </row>
        <row r="864">
          <cell r="C864">
            <v>87030</v>
          </cell>
          <cell r="D864">
            <v>4.55</v>
          </cell>
          <cell r="E864">
            <v>10</v>
          </cell>
          <cell r="F864">
            <v>57.35</v>
          </cell>
          <cell r="G864">
            <v>0</v>
          </cell>
          <cell r="H864">
            <v>0</v>
          </cell>
          <cell r="I864">
            <v>57.35</v>
          </cell>
        </row>
        <row r="865">
          <cell r="C865">
            <v>87040</v>
          </cell>
          <cell r="D865">
            <v>3.12</v>
          </cell>
          <cell r="E865">
            <v>10</v>
          </cell>
          <cell r="F865">
            <v>38.35</v>
          </cell>
          <cell r="G865">
            <v>0</v>
          </cell>
          <cell r="H865">
            <v>0</v>
          </cell>
          <cell r="I865">
            <v>38.35</v>
          </cell>
        </row>
        <row r="866">
          <cell r="C866">
            <v>87049.45</v>
          </cell>
          <cell r="D866">
            <v>0</v>
          </cell>
          <cell r="E866">
            <v>9.4499999999970896</v>
          </cell>
          <cell r="F866">
            <v>7.37</v>
          </cell>
          <cell r="G866">
            <v>0</v>
          </cell>
          <cell r="H866">
            <v>0</v>
          </cell>
          <cell r="I866">
            <v>7.37</v>
          </cell>
        </row>
        <row r="867">
          <cell r="C867" t="str">
            <v xml:space="preserve"> PUENTE TABLACHACA 1: 87+049.45 - 87+085</v>
          </cell>
        </row>
        <row r="868">
          <cell r="C868">
            <v>87085</v>
          </cell>
          <cell r="D868">
            <v>0</v>
          </cell>
        </row>
        <row r="869">
          <cell r="C869">
            <v>87090</v>
          </cell>
          <cell r="D869">
            <v>1.25</v>
          </cell>
          <cell r="E869">
            <v>5</v>
          </cell>
          <cell r="F869">
            <v>1.56</v>
          </cell>
          <cell r="G869">
            <v>0</v>
          </cell>
          <cell r="H869">
            <v>0</v>
          </cell>
          <cell r="I869">
            <v>1.56</v>
          </cell>
        </row>
        <row r="870">
          <cell r="C870">
            <v>87100</v>
          </cell>
          <cell r="D870">
            <v>0.42</v>
          </cell>
          <cell r="E870">
            <v>10</v>
          </cell>
          <cell r="F870">
            <v>8.35</v>
          </cell>
          <cell r="G870">
            <v>0</v>
          </cell>
          <cell r="H870">
            <v>0</v>
          </cell>
          <cell r="I870">
            <v>8.35</v>
          </cell>
        </row>
        <row r="871">
          <cell r="C871">
            <v>87110</v>
          </cell>
          <cell r="D871">
            <v>0.13</v>
          </cell>
          <cell r="E871">
            <v>10</v>
          </cell>
          <cell r="F871">
            <v>2.75</v>
          </cell>
          <cell r="G871">
            <v>0</v>
          </cell>
          <cell r="H871">
            <v>0</v>
          </cell>
          <cell r="I871">
            <v>2.75</v>
          </cell>
        </row>
        <row r="872">
          <cell r="C872">
            <v>87120</v>
          </cell>
          <cell r="D872">
            <v>0.09</v>
          </cell>
          <cell r="E872">
            <v>10</v>
          </cell>
          <cell r="F872">
            <v>1.1000000000000001</v>
          </cell>
          <cell r="G872">
            <v>0</v>
          </cell>
          <cell r="H872">
            <v>0</v>
          </cell>
          <cell r="I872">
            <v>1.1000000000000001</v>
          </cell>
        </row>
        <row r="873">
          <cell r="C873">
            <v>87130</v>
          </cell>
          <cell r="D873">
            <v>0.39</v>
          </cell>
          <cell r="E873">
            <v>10</v>
          </cell>
          <cell r="F873">
            <v>2.4</v>
          </cell>
          <cell r="G873">
            <v>0</v>
          </cell>
          <cell r="H873">
            <v>0</v>
          </cell>
          <cell r="I873">
            <v>2.4</v>
          </cell>
        </row>
        <row r="874">
          <cell r="C874">
            <v>87140</v>
          </cell>
          <cell r="D874">
            <v>0</v>
          </cell>
          <cell r="E874">
            <v>10</v>
          </cell>
          <cell r="F874">
            <v>0.98</v>
          </cell>
          <cell r="G874">
            <v>0</v>
          </cell>
          <cell r="H874">
            <v>0</v>
          </cell>
          <cell r="I874">
            <v>0.98</v>
          </cell>
        </row>
        <row r="875">
          <cell r="C875">
            <v>87160</v>
          </cell>
          <cell r="D875">
            <v>0.28999999999999998</v>
          </cell>
          <cell r="E875">
            <v>20</v>
          </cell>
          <cell r="F875">
            <v>1.45</v>
          </cell>
          <cell r="G875">
            <v>0</v>
          </cell>
          <cell r="H875">
            <v>0</v>
          </cell>
          <cell r="I875">
            <v>1.45</v>
          </cell>
        </row>
        <row r="876">
          <cell r="C876">
            <v>87180</v>
          </cell>
          <cell r="D876">
            <v>0.36</v>
          </cell>
          <cell r="E876">
            <v>20</v>
          </cell>
          <cell r="F876">
            <v>6.5</v>
          </cell>
          <cell r="G876">
            <v>0</v>
          </cell>
          <cell r="H876">
            <v>0</v>
          </cell>
          <cell r="I876">
            <v>6.5</v>
          </cell>
        </row>
        <row r="877">
          <cell r="C877">
            <v>87200</v>
          </cell>
          <cell r="D877">
            <v>0.5</v>
          </cell>
          <cell r="E877">
            <v>20</v>
          </cell>
          <cell r="F877">
            <v>8.6</v>
          </cell>
          <cell r="G877">
            <v>0</v>
          </cell>
          <cell r="H877">
            <v>0</v>
          </cell>
          <cell r="I877">
            <v>8.6</v>
          </cell>
        </row>
        <row r="878">
          <cell r="C878">
            <v>87220</v>
          </cell>
          <cell r="D878">
            <v>0.81</v>
          </cell>
          <cell r="E878">
            <v>20</v>
          </cell>
          <cell r="F878">
            <v>13.1</v>
          </cell>
          <cell r="G878">
            <v>0</v>
          </cell>
          <cell r="H878">
            <v>0</v>
          </cell>
          <cell r="I878">
            <v>13.1</v>
          </cell>
        </row>
        <row r="879">
          <cell r="C879">
            <v>87230</v>
          </cell>
          <cell r="D879">
            <v>0.34</v>
          </cell>
          <cell r="E879">
            <v>10</v>
          </cell>
          <cell r="F879">
            <v>5.75</v>
          </cell>
          <cell r="G879">
            <v>0</v>
          </cell>
          <cell r="H879">
            <v>0</v>
          </cell>
          <cell r="I879">
            <v>5.75</v>
          </cell>
        </row>
        <row r="880">
          <cell r="C880">
            <v>87240</v>
          </cell>
          <cell r="D880">
            <v>0.85</v>
          </cell>
          <cell r="E880">
            <v>10</v>
          </cell>
          <cell r="F880">
            <v>5.95</v>
          </cell>
          <cell r="G880">
            <v>0</v>
          </cell>
          <cell r="H880">
            <v>0</v>
          </cell>
          <cell r="I880">
            <v>5.95</v>
          </cell>
        </row>
        <row r="881">
          <cell r="C881">
            <v>87250</v>
          </cell>
          <cell r="D881">
            <v>1.72</v>
          </cell>
          <cell r="E881">
            <v>10</v>
          </cell>
          <cell r="F881">
            <v>12.85</v>
          </cell>
          <cell r="G881">
            <v>0</v>
          </cell>
          <cell r="H881">
            <v>0</v>
          </cell>
          <cell r="I881">
            <v>12.85</v>
          </cell>
        </row>
        <row r="882">
          <cell r="C882">
            <v>87260</v>
          </cell>
          <cell r="D882">
            <v>1.04</v>
          </cell>
          <cell r="E882">
            <v>10</v>
          </cell>
          <cell r="F882">
            <v>13.8</v>
          </cell>
          <cell r="G882">
            <v>0</v>
          </cell>
          <cell r="H882">
            <v>0</v>
          </cell>
          <cell r="I882">
            <v>13.8</v>
          </cell>
        </row>
        <row r="883">
          <cell r="C883">
            <v>87270</v>
          </cell>
          <cell r="D883">
            <v>0.69</v>
          </cell>
          <cell r="E883">
            <v>10</v>
          </cell>
          <cell r="F883">
            <v>8.65</v>
          </cell>
          <cell r="G883">
            <v>0</v>
          </cell>
          <cell r="H883">
            <v>0</v>
          </cell>
          <cell r="I883">
            <v>8.65</v>
          </cell>
        </row>
        <row r="884">
          <cell r="C884">
            <v>87280</v>
          </cell>
          <cell r="D884">
            <v>1.2</v>
          </cell>
          <cell r="E884">
            <v>10</v>
          </cell>
          <cell r="F884">
            <v>9.4499999999999993</v>
          </cell>
          <cell r="G884">
            <v>0</v>
          </cell>
          <cell r="H884">
            <v>0</v>
          </cell>
          <cell r="I884">
            <v>9.4499999999999993</v>
          </cell>
        </row>
        <row r="885">
          <cell r="C885">
            <v>87300</v>
          </cell>
          <cell r="D885">
            <v>1.91</v>
          </cell>
          <cell r="E885">
            <v>20</v>
          </cell>
          <cell r="F885">
            <v>31.1</v>
          </cell>
          <cell r="G885">
            <v>0</v>
          </cell>
          <cell r="H885">
            <v>0</v>
          </cell>
          <cell r="I885">
            <v>31.1</v>
          </cell>
        </row>
        <row r="886">
          <cell r="C886">
            <v>87320</v>
          </cell>
          <cell r="D886">
            <v>15.57</v>
          </cell>
          <cell r="E886">
            <v>20</v>
          </cell>
          <cell r="F886">
            <v>174.8</v>
          </cell>
          <cell r="G886">
            <v>0</v>
          </cell>
          <cell r="H886">
            <v>0</v>
          </cell>
          <cell r="I886">
            <v>174.8</v>
          </cell>
        </row>
        <row r="887">
          <cell r="C887">
            <v>87330</v>
          </cell>
          <cell r="D887">
            <v>8.39</v>
          </cell>
          <cell r="E887">
            <v>10</v>
          </cell>
          <cell r="F887">
            <v>119.8</v>
          </cell>
          <cell r="G887">
            <v>0</v>
          </cell>
          <cell r="H887">
            <v>0</v>
          </cell>
          <cell r="I887">
            <v>119.8</v>
          </cell>
        </row>
        <row r="888">
          <cell r="C888">
            <v>87340</v>
          </cell>
          <cell r="D888">
            <v>2.58</v>
          </cell>
          <cell r="E888">
            <v>10</v>
          </cell>
          <cell r="F888">
            <v>54.85</v>
          </cell>
          <cell r="G888">
            <v>0</v>
          </cell>
          <cell r="H888">
            <v>0</v>
          </cell>
          <cell r="I888">
            <v>54.85</v>
          </cell>
        </row>
        <row r="889">
          <cell r="C889">
            <v>87350</v>
          </cell>
          <cell r="D889">
            <v>9.0500000000000007</v>
          </cell>
          <cell r="E889">
            <v>10</v>
          </cell>
          <cell r="F889">
            <v>58.15</v>
          </cell>
          <cell r="G889">
            <v>0</v>
          </cell>
          <cell r="H889">
            <v>0</v>
          </cell>
          <cell r="I889">
            <v>58.15</v>
          </cell>
        </row>
        <row r="890">
          <cell r="C890">
            <v>87360</v>
          </cell>
          <cell r="D890">
            <v>1.53</v>
          </cell>
          <cell r="E890">
            <v>10</v>
          </cell>
          <cell r="F890">
            <v>52.9</v>
          </cell>
          <cell r="G890">
            <v>0</v>
          </cell>
          <cell r="H890">
            <v>0</v>
          </cell>
          <cell r="I890">
            <v>52.9</v>
          </cell>
        </row>
        <row r="891">
          <cell r="C891">
            <v>87380</v>
          </cell>
          <cell r="D891">
            <v>0.95</v>
          </cell>
          <cell r="E891">
            <v>20</v>
          </cell>
          <cell r="F891">
            <v>24.8</v>
          </cell>
          <cell r="G891">
            <v>0</v>
          </cell>
          <cell r="H891">
            <v>0</v>
          </cell>
          <cell r="I891">
            <v>24.8</v>
          </cell>
        </row>
        <row r="892">
          <cell r="C892">
            <v>87382</v>
          </cell>
          <cell r="D892">
            <v>0</v>
          </cell>
          <cell r="E892">
            <v>2</v>
          </cell>
          <cell r="F892">
            <v>0.48</v>
          </cell>
          <cell r="G892">
            <v>0</v>
          </cell>
          <cell r="H892">
            <v>0</v>
          </cell>
          <cell r="I892">
            <v>0.48</v>
          </cell>
        </row>
        <row r="893">
          <cell r="C893" t="str">
            <v xml:space="preserve"> PUENTE TABLACHACA 2: 87+382 - 87+418</v>
          </cell>
        </row>
        <row r="894">
          <cell r="C894">
            <v>87418</v>
          </cell>
          <cell r="D894">
            <v>0</v>
          </cell>
        </row>
        <row r="895">
          <cell r="C895">
            <v>87420</v>
          </cell>
          <cell r="D895">
            <v>0.98</v>
          </cell>
          <cell r="E895">
            <v>2</v>
          </cell>
          <cell r="F895">
            <v>0.49</v>
          </cell>
          <cell r="G895">
            <v>0</v>
          </cell>
          <cell r="H895">
            <v>0</v>
          </cell>
          <cell r="I895">
            <v>0.49</v>
          </cell>
        </row>
        <row r="896">
          <cell r="C896">
            <v>87440</v>
          </cell>
          <cell r="D896">
            <v>0.49</v>
          </cell>
          <cell r="E896">
            <v>20</v>
          </cell>
          <cell r="F896">
            <v>14.7</v>
          </cell>
          <cell r="G896">
            <v>0</v>
          </cell>
          <cell r="H896">
            <v>0</v>
          </cell>
          <cell r="I896">
            <v>14.7</v>
          </cell>
        </row>
        <row r="897">
          <cell r="C897">
            <v>87450</v>
          </cell>
          <cell r="D897">
            <v>0.83</v>
          </cell>
          <cell r="E897">
            <v>10</v>
          </cell>
          <cell r="F897">
            <v>6.6</v>
          </cell>
          <cell r="G897">
            <v>0</v>
          </cell>
          <cell r="H897">
            <v>0</v>
          </cell>
          <cell r="I897">
            <v>6.6</v>
          </cell>
        </row>
        <row r="898">
          <cell r="C898">
            <v>87460</v>
          </cell>
          <cell r="D898">
            <v>1.43</v>
          </cell>
          <cell r="E898">
            <v>10</v>
          </cell>
          <cell r="F898">
            <v>11.3</v>
          </cell>
          <cell r="G898">
            <v>0</v>
          </cell>
          <cell r="H898">
            <v>0</v>
          </cell>
          <cell r="I898">
            <v>11.3</v>
          </cell>
        </row>
        <row r="899">
          <cell r="C899">
            <v>87480</v>
          </cell>
          <cell r="D899">
            <v>2.67</v>
          </cell>
          <cell r="E899">
            <v>20</v>
          </cell>
          <cell r="F899">
            <v>41</v>
          </cell>
          <cell r="G899">
            <v>0</v>
          </cell>
          <cell r="H899">
            <v>0</v>
          </cell>
          <cell r="I899">
            <v>41</v>
          </cell>
        </row>
        <row r="900">
          <cell r="C900">
            <v>87500</v>
          </cell>
          <cell r="D900">
            <v>1.46</v>
          </cell>
          <cell r="E900">
            <v>20</v>
          </cell>
          <cell r="F900">
            <v>41.3</v>
          </cell>
          <cell r="G900">
            <v>0</v>
          </cell>
          <cell r="H900">
            <v>0</v>
          </cell>
          <cell r="I900">
            <v>41.3</v>
          </cell>
        </row>
        <row r="901">
          <cell r="C901">
            <v>87510</v>
          </cell>
          <cell r="D901">
            <v>0.99</v>
          </cell>
          <cell r="E901">
            <v>10</v>
          </cell>
          <cell r="F901">
            <v>12.25</v>
          </cell>
          <cell r="G901">
            <v>0</v>
          </cell>
          <cell r="H901">
            <v>0</v>
          </cell>
          <cell r="I901">
            <v>12.25</v>
          </cell>
        </row>
        <row r="902">
          <cell r="C902">
            <v>87520</v>
          </cell>
          <cell r="D902">
            <v>0.66</v>
          </cell>
          <cell r="E902">
            <v>10</v>
          </cell>
          <cell r="F902">
            <v>8.25</v>
          </cell>
          <cell r="G902">
            <v>0</v>
          </cell>
          <cell r="H902">
            <v>0</v>
          </cell>
          <cell r="I902">
            <v>8.25</v>
          </cell>
        </row>
        <row r="903">
          <cell r="C903">
            <v>87540</v>
          </cell>
          <cell r="D903">
            <v>0.62</v>
          </cell>
          <cell r="E903">
            <v>20</v>
          </cell>
          <cell r="F903">
            <v>12.8</v>
          </cell>
          <cell r="G903">
            <v>0</v>
          </cell>
          <cell r="H903">
            <v>0</v>
          </cell>
          <cell r="I903">
            <v>12.8</v>
          </cell>
        </row>
        <row r="904">
          <cell r="C904">
            <v>87560</v>
          </cell>
          <cell r="D904">
            <v>1.45</v>
          </cell>
          <cell r="E904">
            <v>20</v>
          </cell>
          <cell r="F904">
            <v>20.7</v>
          </cell>
          <cell r="G904">
            <v>0</v>
          </cell>
          <cell r="H904">
            <v>0</v>
          </cell>
          <cell r="I904">
            <v>20.7</v>
          </cell>
        </row>
        <row r="905">
          <cell r="C905">
            <v>87580</v>
          </cell>
          <cell r="D905">
            <v>1.57</v>
          </cell>
          <cell r="E905">
            <v>20</v>
          </cell>
          <cell r="F905">
            <v>30.2</v>
          </cell>
          <cell r="G905">
            <v>0</v>
          </cell>
          <cell r="H905">
            <v>0</v>
          </cell>
          <cell r="I905">
            <v>30.2</v>
          </cell>
        </row>
        <row r="906">
          <cell r="C906">
            <v>87592.4</v>
          </cell>
          <cell r="D906">
            <v>0</v>
          </cell>
          <cell r="E906">
            <v>12.399999999994179</v>
          </cell>
          <cell r="F906">
            <v>4.87</v>
          </cell>
          <cell r="G906">
            <v>0</v>
          </cell>
          <cell r="H906">
            <v>0</v>
          </cell>
          <cell r="I906">
            <v>4.87</v>
          </cell>
        </row>
        <row r="907">
          <cell r="C907">
            <v>87600</v>
          </cell>
          <cell r="D907">
            <v>0</v>
          </cell>
          <cell r="E907">
            <v>7.6000000000058208</v>
          </cell>
          <cell r="F907">
            <v>0</v>
          </cell>
          <cell r="G907">
            <v>0</v>
          </cell>
          <cell r="H907">
            <v>0</v>
          </cell>
          <cell r="I907">
            <v>0</v>
          </cell>
        </row>
        <row r="908">
          <cell r="C908">
            <v>87606.92</v>
          </cell>
          <cell r="D908">
            <v>0</v>
          </cell>
          <cell r="E908">
            <v>6.9199999999982538</v>
          </cell>
          <cell r="F908">
            <v>0</v>
          </cell>
          <cell r="G908">
            <v>0</v>
          </cell>
          <cell r="H908">
            <v>0</v>
          </cell>
          <cell r="I908">
            <v>0</v>
          </cell>
        </row>
        <row r="909">
          <cell r="C909">
            <v>87615</v>
          </cell>
          <cell r="D909">
            <v>10.050000000000001</v>
          </cell>
          <cell r="E909">
            <v>8.0800000000017462</v>
          </cell>
          <cell r="F909">
            <v>20.3</v>
          </cell>
          <cell r="G909">
            <v>0</v>
          </cell>
          <cell r="H909">
            <v>0</v>
          </cell>
          <cell r="I909">
            <v>20.3</v>
          </cell>
        </row>
        <row r="910">
          <cell r="C910">
            <v>87620</v>
          </cell>
          <cell r="D910">
            <v>6.43</v>
          </cell>
          <cell r="E910">
            <v>5</v>
          </cell>
          <cell r="F910">
            <v>41.2</v>
          </cell>
          <cell r="G910">
            <v>0</v>
          </cell>
          <cell r="H910">
            <v>0</v>
          </cell>
          <cell r="I910">
            <v>41.2</v>
          </cell>
        </row>
        <row r="911">
          <cell r="C911">
            <v>87630</v>
          </cell>
          <cell r="D911">
            <v>14.66</v>
          </cell>
          <cell r="E911">
            <v>10</v>
          </cell>
          <cell r="F911">
            <v>105.45</v>
          </cell>
          <cell r="G911">
            <v>0</v>
          </cell>
          <cell r="H911">
            <v>0</v>
          </cell>
          <cell r="I911">
            <v>105.45</v>
          </cell>
        </row>
        <row r="912">
          <cell r="C912">
            <v>87640</v>
          </cell>
          <cell r="D912">
            <v>19.27</v>
          </cell>
          <cell r="E912">
            <v>10</v>
          </cell>
          <cell r="F912">
            <v>169.65</v>
          </cell>
          <cell r="G912">
            <v>0</v>
          </cell>
          <cell r="H912">
            <v>0</v>
          </cell>
          <cell r="I912">
            <v>169.65</v>
          </cell>
        </row>
        <row r="913">
          <cell r="C913">
            <v>87650</v>
          </cell>
          <cell r="D913">
            <v>23.59</v>
          </cell>
          <cell r="E913">
            <v>10</v>
          </cell>
          <cell r="F913">
            <v>214.3</v>
          </cell>
          <cell r="G913">
            <v>0</v>
          </cell>
          <cell r="H913">
            <v>0</v>
          </cell>
          <cell r="I913">
            <v>214.3</v>
          </cell>
        </row>
        <row r="914">
          <cell r="C914">
            <v>87660</v>
          </cell>
          <cell r="D914">
            <v>5.66</v>
          </cell>
          <cell r="E914">
            <v>10</v>
          </cell>
          <cell r="F914">
            <v>146.25</v>
          </cell>
          <cell r="G914">
            <v>0</v>
          </cell>
          <cell r="H914">
            <v>0</v>
          </cell>
          <cell r="I914">
            <v>146.25</v>
          </cell>
        </row>
        <row r="915">
          <cell r="C915">
            <v>87670</v>
          </cell>
          <cell r="D915">
            <v>7.44</v>
          </cell>
          <cell r="E915">
            <v>10</v>
          </cell>
          <cell r="F915">
            <v>65.5</v>
          </cell>
          <cell r="G915">
            <v>0</v>
          </cell>
          <cell r="H915">
            <v>0</v>
          </cell>
          <cell r="I915">
            <v>65.5</v>
          </cell>
        </row>
        <row r="916">
          <cell r="C916">
            <v>87680</v>
          </cell>
          <cell r="D916">
            <v>5.46</v>
          </cell>
          <cell r="E916">
            <v>10</v>
          </cell>
          <cell r="F916">
            <v>64.5</v>
          </cell>
          <cell r="G916">
            <v>0</v>
          </cell>
          <cell r="H916">
            <v>0</v>
          </cell>
          <cell r="I916">
            <v>64.5</v>
          </cell>
        </row>
        <row r="917">
          <cell r="C917">
            <v>87700</v>
          </cell>
          <cell r="D917">
            <v>8.67</v>
          </cell>
          <cell r="E917">
            <v>20</v>
          </cell>
          <cell r="F917">
            <v>141.30000000000001</v>
          </cell>
          <cell r="G917">
            <v>0</v>
          </cell>
          <cell r="H917">
            <v>0</v>
          </cell>
          <cell r="I917">
            <v>141.30000000000001</v>
          </cell>
        </row>
        <row r="918">
          <cell r="C918">
            <v>87720</v>
          </cell>
          <cell r="D918">
            <v>0.57999999999999996</v>
          </cell>
          <cell r="E918">
            <v>20</v>
          </cell>
          <cell r="F918">
            <v>92.5</v>
          </cell>
          <cell r="G918">
            <v>0</v>
          </cell>
          <cell r="H918">
            <v>0</v>
          </cell>
          <cell r="I918">
            <v>92.5</v>
          </cell>
        </row>
        <row r="919">
          <cell r="C919">
            <v>87740</v>
          </cell>
          <cell r="D919">
            <v>0.03</v>
          </cell>
          <cell r="E919">
            <v>20</v>
          </cell>
          <cell r="F919">
            <v>6.1</v>
          </cell>
          <cell r="G919">
            <v>0</v>
          </cell>
          <cell r="H919">
            <v>0</v>
          </cell>
          <cell r="I919">
            <v>6.1</v>
          </cell>
        </row>
        <row r="920">
          <cell r="C920">
            <v>87750</v>
          </cell>
          <cell r="D920">
            <v>0.19</v>
          </cell>
          <cell r="E920">
            <v>10</v>
          </cell>
          <cell r="F920">
            <v>1.1000000000000001</v>
          </cell>
          <cell r="G920">
            <v>0</v>
          </cell>
          <cell r="H920">
            <v>0</v>
          </cell>
          <cell r="I920">
            <v>1.1000000000000001</v>
          </cell>
        </row>
        <row r="921">
          <cell r="C921">
            <v>87760</v>
          </cell>
          <cell r="D921">
            <v>4.5199999999999996</v>
          </cell>
          <cell r="E921">
            <v>10</v>
          </cell>
          <cell r="F921">
            <v>23.55</v>
          </cell>
          <cell r="G921">
            <v>0</v>
          </cell>
          <cell r="H921">
            <v>0</v>
          </cell>
          <cell r="I921">
            <v>23.55</v>
          </cell>
        </row>
        <row r="922">
          <cell r="C922">
            <v>87770</v>
          </cell>
          <cell r="D922">
            <v>4.05</v>
          </cell>
          <cell r="E922">
            <v>10</v>
          </cell>
          <cell r="F922">
            <v>42.85</v>
          </cell>
          <cell r="G922">
            <v>0</v>
          </cell>
          <cell r="H922">
            <v>0</v>
          </cell>
          <cell r="I922">
            <v>42.85</v>
          </cell>
        </row>
        <row r="923">
          <cell r="C923">
            <v>87780</v>
          </cell>
          <cell r="D923">
            <v>1.6</v>
          </cell>
          <cell r="E923">
            <v>10</v>
          </cell>
          <cell r="F923">
            <v>28.25</v>
          </cell>
          <cell r="G923">
            <v>0</v>
          </cell>
          <cell r="H923">
            <v>0</v>
          </cell>
          <cell r="I923">
            <v>28.25</v>
          </cell>
        </row>
        <row r="924">
          <cell r="C924">
            <v>87790</v>
          </cell>
          <cell r="D924">
            <v>1.71</v>
          </cell>
          <cell r="E924">
            <v>10</v>
          </cell>
          <cell r="F924">
            <v>16.55</v>
          </cell>
          <cell r="G924">
            <v>0</v>
          </cell>
          <cell r="H924">
            <v>0</v>
          </cell>
          <cell r="I924">
            <v>16.55</v>
          </cell>
        </row>
        <row r="925">
          <cell r="C925">
            <v>87800</v>
          </cell>
          <cell r="D925">
            <v>0.39</v>
          </cell>
          <cell r="E925">
            <v>10</v>
          </cell>
          <cell r="F925">
            <v>10.5</v>
          </cell>
          <cell r="G925">
            <v>0</v>
          </cell>
          <cell r="H925">
            <v>0</v>
          </cell>
          <cell r="I925">
            <v>10.5</v>
          </cell>
        </row>
        <row r="926">
          <cell r="C926">
            <v>87810</v>
          </cell>
          <cell r="D926">
            <v>0.28000000000000003</v>
          </cell>
          <cell r="E926">
            <v>10</v>
          </cell>
          <cell r="F926">
            <v>3.35</v>
          </cell>
          <cell r="G926">
            <v>0</v>
          </cell>
          <cell r="H926">
            <v>0</v>
          </cell>
          <cell r="I926">
            <v>3.35</v>
          </cell>
        </row>
        <row r="927">
          <cell r="C927">
            <v>87820</v>
          </cell>
          <cell r="D927">
            <v>0</v>
          </cell>
          <cell r="E927">
            <v>10</v>
          </cell>
          <cell r="F927">
            <v>0.7</v>
          </cell>
          <cell r="G927">
            <v>0</v>
          </cell>
          <cell r="H927">
            <v>0</v>
          </cell>
          <cell r="I927">
            <v>0.7</v>
          </cell>
        </row>
        <row r="928">
          <cell r="C928">
            <v>87830</v>
          </cell>
          <cell r="D928">
            <v>0</v>
          </cell>
          <cell r="E928">
            <v>10</v>
          </cell>
          <cell r="F928">
            <v>0</v>
          </cell>
          <cell r="G928">
            <v>0</v>
          </cell>
          <cell r="H928">
            <v>0</v>
          </cell>
          <cell r="I928">
            <v>0</v>
          </cell>
        </row>
        <row r="929">
          <cell r="C929">
            <v>87840</v>
          </cell>
          <cell r="D929">
            <v>0</v>
          </cell>
          <cell r="E929">
            <v>10</v>
          </cell>
          <cell r="F929">
            <v>0</v>
          </cell>
          <cell r="G929">
            <v>0</v>
          </cell>
          <cell r="H929">
            <v>0</v>
          </cell>
          <cell r="I929">
            <v>0</v>
          </cell>
        </row>
        <row r="930">
          <cell r="C930">
            <v>87850</v>
          </cell>
          <cell r="D930">
            <v>0</v>
          </cell>
          <cell r="E930">
            <v>10</v>
          </cell>
          <cell r="F930">
            <v>0</v>
          </cell>
          <cell r="G930">
            <v>0</v>
          </cell>
          <cell r="H930">
            <v>0</v>
          </cell>
          <cell r="I930">
            <v>0</v>
          </cell>
        </row>
        <row r="931">
          <cell r="C931">
            <v>87860</v>
          </cell>
          <cell r="D931">
            <v>0.1</v>
          </cell>
          <cell r="E931">
            <v>10</v>
          </cell>
          <cell r="F931">
            <v>0.25</v>
          </cell>
          <cell r="G931">
            <v>0</v>
          </cell>
          <cell r="H931">
            <v>0</v>
          </cell>
          <cell r="I931">
            <v>0.25</v>
          </cell>
        </row>
        <row r="932">
          <cell r="C932">
            <v>87870</v>
          </cell>
          <cell r="D932">
            <v>0.15</v>
          </cell>
          <cell r="E932">
            <v>10</v>
          </cell>
          <cell r="F932">
            <v>1.25</v>
          </cell>
          <cell r="G932">
            <v>0</v>
          </cell>
          <cell r="H932">
            <v>0</v>
          </cell>
          <cell r="I932">
            <v>1.25</v>
          </cell>
        </row>
        <row r="933">
          <cell r="C933">
            <v>87880</v>
          </cell>
          <cell r="D933">
            <v>0.03</v>
          </cell>
          <cell r="E933">
            <v>10</v>
          </cell>
          <cell r="F933">
            <v>0.9</v>
          </cell>
          <cell r="G933">
            <v>0</v>
          </cell>
          <cell r="H933">
            <v>0</v>
          </cell>
          <cell r="I933">
            <v>0.9</v>
          </cell>
        </row>
        <row r="934">
          <cell r="C934">
            <v>87900</v>
          </cell>
          <cell r="D934">
            <v>0.76</v>
          </cell>
          <cell r="E934">
            <v>20</v>
          </cell>
          <cell r="F934">
            <v>7.9</v>
          </cell>
          <cell r="G934">
            <v>0</v>
          </cell>
          <cell r="H934">
            <v>0</v>
          </cell>
          <cell r="I934">
            <v>7.9</v>
          </cell>
        </row>
        <row r="935">
          <cell r="C935">
            <v>87920</v>
          </cell>
          <cell r="D935">
            <v>2.6</v>
          </cell>
          <cell r="E935">
            <v>20</v>
          </cell>
          <cell r="F935">
            <v>33.6</v>
          </cell>
          <cell r="G935">
            <v>0</v>
          </cell>
          <cell r="H935">
            <v>0</v>
          </cell>
          <cell r="I935">
            <v>33.6</v>
          </cell>
        </row>
        <row r="936">
          <cell r="C936">
            <v>87940</v>
          </cell>
          <cell r="D936">
            <v>1.51</v>
          </cell>
          <cell r="E936">
            <v>20</v>
          </cell>
          <cell r="F936">
            <v>41.1</v>
          </cell>
          <cell r="G936">
            <v>0</v>
          </cell>
          <cell r="H936">
            <v>0</v>
          </cell>
          <cell r="I936">
            <v>41.1</v>
          </cell>
        </row>
        <row r="937">
          <cell r="C937">
            <v>87960</v>
          </cell>
          <cell r="D937">
            <v>3.3</v>
          </cell>
          <cell r="E937">
            <v>20</v>
          </cell>
          <cell r="F937">
            <v>48.1</v>
          </cell>
          <cell r="G937">
            <v>0</v>
          </cell>
          <cell r="H937">
            <v>0</v>
          </cell>
          <cell r="I937">
            <v>48.1</v>
          </cell>
        </row>
        <row r="938">
          <cell r="C938">
            <v>87970</v>
          </cell>
          <cell r="D938">
            <v>0.46</v>
          </cell>
          <cell r="E938">
            <v>10</v>
          </cell>
          <cell r="F938">
            <v>18.8</v>
          </cell>
          <cell r="G938">
            <v>0</v>
          </cell>
          <cell r="H938">
            <v>0</v>
          </cell>
          <cell r="I938">
            <v>18.8</v>
          </cell>
        </row>
        <row r="939">
          <cell r="C939">
            <v>87980</v>
          </cell>
          <cell r="D939">
            <v>0.65</v>
          </cell>
          <cell r="E939">
            <v>10</v>
          </cell>
          <cell r="F939">
            <v>5.55</v>
          </cell>
          <cell r="G939">
            <v>0</v>
          </cell>
          <cell r="H939">
            <v>0</v>
          </cell>
          <cell r="I939">
            <v>5.55</v>
          </cell>
        </row>
        <row r="940">
          <cell r="C940">
            <v>88000</v>
          </cell>
          <cell r="D940">
            <v>0.7</v>
          </cell>
          <cell r="E940">
            <v>20</v>
          </cell>
          <cell r="F940">
            <v>13.5</v>
          </cell>
          <cell r="G940">
            <v>0</v>
          </cell>
          <cell r="H940">
            <v>0</v>
          </cell>
          <cell r="I940">
            <v>13.5</v>
          </cell>
        </row>
        <row r="941">
          <cell r="C941">
            <v>88020</v>
          </cell>
          <cell r="D941">
            <v>3.4</v>
          </cell>
          <cell r="E941">
            <v>20</v>
          </cell>
          <cell r="F941">
            <v>41</v>
          </cell>
          <cell r="G941">
            <v>41</v>
          </cell>
          <cell r="H941">
            <v>0</v>
          </cell>
          <cell r="I941">
            <v>0</v>
          </cell>
        </row>
        <row r="942">
          <cell r="C942">
            <v>88030</v>
          </cell>
          <cell r="D942">
            <v>8.4499999999999993</v>
          </cell>
          <cell r="E942">
            <v>10</v>
          </cell>
          <cell r="F942">
            <v>59.25</v>
          </cell>
          <cell r="G942">
            <v>59.25</v>
          </cell>
          <cell r="H942">
            <v>0</v>
          </cell>
          <cell r="I942">
            <v>0</v>
          </cell>
        </row>
        <row r="943">
          <cell r="C943">
            <v>88040</v>
          </cell>
          <cell r="D943">
            <v>8.4600000000000009</v>
          </cell>
          <cell r="E943">
            <v>10</v>
          </cell>
          <cell r="F943">
            <v>84.55</v>
          </cell>
          <cell r="G943">
            <v>84.55</v>
          </cell>
          <cell r="H943">
            <v>0</v>
          </cell>
          <cell r="I943">
            <v>0</v>
          </cell>
        </row>
        <row r="944">
          <cell r="C944">
            <v>88060</v>
          </cell>
          <cell r="D944">
            <v>13.37</v>
          </cell>
          <cell r="E944">
            <v>20</v>
          </cell>
          <cell r="F944">
            <v>218.3</v>
          </cell>
          <cell r="G944">
            <v>218.3</v>
          </cell>
          <cell r="H944">
            <v>0</v>
          </cell>
          <cell r="I944">
            <v>0</v>
          </cell>
        </row>
        <row r="945">
          <cell r="C945">
            <v>88080</v>
          </cell>
          <cell r="D945">
            <v>1.53</v>
          </cell>
          <cell r="E945">
            <v>20</v>
          </cell>
          <cell r="F945">
            <v>149</v>
          </cell>
          <cell r="G945">
            <v>149</v>
          </cell>
          <cell r="H945">
            <v>0</v>
          </cell>
          <cell r="I945">
            <v>0</v>
          </cell>
        </row>
        <row r="946">
          <cell r="C946">
            <v>88100</v>
          </cell>
          <cell r="D946">
            <v>0.18</v>
          </cell>
          <cell r="E946">
            <v>20</v>
          </cell>
          <cell r="F946">
            <v>17.100000000000001</v>
          </cell>
          <cell r="G946">
            <v>17.100000000000001</v>
          </cell>
          <cell r="H946">
            <v>0</v>
          </cell>
          <cell r="I946">
            <v>0</v>
          </cell>
        </row>
        <row r="947">
          <cell r="C947">
            <v>88120</v>
          </cell>
          <cell r="D947">
            <v>0</v>
          </cell>
          <cell r="E947">
            <v>20</v>
          </cell>
          <cell r="F947">
            <v>0.9</v>
          </cell>
          <cell r="G947">
            <v>0.9</v>
          </cell>
          <cell r="H947">
            <v>0</v>
          </cell>
          <cell r="I947">
            <v>0</v>
          </cell>
        </row>
        <row r="948">
          <cell r="C948">
            <v>88140</v>
          </cell>
          <cell r="D948">
            <v>0</v>
          </cell>
          <cell r="E948">
            <v>20</v>
          </cell>
          <cell r="F948">
            <v>0</v>
          </cell>
          <cell r="G948">
            <v>0</v>
          </cell>
          <cell r="H948">
            <v>0</v>
          </cell>
          <cell r="I948">
            <v>0</v>
          </cell>
        </row>
        <row r="949">
          <cell r="C949">
            <v>88160</v>
          </cell>
          <cell r="D949">
            <v>0</v>
          </cell>
          <cell r="E949">
            <v>20</v>
          </cell>
          <cell r="F949">
            <v>0</v>
          </cell>
          <cell r="G949">
            <v>0</v>
          </cell>
          <cell r="H949">
            <v>0</v>
          </cell>
          <cell r="I949">
            <v>0</v>
          </cell>
        </row>
        <row r="950">
          <cell r="C950">
            <v>88170</v>
          </cell>
          <cell r="D950">
            <v>0</v>
          </cell>
          <cell r="E950">
            <v>10</v>
          </cell>
          <cell r="F950">
            <v>0</v>
          </cell>
          <cell r="G950">
            <v>0</v>
          </cell>
          <cell r="H950">
            <v>0</v>
          </cell>
          <cell r="I950">
            <v>0</v>
          </cell>
        </row>
        <row r="951">
          <cell r="C951">
            <v>88180</v>
          </cell>
          <cell r="D951">
            <v>0</v>
          </cell>
          <cell r="E951">
            <v>10</v>
          </cell>
          <cell r="F951">
            <v>0</v>
          </cell>
          <cell r="G951">
            <v>0</v>
          </cell>
          <cell r="H951">
            <v>0</v>
          </cell>
          <cell r="I951">
            <v>0</v>
          </cell>
        </row>
        <row r="952">
          <cell r="C952">
            <v>88200</v>
          </cell>
          <cell r="D952">
            <v>0</v>
          </cell>
          <cell r="E952">
            <v>20</v>
          </cell>
          <cell r="F952">
            <v>0</v>
          </cell>
          <cell r="G952">
            <v>0</v>
          </cell>
          <cell r="H952">
            <v>0</v>
          </cell>
          <cell r="I952">
            <v>0</v>
          </cell>
        </row>
        <row r="953">
          <cell r="C953">
            <v>88220</v>
          </cell>
          <cell r="D953">
            <v>7.16</v>
          </cell>
          <cell r="E953">
            <v>20</v>
          </cell>
          <cell r="F953">
            <v>35.799999999999997</v>
          </cell>
          <cell r="G953">
            <v>35.799999999999997</v>
          </cell>
          <cell r="H953">
            <v>0</v>
          </cell>
          <cell r="I953">
            <v>0</v>
          </cell>
        </row>
        <row r="954">
          <cell r="C954">
            <v>88230</v>
          </cell>
          <cell r="D954">
            <v>8.6300000000000008</v>
          </cell>
          <cell r="E954">
            <v>10</v>
          </cell>
          <cell r="F954">
            <v>78.95</v>
          </cell>
          <cell r="G954">
            <v>78.95</v>
          </cell>
          <cell r="H954">
            <v>0</v>
          </cell>
          <cell r="I954">
            <v>0</v>
          </cell>
        </row>
        <row r="955">
          <cell r="C955">
            <v>88240</v>
          </cell>
          <cell r="D955">
            <v>0</v>
          </cell>
          <cell r="E955">
            <v>10</v>
          </cell>
          <cell r="F955">
            <v>21.58</v>
          </cell>
          <cell r="G955">
            <v>21.58</v>
          </cell>
          <cell r="H955">
            <v>0</v>
          </cell>
          <cell r="I955">
            <v>0</v>
          </cell>
        </row>
        <row r="956">
          <cell r="C956">
            <v>88250</v>
          </cell>
          <cell r="D956">
            <v>0.11</v>
          </cell>
          <cell r="E956">
            <v>10</v>
          </cell>
          <cell r="F956">
            <v>0.28000000000000003</v>
          </cell>
          <cell r="G956">
            <v>0.28000000000000003</v>
          </cell>
          <cell r="H956">
            <v>0</v>
          </cell>
          <cell r="I956">
            <v>0</v>
          </cell>
        </row>
        <row r="957">
          <cell r="C957">
            <v>88260</v>
          </cell>
          <cell r="D957">
            <v>0.47</v>
          </cell>
          <cell r="E957">
            <v>10</v>
          </cell>
          <cell r="F957">
            <v>2.9</v>
          </cell>
          <cell r="G957">
            <v>2.9</v>
          </cell>
          <cell r="H957">
            <v>0</v>
          </cell>
          <cell r="I957">
            <v>0</v>
          </cell>
        </row>
        <row r="958">
          <cell r="C958">
            <v>88280</v>
          </cell>
          <cell r="D958">
            <v>3.93</v>
          </cell>
          <cell r="E958">
            <v>20</v>
          </cell>
          <cell r="F958">
            <v>44</v>
          </cell>
          <cell r="G958">
            <v>44</v>
          </cell>
          <cell r="H958">
            <v>0</v>
          </cell>
          <cell r="I958">
            <v>0</v>
          </cell>
        </row>
        <row r="959">
          <cell r="C959">
            <v>88300</v>
          </cell>
          <cell r="D959">
            <v>1.69</v>
          </cell>
          <cell r="E959">
            <v>20</v>
          </cell>
          <cell r="F959">
            <v>56.2</v>
          </cell>
          <cell r="G959">
            <v>56.2</v>
          </cell>
          <cell r="H959">
            <v>0</v>
          </cell>
          <cell r="I959">
            <v>0</v>
          </cell>
        </row>
        <row r="960">
          <cell r="C960">
            <v>88320</v>
          </cell>
          <cell r="D960">
            <v>1.9</v>
          </cell>
          <cell r="E960">
            <v>20</v>
          </cell>
          <cell r="F960">
            <v>35.9</v>
          </cell>
          <cell r="G960">
            <v>35.9</v>
          </cell>
          <cell r="H960">
            <v>0</v>
          </cell>
          <cell r="I960">
            <v>0</v>
          </cell>
        </row>
        <row r="961">
          <cell r="C961">
            <v>88340</v>
          </cell>
          <cell r="D961">
            <v>0.84</v>
          </cell>
          <cell r="E961">
            <v>20</v>
          </cell>
          <cell r="F961">
            <v>27.4</v>
          </cell>
          <cell r="G961">
            <v>27.4</v>
          </cell>
          <cell r="H961">
            <v>0</v>
          </cell>
          <cell r="I961">
            <v>0</v>
          </cell>
        </row>
        <row r="962">
          <cell r="C962">
            <v>88350</v>
          </cell>
          <cell r="D962">
            <v>0.75</v>
          </cell>
          <cell r="E962">
            <v>10</v>
          </cell>
          <cell r="F962">
            <v>7.95</v>
          </cell>
          <cell r="G962">
            <v>7.95</v>
          </cell>
          <cell r="H962">
            <v>0</v>
          </cell>
          <cell r="I962">
            <v>0</v>
          </cell>
        </row>
        <row r="963">
          <cell r="C963">
            <v>88360</v>
          </cell>
          <cell r="D963">
            <v>0.64</v>
          </cell>
          <cell r="E963">
            <v>10</v>
          </cell>
          <cell r="F963">
            <v>6.95</v>
          </cell>
          <cell r="G963">
            <v>6.95</v>
          </cell>
          <cell r="H963">
            <v>0</v>
          </cell>
          <cell r="I963">
            <v>0</v>
          </cell>
        </row>
        <row r="964">
          <cell r="C964">
            <v>88370</v>
          </cell>
          <cell r="D964">
            <v>0.45</v>
          </cell>
          <cell r="E964">
            <v>10</v>
          </cell>
          <cell r="F964">
            <v>5.45</v>
          </cell>
          <cell r="G964">
            <v>5.45</v>
          </cell>
          <cell r="H964">
            <v>0</v>
          </cell>
          <cell r="I964">
            <v>0</v>
          </cell>
        </row>
        <row r="965">
          <cell r="C965">
            <v>88380</v>
          </cell>
          <cell r="D965">
            <v>0.06</v>
          </cell>
          <cell r="E965">
            <v>10</v>
          </cell>
          <cell r="F965">
            <v>2.5499999999999998</v>
          </cell>
          <cell r="G965">
            <v>2.5499999999999998</v>
          </cell>
          <cell r="H965">
            <v>0</v>
          </cell>
          <cell r="I965">
            <v>0</v>
          </cell>
        </row>
        <row r="966">
          <cell r="C966">
            <v>88400</v>
          </cell>
          <cell r="D966">
            <v>0</v>
          </cell>
          <cell r="E966">
            <v>20</v>
          </cell>
          <cell r="F966">
            <v>0.3</v>
          </cell>
          <cell r="G966">
            <v>0.3</v>
          </cell>
          <cell r="H966">
            <v>0</v>
          </cell>
          <cell r="I966">
            <v>0</v>
          </cell>
        </row>
        <row r="967">
          <cell r="C967">
            <v>88420</v>
          </cell>
          <cell r="D967">
            <v>0</v>
          </cell>
          <cell r="E967">
            <v>20</v>
          </cell>
          <cell r="F967">
            <v>0</v>
          </cell>
          <cell r="G967">
            <v>0</v>
          </cell>
          <cell r="H967">
            <v>0</v>
          </cell>
          <cell r="I967">
            <v>0</v>
          </cell>
        </row>
        <row r="968">
          <cell r="C968">
            <v>88440</v>
          </cell>
          <cell r="D968">
            <v>0.1</v>
          </cell>
          <cell r="E968">
            <v>20</v>
          </cell>
          <cell r="F968">
            <v>0.5</v>
          </cell>
          <cell r="G968">
            <v>0.5</v>
          </cell>
          <cell r="H968">
            <v>0</v>
          </cell>
          <cell r="I968">
            <v>0</v>
          </cell>
        </row>
        <row r="969">
          <cell r="C969">
            <v>88460</v>
          </cell>
          <cell r="D969">
            <v>0.79</v>
          </cell>
          <cell r="E969">
            <v>20</v>
          </cell>
          <cell r="F969">
            <v>8.9</v>
          </cell>
          <cell r="G969">
            <v>8.9</v>
          </cell>
          <cell r="H969">
            <v>0</v>
          </cell>
          <cell r="I969">
            <v>0</v>
          </cell>
        </row>
        <row r="970">
          <cell r="C970">
            <v>88470</v>
          </cell>
          <cell r="D970">
            <v>2.14</v>
          </cell>
          <cell r="E970">
            <v>10</v>
          </cell>
          <cell r="F970">
            <v>14.65</v>
          </cell>
          <cell r="G970">
            <v>14.65</v>
          </cell>
          <cell r="H970">
            <v>0</v>
          </cell>
          <cell r="I970">
            <v>0</v>
          </cell>
        </row>
        <row r="971">
          <cell r="C971">
            <v>88480</v>
          </cell>
          <cell r="D971">
            <v>2.34</v>
          </cell>
          <cell r="E971">
            <v>10</v>
          </cell>
          <cell r="F971">
            <v>22.4</v>
          </cell>
          <cell r="G971">
            <v>22.4</v>
          </cell>
          <cell r="H971">
            <v>0</v>
          </cell>
          <cell r="I971">
            <v>0</v>
          </cell>
        </row>
        <row r="972">
          <cell r="C972">
            <v>88490</v>
          </cell>
          <cell r="D972">
            <v>1.99</v>
          </cell>
          <cell r="E972">
            <v>10</v>
          </cell>
          <cell r="F972">
            <v>21.65</v>
          </cell>
          <cell r="G972">
            <v>21.65</v>
          </cell>
          <cell r="H972">
            <v>0</v>
          </cell>
          <cell r="I972">
            <v>0</v>
          </cell>
        </row>
        <row r="973">
          <cell r="C973">
            <v>88500</v>
          </cell>
          <cell r="D973">
            <v>1.94</v>
          </cell>
          <cell r="E973">
            <v>10</v>
          </cell>
          <cell r="F973">
            <v>19.649999999999999</v>
          </cell>
          <cell r="G973">
            <v>19.649999999999999</v>
          </cell>
          <cell r="H973">
            <v>0</v>
          </cell>
          <cell r="I973">
            <v>0</v>
          </cell>
        </row>
        <row r="974">
          <cell r="C974">
            <v>88510</v>
          </cell>
          <cell r="D974">
            <v>1.36</v>
          </cell>
          <cell r="E974">
            <v>10</v>
          </cell>
          <cell r="F974">
            <v>16.5</v>
          </cell>
          <cell r="G974">
            <v>16.5</v>
          </cell>
          <cell r="H974">
            <v>0</v>
          </cell>
          <cell r="I974">
            <v>0</v>
          </cell>
        </row>
        <row r="975">
          <cell r="C975">
            <v>88520</v>
          </cell>
          <cell r="D975">
            <v>0.92</v>
          </cell>
          <cell r="E975">
            <v>10</v>
          </cell>
          <cell r="F975">
            <v>11.4</v>
          </cell>
          <cell r="G975">
            <v>11.4</v>
          </cell>
          <cell r="H975">
            <v>0</v>
          </cell>
          <cell r="I975">
            <v>0</v>
          </cell>
        </row>
        <row r="976">
          <cell r="C976">
            <v>88530</v>
          </cell>
          <cell r="D976">
            <v>0.22</v>
          </cell>
          <cell r="E976">
            <v>10</v>
          </cell>
          <cell r="F976">
            <v>5.7</v>
          </cell>
          <cell r="G976">
            <v>5.42</v>
          </cell>
          <cell r="H976">
            <v>0.28999999999999998</v>
          </cell>
          <cell r="I976">
            <v>0</v>
          </cell>
        </row>
        <row r="977">
          <cell r="C977">
            <v>88540</v>
          </cell>
          <cell r="D977">
            <v>0</v>
          </cell>
          <cell r="E977">
            <v>10</v>
          </cell>
          <cell r="F977">
            <v>0.55000000000000004</v>
          </cell>
          <cell r="G977">
            <v>0.52</v>
          </cell>
          <cell r="H977">
            <v>0.03</v>
          </cell>
          <cell r="I977">
            <v>0</v>
          </cell>
        </row>
        <row r="978">
          <cell r="C978">
            <v>88560</v>
          </cell>
          <cell r="D978">
            <v>0</v>
          </cell>
          <cell r="E978">
            <v>20</v>
          </cell>
          <cell r="F978">
            <v>0</v>
          </cell>
          <cell r="G978">
            <v>0</v>
          </cell>
          <cell r="H978">
            <v>0</v>
          </cell>
          <cell r="I978">
            <v>0</v>
          </cell>
        </row>
        <row r="979">
          <cell r="C979">
            <v>88580</v>
          </cell>
          <cell r="D979">
            <v>0.95</v>
          </cell>
          <cell r="E979">
            <v>20</v>
          </cell>
          <cell r="F979">
            <v>4.75</v>
          </cell>
          <cell r="G979">
            <v>4.51</v>
          </cell>
          <cell r="H979">
            <v>0.24</v>
          </cell>
          <cell r="I979">
            <v>0</v>
          </cell>
        </row>
        <row r="980">
          <cell r="C980">
            <v>88600</v>
          </cell>
          <cell r="D980">
            <v>6.79</v>
          </cell>
          <cell r="E980">
            <v>20</v>
          </cell>
          <cell r="F980">
            <v>77.400000000000006</v>
          </cell>
          <cell r="G980">
            <v>73.53</v>
          </cell>
          <cell r="H980">
            <v>3.87</v>
          </cell>
          <cell r="I980">
            <v>0</v>
          </cell>
        </row>
        <row r="981">
          <cell r="C981">
            <v>88620</v>
          </cell>
          <cell r="D981">
            <v>2.2200000000000002</v>
          </cell>
          <cell r="E981">
            <v>20</v>
          </cell>
          <cell r="F981">
            <v>90.1</v>
          </cell>
          <cell r="G981">
            <v>85.6</v>
          </cell>
          <cell r="H981">
            <v>4.51</v>
          </cell>
          <cell r="I981">
            <v>0</v>
          </cell>
        </row>
        <row r="982">
          <cell r="C982">
            <v>88630</v>
          </cell>
          <cell r="D982">
            <v>1.42</v>
          </cell>
          <cell r="E982">
            <v>10</v>
          </cell>
          <cell r="F982">
            <v>18.2</v>
          </cell>
          <cell r="G982">
            <v>17.29</v>
          </cell>
          <cell r="H982">
            <v>0.91</v>
          </cell>
          <cell r="I982">
            <v>0</v>
          </cell>
        </row>
        <row r="983">
          <cell r="C983">
            <v>88640</v>
          </cell>
          <cell r="D983">
            <v>3.04</v>
          </cell>
          <cell r="E983">
            <v>10</v>
          </cell>
          <cell r="F983">
            <v>22.3</v>
          </cell>
          <cell r="G983">
            <v>0</v>
          </cell>
          <cell r="H983">
            <v>2.23</v>
          </cell>
          <cell r="I983">
            <v>20.07</v>
          </cell>
        </row>
        <row r="984">
          <cell r="C984">
            <v>88660</v>
          </cell>
          <cell r="D984">
            <v>1.51</v>
          </cell>
          <cell r="E984">
            <v>20</v>
          </cell>
          <cell r="F984">
            <v>45.5</v>
          </cell>
          <cell r="G984">
            <v>0</v>
          </cell>
          <cell r="H984">
            <v>4.55</v>
          </cell>
          <cell r="I984">
            <v>40.950000000000003</v>
          </cell>
        </row>
        <row r="985">
          <cell r="C985">
            <v>88680</v>
          </cell>
          <cell r="D985">
            <v>0</v>
          </cell>
          <cell r="E985">
            <v>20</v>
          </cell>
          <cell r="F985">
            <v>7.55</v>
          </cell>
          <cell r="G985">
            <v>0</v>
          </cell>
          <cell r="H985">
            <v>0.76</v>
          </cell>
          <cell r="I985">
            <v>6.8</v>
          </cell>
        </row>
        <row r="986">
          <cell r="C986">
            <v>88700</v>
          </cell>
          <cell r="D986">
            <v>0.67</v>
          </cell>
          <cell r="E986">
            <v>20</v>
          </cell>
          <cell r="F986">
            <v>3.35</v>
          </cell>
          <cell r="G986">
            <v>0</v>
          </cell>
          <cell r="H986">
            <v>0.34</v>
          </cell>
          <cell r="I986">
            <v>3.02</v>
          </cell>
        </row>
        <row r="987">
          <cell r="C987">
            <v>88720</v>
          </cell>
          <cell r="D987">
            <v>1.6</v>
          </cell>
          <cell r="E987">
            <v>20</v>
          </cell>
          <cell r="F987">
            <v>22.7</v>
          </cell>
          <cell r="G987">
            <v>0</v>
          </cell>
          <cell r="H987">
            <v>2.27</v>
          </cell>
          <cell r="I987">
            <v>20.43</v>
          </cell>
        </row>
        <row r="988">
          <cell r="C988">
            <v>88740</v>
          </cell>
          <cell r="D988">
            <v>2.72</v>
          </cell>
          <cell r="E988">
            <v>20</v>
          </cell>
          <cell r="F988">
            <v>43.2</v>
          </cell>
          <cell r="G988">
            <v>0</v>
          </cell>
          <cell r="H988">
            <v>4.32</v>
          </cell>
          <cell r="I988">
            <v>38.880000000000003</v>
          </cell>
        </row>
        <row r="989">
          <cell r="C989">
            <v>88760</v>
          </cell>
          <cell r="D989">
            <v>2.27</v>
          </cell>
          <cell r="E989">
            <v>20</v>
          </cell>
          <cell r="F989">
            <v>49.9</v>
          </cell>
          <cell r="G989">
            <v>0</v>
          </cell>
          <cell r="H989">
            <v>4.99</v>
          </cell>
          <cell r="I989">
            <v>44.91</v>
          </cell>
        </row>
        <row r="990">
          <cell r="C990">
            <v>88770</v>
          </cell>
          <cell r="D990">
            <v>3.3</v>
          </cell>
          <cell r="E990">
            <v>10</v>
          </cell>
          <cell r="F990">
            <v>27.85</v>
          </cell>
          <cell r="G990">
            <v>0</v>
          </cell>
          <cell r="H990">
            <v>2.79</v>
          </cell>
          <cell r="I990">
            <v>25.07</v>
          </cell>
        </row>
        <row r="991">
          <cell r="C991">
            <v>88780</v>
          </cell>
          <cell r="D991">
            <v>3.05</v>
          </cell>
          <cell r="E991">
            <v>10</v>
          </cell>
          <cell r="F991">
            <v>31.75</v>
          </cell>
          <cell r="G991">
            <v>0</v>
          </cell>
          <cell r="H991">
            <v>3.18</v>
          </cell>
          <cell r="I991">
            <v>28.58</v>
          </cell>
        </row>
        <row r="992">
          <cell r="C992">
            <v>88790</v>
          </cell>
          <cell r="D992">
            <v>2.34</v>
          </cell>
          <cell r="E992">
            <v>10</v>
          </cell>
          <cell r="F992">
            <v>26.95</v>
          </cell>
          <cell r="G992">
            <v>0</v>
          </cell>
          <cell r="H992">
            <v>2.7</v>
          </cell>
          <cell r="I992">
            <v>24.26</v>
          </cell>
        </row>
        <row r="993">
          <cell r="C993">
            <v>88800</v>
          </cell>
          <cell r="D993">
            <v>0.14000000000000001</v>
          </cell>
          <cell r="E993">
            <v>10</v>
          </cell>
          <cell r="F993">
            <v>12.4</v>
          </cell>
          <cell r="G993">
            <v>0</v>
          </cell>
          <cell r="H993">
            <v>1.24</v>
          </cell>
          <cell r="I993">
            <v>11.16</v>
          </cell>
        </row>
        <row r="994">
          <cell r="C994">
            <v>88820</v>
          </cell>
          <cell r="D994">
            <v>0</v>
          </cell>
          <cell r="E994">
            <v>20</v>
          </cell>
          <cell r="F994">
            <v>0.7</v>
          </cell>
          <cell r="G994">
            <v>0</v>
          </cell>
          <cell r="H994">
            <v>7.0000000000000007E-2</v>
          </cell>
          <cell r="I994">
            <v>0.63</v>
          </cell>
        </row>
        <row r="995">
          <cell r="C995">
            <v>88840</v>
          </cell>
          <cell r="D995">
            <v>0</v>
          </cell>
          <cell r="E995">
            <v>20</v>
          </cell>
          <cell r="F995">
            <v>0</v>
          </cell>
          <cell r="G995">
            <v>0</v>
          </cell>
          <cell r="H995">
            <v>0</v>
          </cell>
          <cell r="I995">
            <v>0</v>
          </cell>
        </row>
        <row r="996">
          <cell r="C996">
            <v>88860</v>
          </cell>
          <cell r="D996">
            <v>0</v>
          </cell>
          <cell r="E996">
            <v>20</v>
          </cell>
          <cell r="F996">
            <v>0</v>
          </cell>
          <cell r="G996">
            <v>0</v>
          </cell>
          <cell r="H996">
            <v>0</v>
          </cell>
          <cell r="I996">
            <v>0</v>
          </cell>
        </row>
        <row r="997">
          <cell r="C997">
            <v>88870</v>
          </cell>
          <cell r="D997">
            <v>0</v>
          </cell>
          <cell r="E997">
            <v>10</v>
          </cell>
          <cell r="F997">
            <v>0</v>
          </cell>
          <cell r="G997">
            <v>0</v>
          </cell>
          <cell r="H997">
            <v>0</v>
          </cell>
          <cell r="I997">
            <v>0</v>
          </cell>
        </row>
        <row r="998">
          <cell r="C998">
            <v>88880</v>
          </cell>
          <cell r="D998">
            <v>1.44</v>
          </cell>
          <cell r="E998">
            <v>10</v>
          </cell>
          <cell r="F998">
            <v>3.6</v>
          </cell>
          <cell r="G998">
            <v>0</v>
          </cell>
          <cell r="H998">
            <v>0.36</v>
          </cell>
          <cell r="I998">
            <v>3.24</v>
          </cell>
        </row>
        <row r="999">
          <cell r="C999">
            <v>88890</v>
          </cell>
          <cell r="D999">
            <v>3.68</v>
          </cell>
          <cell r="E999">
            <v>10</v>
          </cell>
          <cell r="F999">
            <v>25.6</v>
          </cell>
          <cell r="G999">
            <v>0</v>
          </cell>
          <cell r="H999">
            <v>2.56</v>
          </cell>
          <cell r="I999">
            <v>23.04</v>
          </cell>
        </row>
        <row r="1000">
          <cell r="C1000">
            <v>88900</v>
          </cell>
          <cell r="D1000">
            <v>4.18</v>
          </cell>
          <cell r="E1000">
            <v>10</v>
          </cell>
          <cell r="F1000">
            <v>39.299999999999997</v>
          </cell>
          <cell r="G1000">
            <v>0</v>
          </cell>
          <cell r="H1000">
            <v>3.93</v>
          </cell>
          <cell r="I1000">
            <v>35.369999999999997</v>
          </cell>
        </row>
        <row r="1001">
          <cell r="C1001">
            <v>88920</v>
          </cell>
          <cell r="D1001">
            <v>0.2</v>
          </cell>
          <cell r="E1001">
            <v>20</v>
          </cell>
          <cell r="F1001">
            <v>43.8</v>
          </cell>
          <cell r="G1001">
            <v>0</v>
          </cell>
          <cell r="H1001">
            <v>4.38</v>
          </cell>
          <cell r="I1001">
            <v>39.42</v>
          </cell>
        </row>
        <row r="1002">
          <cell r="C1002">
            <v>88930</v>
          </cell>
          <cell r="D1002">
            <v>0</v>
          </cell>
          <cell r="E1002">
            <v>10</v>
          </cell>
          <cell r="F1002">
            <v>0.5</v>
          </cell>
          <cell r="G1002">
            <v>0</v>
          </cell>
          <cell r="H1002">
            <v>0.05</v>
          </cell>
          <cell r="I1002">
            <v>0.45</v>
          </cell>
        </row>
        <row r="1003">
          <cell r="C1003">
            <v>88940</v>
          </cell>
          <cell r="D1003">
            <v>0</v>
          </cell>
          <cell r="E1003">
            <v>10</v>
          </cell>
          <cell r="F1003">
            <v>0</v>
          </cell>
          <cell r="G1003">
            <v>0</v>
          </cell>
          <cell r="H1003">
            <v>0</v>
          </cell>
          <cell r="I1003">
            <v>0</v>
          </cell>
        </row>
        <row r="1004">
          <cell r="C1004">
            <v>88950</v>
          </cell>
          <cell r="D1004">
            <v>0</v>
          </cell>
          <cell r="E1004">
            <v>10</v>
          </cell>
          <cell r="F1004">
            <v>0</v>
          </cell>
          <cell r="G1004">
            <v>0</v>
          </cell>
          <cell r="H1004">
            <v>0</v>
          </cell>
          <cell r="I1004">
            <v>0</v>
          </cell>
        </row>
        <row r="1005">
          <cell r="C1005">
            <v>88960</v>
          </cell>
          <cell r="D1005">
            <v>0</v>
          </cell>
          <cell r="E1005">
            <v>10</v>
          </cell>
          <cell r="F1005">
            <v>0</v>
          </cell>
          <cell r="G1005">
            <v>0</v>
          </cell>
          <cell r="H1005">
            <v>0</v>
          </cell>
          <cell r="I1005">
            <v>0</v>
          </cell>
        </row>
        <row r="1006">
          <cell r="C1006">
            <v>88980</v>
          </cell>
          <cell r="D1006">
            <v>0.02</v>
          </cell>
          <cell r="E1006">
            <v>20</v>
          </cell>
          <cell r="F1006">
            <v>0.1</v>
          </cell>
          <cell r="G1006">
            <v>0.09</v>
          </cell>
          <cell r="H1006">
            <v>0.01</v>
          </cell>
          <cell r="I1006">
            <v>0</v>
          </cell>
        </row>
        <row r="1007">
          <cell r="C1007">
            <v>89000</v>
          </cell>
          <cell r="D1007">
            <v>0</v>
          </cell>
          <cell r="E1007">
            <v>20</v>
          </cell>
          <cell r="F1007">
            <v>0.1</v>
          </cell>
          <cell r="G1007">
            <v>0.09</v>
          </cell>
          <cell r="H1007">
            <v>0.01</v>
          </cell>
          <cell r="I1007">
            <v>0</v>
          </cell>
        </row>
        <row r="1008">
          <cell r="C1008">
            <v>89010</v>
          </cell>
          <cell r="D1008">
            <v>0.66</v>
          </cell>
          <cell r="E1008">
            <v>10</v>
          </cell>
          <cell r="F1008">
            <v>1.65</v>
          </cell>
          <cell r="G1008">
            <v>1.49</v>
          </cell>
          <cell r="H1008">
            <v>0.17</v>
          </cell>
          <cell r="I1008">
            <v>0</v>
          </cell>
        </row>
        <row r="1009">
          <cell r="C1009">
            <v>89020</v>
          </cell>
          <cell r="D1009">
            <v>3.72</v>
          </cell>
          <cell r="E1009">
            <v>10</v>
          </cell>
          <cell r="F1009">
            <v>21.9</v>
          </cell>
          <cell r="G1009">
            <v>19.71</v>
          </cell>
          <cell r="H1009">
            <v>2.19</v>
          </cell>
          <cell r="I1009">
            <v>0</v>
          </cell>
        </row>
        <row r="1010">
          <cell r="C1010">
            <v>89030</v>
          </cell>
          <cell r="D1010">
            <v>0</v>
          </cell>
          <cell r="E1010">
            <v>10</v>
          </cell>
          <cell r="F1010">
            <v>9.3000000000000007</v>
          </cell>
          <cell r="G1010">
            <v>8.3699999999999992</v>
          </cell>
          <cell r="H1010">
            <v>0.93</v>
          </cell>
          <cell r="I1010">
            <v>0</v>
          </cell>
        </row>
        <row r="1011">
          <cell r="C1011">
            <v>89040</v>
          </cell>
          <cell r="D1011">
            <v>0</v>
          </cell>
          <cell r="E1011">
            <v>10</v>
          </cell>
          <cell r="F1011">
            <v>0</v>
          </cell>
          <cell r="G1011">
            <v>0</v>
          </cell>
          <cell r="H1011">
            <v>0</v>
          </cell>
          <cell r="I1011">
            <v>0</v>
          </cell>
        </row>
        <row r="1012">
          <cell r="C1012">
            <v>89060</v>
          </cell>
          <cell r="D1012">
            <v>0</v>
          </cell>
          <cell r="E1012">
            <v>20</v>
          </cell>
          <cell r="F1012">
            <v>0</v>
          </cell>
          <cell r="G1012">
            <v>0</v>
          </cell>
          <cell r="H1012">
            <v>0</v>
          </cell>
          <cell r="I1012">
            <v>0</v>
          </cell>
        </row>
        <row r="1013">
          <cell r="C1013">
            <v>89080</v>
          </cell>
          <cell r="D1013">
            <v>0</v>
          </cell>
          <cell r="E1013">
            <v>20</v>
          </cell>
          <cell r="F1013">
            <v>0</v>
          </cell>
          <cell r="G1013">
            <v>0</v>
          </cell>
          <cell r="H1013">
            <v>0</v>
          </cell>
          <cell r="I1013">
            <v>0</v>
          </cell>
        </row>
        <row r="1014">
          <cell r="C1014">
            <v>89100</v>
          </cell>
          <cell r="D1014">
            <v>0.89</v>
          </cell>
          <cell r="E1014">
            <v>20</v>
          </cell>
          <cell r="F1014">
            <v>4.45</v>
          </cell>
          <cell r="G1014">
            <v>4.01</v>
          </cell>
          <cell r="H1014">
            <v>0.45</v>
          </cell>
          <cell r="I1014">
            <v>0</v>
          </cell>
        </row>
        <row r="1015">
          <cell r="C1015">
            <v>89120</v>
          </cell>
          <cell r="D1015">
            <v>2.71</v>
          </cell>
          <cell r="E1015">
            <v>20</v>
          </cell>
          <cell r="F1015">
            <v>36</v>
          </cell>
          <cell r="G1015">
            <v>32.4</v>
          </cell>
          <cell r="H1015">
            <v>3.6</v>
          </cell>
          <cell r="I1015">
            <v>0</v>
          </cell>
        </row>
        <row r="1016">
          <cell r="C1016">
            <v>89140</v>
          </cell>
          <cell r="D1016">
            <v>6.54</v>
          </cell>
          <cell r="E1016">
            <v>20</v>
          </cell>
          <cell r="F1016">
            <v>92.5</v>
          </cell>
          <cell r="G1016">
            <v>83.25</v>
          </cell>
          <cell r="H1016">
            <v>9.25</v>
          </cell>
          <cell r="I1016">
            <v>0</v>
          </cell>
        </row>
        <row r="1017">
          <cell r="C1017">
            <v>89150</v>
          </cell>
          <cell r="D1017">
            <v>8.34</v>
          </cell>
          <cell r="E1017">
            <v>10</v>
          </cell>
          <cell r="F1017">
            <v>74.400000000000006</v>
          </cell>
          <cell r="G1017">
            <v>66.959999999999994</v>
          </cell>
          <cell r="H1017">
            <v>7.44</v>
          </cell>
          <cell r="I1017">
            <v>0</v>
          </cell>
        </row>
        <row r="1018">
          <cell r="C1018">
            <v>89160</v>
          </cell>
          <cell r="D1018">
            <v>10.88</v>
          </cell>
          <cell r="E1018">
            <v>10</v>
          </cell>
          <cell r="F1018">
            <v>96.1</v>
          </cell>
          <cell r="G1018">
            <v>86.49</v>
          </cell>
          <cell r="H1018">
            <v>9.61</v>
          </cell>
          <cell r="I1018">
            <v>0</v>
          </cell>
        </row>
        <row r="1019">
          <cell r="C1019">
            <v>89170</v>
          </cell>
          <cell r="D1019">
            <v>6.62</v>
          </cell>
          <cell r="E1019">
            <v>10</v>
          </cell>
          <cell r="F1019">
            <v>87.5</v>
          </cell>
          <cell r="G1019">
            <v>78.75</v>
          </cell>
          <cell r="H1019">
            <v>8.75</v>
          </cell>
          <cell r="I1019">
            <v>0</v>
          </cell>
        </row>
        <row r="1020">
          <cell r="C1020">
            <v>89180</v>
          </cell>
          <cell r="D1020">
            <v>1.46</v>
          </cell>
          <cell r="E1020">
            <v>10</v>
          </cell>
          <cell r="F1020">
            <v>40.4</v>
          </cell>
          <cell r="G1020">
            <v>36.36</v>
          </cell>
          <cell r="H1020">
            <v>4.04</v>
          </cell>
          <cell r="I1020">
            <v>0</v>
          </cell>
        </row>
        <row r="1021">
          <cell r="C1021">
            <v>89190</v>
          </cell>
          <cell r="D1021">
            <v>0.57999999999999996</v>
          </cell>
          <cell r="E1021">
            <v>10</v>
          </cell>
          <cell r="F1021">
            <v>10.199999999999999</v>
          </cell>
          <cell r="G1021">
            <v>9.18</v>
          </cell>
          <cell r="H1021">
            <v>1.02</v>
          </cell>
          <cell r="I1021">
            <v>0</v>
          </cell>
        </row>
        <row r="1022">
          <cell r="C1022">
            <v>89200</v>
          </cell>
          <cell r="D1022">
            <v>0.92</v>
          </cell>
          <cell r="E1022">
            <v>10</v>
          </cell>
          <cell r="F1022">
            <v>7.5</v>
          </cell>
          <cell r="G1022">
            <v>6.75</v>
          </cell>
          <cell r="H1022">
            <v>0.75</v>
          </cell>
          <cell r="I1022">
            <v>0</v>
          </cell>
        </row>
        <row r="1023">
          <cell r="C1023">
            <v>89220</v>
          </cell>
          <cell r="D1023">
            <v>0.69</v>
          </cell>
          <cell r="E1023">
            <v>20</v>
          </cell>
          <cell r="F1023">
            <v>16.100000000000001</v>
          </cell>
          <cell r="G1023">
            <v>14.49</v>
          </cell>
          <cell r="H1023">
            <v>1.61</v>
          </cell>
          <cell r="I1023">
            <v>0</v>
          </cell>
        </row>
        <row r="1024">
          <cell r="C1024">
            <v>89240</v>
          </cell>
          <cell r="D1024">
            <v>0.59</v>
          </cell>
          <cell r="E1024">
            <v>20</v>
          </cell>
          <cell r="F1024">
            <v>12.8</v>
          </cell>
          <cell r="G1024">
            <v>11.52</v>
          </cell>
          <cell r="H1024">
            <v>1.28</v>
          </cell>
          <cell r="I1024">
            <v>0</v>
          </cell>
        </row>
        <row r="1025">
          <cell r="C1025">
            <v>89260</v>
          </cell>
          <cell r="D1025">
            <v>3.44</v>
          </cell>
          <cell r="E1025">
            <v>20</v>
          </cell>
          <cell r="F1025">
            <v>40.299999999999997</v>
          </cell>
          <cell r="G1025">
            <v>36.270000000000003</v>
          </cell>
          <cell r="H1025">
            <v>4.03</v>
          </cell>
          <cell r="I1025">
            <v>0</v>
          </cell>
        </row>
        <row r="1026">
          <cell r="C1026">
            <v>89270</v>
          </cell>
          <cell r="D1026">
            <v>3.3</v>
          </cell>
          <cell r="E1026">
            <v>10</v>
          </cell>
          <cell r="F1026">
            <v>33.700000000000003</v>
          </cell>
          <cell r="G1026">
            <v>30.33</v>
          </cell>
          <cell r="H1026">
            <v>3.37</v>
          </cell>
          <cell r="I1026">
            <v>0</v>
          </cell>
        </row>
        <row r="1027">
          <cell r="C1027">
            <v>89280</v>
          </cell>
          <cell r="D1027">
            <v>1.57</v>
          </cell>
          <cell r="E1027">
            <v>10</v>
          </cell>
          <cell r="F1027">
            <v>24.35</v>
          </cell>
          <cell r="G1027">
            <v>21.92</v>
          </cell>
          <cell r="H1027">
            <v>2.44</v>
          </cell>
          <cell r="I1027">
            <v>0</v>
          </cell>
        </row>
        <row r="1028">
          <cell r="C1028">
            <v>89290</v>
          </cell>
          <cell r="D1028">
            <v>2.67</v>
          </cell>
          <cell r="E1028">
            <v>10</v>
          </cell>
          <cell r="F1028">
            <v>21.2</v>
          </cell>
          <cell r="G1028">
            <v>19.079999999999998</v>
          </cell>
          <cell r="H1028">
            <v>2.12</v>
          </cell>
          <cell r="I1028">
            <v>0</v>
          </cell>
        </row>
        <row r="1029">
          <cell r="C1029">
            <v>89300</v>
          </cell>
          <cell r="D1029">
            <v>2.52</v>
          </cell>
          <cell r="E1029">
            <v>10</v>
          </cell>
          <cell r="F1029">
            <v>25.95</v>
          </cell>
          <cell r="G1029">
            <v>23.36</v>
          </cell>
          <cell r="H1029">
            <v>2.6</v>
          </cell>
          <cell r="I1029">
            <v>0</v>
          </cell>
        </row>
        <row r="1030">
          <cell r="C1030">
            <v>89310</v>
          </cell>
          <cell r="D1030">
            <v>5.21</v>
          </cell>
          <cell r="E1030">
            <v>10</v>
          </cell>
          <cell r="F1030">
            <v>38.65</v>
          </cell>
          <cell r="G1030">
            <v>34.79</v>
          </cell>
          <cell r="H1030">
            <v>3.87</v>
          </cell>
          <cell r="I1030">
            <v>0</v>
          </cell>
        </row>
        <row r="1031">
          <cell r="C1031">
            <v>89320</v>
          </cell>
          <cell r="D1031">
            <v>1.59</v>
          </cell>
          <cell r="E1031">
            <v>10</v>
          </cell>
          <cell r="F1031">
            <v>34</v>
          </cell>
          <cell r="G1031">
            <v>30.6</v>
          </cell>
          <cell r="H1031">
            <v>3.4</v>
          </cell>
          <cell r="I1031">
            <v>0</v>
          </cell>
        </row>
        <row r="1032">
          <cell r="C1032">
            <v>89330</v>
          </cell>
          <cell r="D1032">
            <v>2.85</v>
          </cell>
          <cell r="E1032">
            <v>10</v>
          </cell>
          <cell r="F1032">
            <v>22.2</v>
          </cell>
          <cell r="G1032">
            <v>19.98</v>
          </cell>
          <cell r="H1032">
            <v>2.2200000000000002</v>
          </cell>
          <cell r="I1032">
            <v>0</v>
          </cell>
        </row>
        <row r="1033">
          <cell r="C1033">
            <v>89340</v>
          </cell>
          <cell r="D1033">
            <v>1.89</v>
          </cell>
          <cell r="E1033">
            <v>10</v>
          </cell>
          <cell r="F1033">
            <v>23.7</v>
          </cell>
          <cell r="G1033">
            <v>21.33</v>
          </cell>
          <cell r="H1033">
            <v>2.37</v>
          </cell>
          <cell r="I1033">
            <v>0</v>
          </cell>
        </row>
        <row r="1034">
          <cell r="C1034">
            <v>89350</v>
          </cell>
          <cell r="D1034">
            <v>0.61</v>
          </cell>
          <cell r="E1034">
            <v>10</v>
          </cell>
          <cell r="F1034">
            <v>12.5</v>
          </cell>
          <cell r="G1034">
            <v>11.25</v>
          </cell>
          <cell r="H1034">
            <v>1.25</v>
          </cell>
          <cell r="I1034">
            <v>0</v>
          </cell>
        </row>
        <row r="1035">
          <cell r="C1035">
            <v>89360</v>
          </cell>
          <cell r="D1035">
            <v>0.56999999999999995</v>
          </cell>
          <cell r="E1035">
            <v>10</v>
          </cell>
          <cell r="F1035">
            <v>5.9</v>
          </cell>
          <cell r="G1035">
            <v>5.31</v>
          </cell>
          <cell r="H1035">
            <v>0.59</v>
          </cell>
          <cell r="I1035">
            <v>0</v>
          </cell>
        </row>
        <row r="1036">
          <cell r="C1036">
            <v>89370</v>
          </cell>
          <cell r="D1036">
            <v>0.82</v>
          </cell>
          <cell r="E1036">
            <v>10</v>
          </cell>
          <cell r="F1036">
            <v>6.95</v>
          </cell>
          <cell r="G1036">
            <v>6.26</v>
          </cell>
          <cell r="H1036">
            <v>0.7</v>
          </cell>
          <cell r="I1036">
            <v>0</v>
          </cell>
        </row>
        <row r="1037">
          <cell r="C1037">
            <v>89380</v>
          </cell>
          <cell r="D1037">
            <v>0.09</v>
          </cell>
          <cell r="E1037">
            <v>10</v>
          </cell>
          <cell r="F1037">
            <v>4.55</v>
          </cell>
          <cell r="G1037">
            <v>4.0999999999999996</v>
          </cell>
          <cell r="H1037">
            <v>0.46</v>
          </cell>
          <cell r="I1037">
            <v>0</v>
          </cell>
        </row>
        <row r="1038">
          <cell r="C1038">
            <v>89390</v>
          </cell>
          <cell r="D1038">
            <v>0.2</v>
          </cell>
          <cell r="E1038">
            <v>10</v>
          </cell>
          <cell r="F1038">
            <v>1.45</v>
          </cell>
          <cell r="G1038">
            <v>1.31</v>
          </cell>
          <cell r="H1038">
            <v>0.15</v>
          </cell>
          <cell r="I1038">
            <v>0</v>
          </cell>
        </row>
        <row r="1039">
          <cell r="C1039">
            <v>89400</v>
          </cell>
          <cell r="D1039">
            <v>0.9</v>
          </cell>
          <cell r="E1039">
            <v>10</v>
          </cell>
          <cell r="F1039">
            <v>5.5</v>
          </cell>
          <cell r="G1039">
            <v>4.95</v>
          </cell>
          <cell r="H1039">
            <v>0.55000000000000004</v>
          </cell>
          <cell r="I1039">
            <v>0</v>
          </cell>
        </row>
        <row r="1040">
          <cell r="C1040">
            <v>89420</v>
          </cell>
          <cell r="D1040">
            <v>4.84</v>
          </cell>
          <cell r="E1040">
            <v>20</v>
          </cell>
          <cell r="F1040">
            <v>57.4</v>
          </cell>
          <cell r="G1040">
            <v>51.66</v>
          </cell>
          <cell r="H1040">
            <v>5.74</v>
          </cell>
          <cell r="I1040">
            <v>0</v>
          </cell>
        </row>
        <row r="1041">
          <cell r="C1041">
            <v>89430</v>
          </cell>
          <cell r="D1041">
            <v>3.85</v>
          </cell>
          <cell r="E1041">
            <v>10</v>
          </cell>
          <cell r="F1041">
            <v>43.45</v>
          </cell>
          <cell r="G1041">
            <v>39.11</v>
          </cell>
          <cell r="H1041">
            <v>4.3499999999999996</v>
          </cell>
          <cell r="I1041">
            <v>0</v>
          </cell>
        </row>
        <row r="1042">
          <cell r="C1042">
            <v>89440</v>
          </cell>
          <cell r="D1042">
            <v>3.96</v>
          </cell>
          <cell r="E1042">
            <v>10</v>
          </cell>
          <cell r="F1042">
            <v>39.049999999999997</v>
          </cell>
          <cell r="G1042">
            <v>35.15</v>
          </cell>
          <cell r="H1042">
            <v>3.91</v>
          </cell>
          <cell r="I1042">
            <v>0</v>
          </cell>
        </row>
        <row r="1043">
          <cell r="C1043">
            <v>89450</v>
          </cell>
          <cell r="D1043">
            <v>3.32</v>
          </cell>
          <cell r="E1043">
            <v>10</v>
          </cell>
          <cell r="F1043">
            <v>36.4</v>
          </cell>
          <cell r="G1043">
            <v>32.76</v>
          </cell>
          <cell r="H1043">
            <v>3.64</v>
          </cell>
          <cell r="I1043">
            <v>0</v>
          </cell>
        </row>
        <row r="1044">
          <cell r="C1044">
            <v>89460</v>
          </cell>
          <cell r="D1044">
            <v>2.72</v>
          </cell>
          <cell r="E1044">
            <v>10</v>
          </cell>
          <cell r="F1044">
            <v>30.2</v>
          </cell>
          <cell r="G1044">
            <v>27.18</v>
          </cell>
          <cell r="H1044">
            <v>3.02</v>
          </cell>
          <cell r="I1044">
            <v>0</v>
          </cell>
        </row>
        <row r="1045">
          <cell r="C1045">
            <v>89480</v>
          </cell>
          <cell r="D1045">
            <v>2.02</v>
          </cell>
          <cell r="E1045">
            <v>20</v>
          </cell>
          <cell r="F1045">
            <v>47.4</v>
          </cell>
          <cell r="G1045">
            <v>42.66</v>
          </cell>
          <cell r="H1045">
            <v>4.74</v>
          </cell>
          <cell r="I1045">
            <v>0</v>
          </cell>
        </row>
        <row r="1046">
          <cell r="C1046">
            <v>89500</v>
          </cell>
          <cell r="D1046">
            <v>0.34</v>
          </cell>
          <cell r="E1046">
            <v>20</v>
          </cell>
          <cell r="F1046">
            <v>23.6</v>
          </cell>
          <cell r="G1046">
            <v>21.24</v>
          </cell>
          <cell r="H1046">
            <v>2.36</v>
          </cell>
          <cell r="I1046">
            <v>0</v>
          </cell>
        </row>
        <row r="1047">
          <cell r="C1047">
            <v>89520</v>
          </cell>
          <cell r="D1047">
            <v>0</v>
          </cell>
          <cell r="E1047">
            <v>20</v>
          </cell>
          <cell r="F1047">
            <v>1.7</v>
          </cell>
          <cell r="G1047">
            <v>1.53</v>
          </cell>
          <cell r="H1047">
            <v>0.17</v>
          </cell>
          <cell r="I1047">
            <v>0</v>
          </cell>
        </row>
        <row r="1048">
          <cell r="C1048">
            <v>89540</v>
          </cell>
          <cell r="D1048">
            <v>0</v>
          </cell>
          <cell r="E1048">
            <v>20</v>
          </cell>
          <cell r="F1048">
            <v>0</v>
          </cell>
          <cell r="G1048">
            <v>0</v>
          </cell>
          <cell r="H1048">
            <v>0</v>
          </cell>
          <cell r="I1048">
            <v>0</v>
          </cell>
        </row>
        <row r="1049">
          <cell r="C1049">
            <v>89560</v>
          </cell>
          <cell r="D1049">
            <v>0</v>
          </cell>
          <cell r="E1049">
            <v>20</v>
          </cell>
          <cell r="F1049">
            <v>0</v>
          </cell>
          <cell r="G1049">
            <v>0</v>
          </cell>
          <cell r="H1049">
            <v>0</v>
          </cell>
          <cell r="I1049">
            <v>0</v>
          </cell>
        </row>
        <row r="1050">
          <cell r="C1050">
            <v>89570</v>
          </cell>
          <cell r="D1050">
            <v>0.09</v>
          </cell>
          <cell r="E1050">
            <v>10</v>
          </cell>
          <cell r="F1050">
            <v>0.23</v>
          </cell>
          <cell r="G1050">
            <v>0.21</v>
          </cell>
          <cell r="H1050">
            <v>0.02</v>
          </cell>
          <cell r="I1050">
            <v>0</v>
          </cell>
        </row>
        <row r="1051">
          <cell r="C1051">
            <v>89580</v>
          </cell>
          <cell r="D1051">
            <v>0.38</v>
          </cell>
          <cell r="E1051">
            <v>10</v>
          </cell>
          <cell r="F1051">
            <v>2.35</v>
          </cell>
          <cell r="G1051">
            <v>2.12</v>
          </cell>
          <cell r="H1051">
            <v>0.24</v>
          </cell>
          <cell r="I1051">
            <v>0</v>
          </cell>
        </row>
        <row r="1052">
          <cell r="C1052">
            <v>89590</v>
          </cell>
          <cell r="D1052">
            <v>0.68</v>
          </cell>
          <cell r="E1052">
            <v>10</v>
          </cell>
          <cell r="F1052">
            <v>5.3</v>
          </cell>
          <cell r="G1052">
            <v>4.7699999999999996</v>
          </cell>
          <cell r="H1052">
            <v>0.53</v>
          </cell>
          <cell r="I1052">
            <v>0</v>
          </cell>
        </row>
        <row r="1053">
          <cell r="C1053">
            <v>89600</v>
          </cell>
          <cell r="D1053">
            <v>1.45</v>
          </cell>
          <cell r="E1053">
            <v>10</v>
          </cell>
          <cell r="F1053">
            <v>10.65</v>
          </cell>
          <cell r="G1053">
            <v>9.59</v>
          </cell>
          <cell r="H1053">
            <v>1.07</v>
          </cell>
          <cell r="I1053">
            <v>0</v>
          </cell>
        </row>
        <row r="1054">
          <cell r="C1054">
            <v>89620</v>
          </cell>
          <cell r="D1054">
            <v>3.94</v>
          </cell>
          <cell r="E1054">
            <v>20</v>
          </cell>
          <cell r="F1054">
            <v>53.9</v>
          </cell>
          <cell r="G1054">
            <v>48.51</v>
          </cell>
          <cell r="H1054">
            <v>5.39</v>
          </cell>
          <cell r="I1054">
            <v>0</v>
          </cell>
        </row>
        <row r="1055">
          <cell r="C1055">
            <v>89640</v>
          </cell>
          <cell r="D1055">
            <v>5.94</v>
          </cell>
          <cell r="E1055">
            <v>20</v>
          </cell>
          <cell r="F1055">
            <v>98.8</v>
          </cell>
          <cell r="G1055">
            <v>88.92</v>
          </cell>
          <cell r="H1055">
            <v>9.8800000000000008</v>
          </cell>
          <cell r="I1055">
            <v>0</v>
          </cell>
        </row>
        <row r="1056">
          <cell r="C1056">
            <v>89650</v>
          </cell>
          <cell r="D1056">
            <v>5.96</v>
          </cell>
          <cell r="E1056">
            <v>10</v>
          </cell>
          <cell r="F1056">
            <v>59.5</v>
          </cell>
          <cell r="G1056">
            <v>53.55</v>
          </cell>
          <cell r="H1056">
            <v>5.95</v>
          </cell>
          <cell r="I1056">
            <v>0</v>
          </cell>
        </row>
        <row r="1057">
          <cell r="C1057">
            <v>89660</v>
          </cell>
          <cell r="D1057">
            <v>5.4</v>
          </cell>
          <cell r="E1057">
            <v>10</v>
          </cell>
          <cell r="F1057">
            <v>56.8</v>
          </cell>
          <cell r="G1057">
            <v>51.12</v>
          </cell>
          <cell r="H1057">
            <v>5.68</v>
          </cell>
          <cell r="I1057">
            <v>0</v>
          </cell>
        </row>
        <row r="1058">
          <cell r="C1058">
            <v>89680</v>
          </cell>
          <cell r="D1058">
            <v>4.96</v>
          </cell>
          <cell r="E1058">
            <v>20</v>
          </cell>
          <cell r="F1058">
            <v>103.6</v>
          </cell>
          <cell r="G1058">
            <v>93.24</v>
          </cell>
          <cell r="H1058">
            <v>10.36</v>
          </cell>
          <cell r="I1058">
            <v>0</v>
          </cell>
        </row>
        <row r="1059">
          <cell r="C1059">
            <v>89700</v>
          </cell>
          <cell r="D1059">
            <v>3.57</v>
          </cell>
          <cell r="E1059">
            <v>20</v>
          </cell>
          <cell r="F1059">
            <v>85.3</v>
          </cell>
          <cell r="G1059">
            <v>76.77</v>
          </cell>
          <cell r="H1059">
            <v>8.5299999999999994</v>
          </cell>
          <cell r="I1059">
            <v>0</v>
          </cell>
        </row>
        <row r="1060">
          <cell r="C1060">
            <v>89720</v>
          </cell>
          <cell r="D1060">
            <v>1.84</v>
          </cell>
          <cell r="E1060">
            <v>20</v>
          </cell>
          <cell r="F1060">
            <v>54.1</v>
          </cell>
          <cell r="G1060">
            <v>48.69</v>
          </cell>
          <cell r="H1060">
            <v>5.41</v>
          </cell>
          <cell r="I1060">
            <v>0</v>
          </cell>
        </row>
        <row r="1061">
          <cell r="C1061">
            <v>89740</v>
          </cell>
          <cell r="D1061">
            <v>2.36</v>
          </cell>
          <cell r="E1061">
            <v>20</v>
          </cell>
          <cell r="F1061">
            <v>42</v>
          </cell>
          <cell r="G1061">
            <v>37.799999999999997</v>
          </cell>
          <cell r="H1061">
            <v>4.2</v>
          </cell>
          <cell r="I1061">
            <v>0</v>
          </cell>
        </row>
        <row r="1062">
          <cell r="C1062">
            <v>89750</v>
          </cell>
          <cell r="D1062">
            <v>1.55</v>
          </cell>
          <cell r="E1062">
            <v>10</v>
          </cell>
          <cell r="F1062">
            <v>19.55</v>
          </cell>
          <cell r="G1062">
            <v>17.600000000000001</v>
          </cell>
          <cell r="H1062">
            <v>1.96</v>
          </cell>
          <cell r="I1062">
            <v>0</v>
          </cell>
        </row>
        <row r="1063">
          <cell r="C1063">
            <v>89760</v>
          </cell>
          <cell r="D1063">
            <v>1.1000000000000001</v>
          </cell>
          <cell r="E1063">
            <v>10</v>
          </cell>
          <cell r="F1063">
            <v>13.25</v>
          </cell>
          <cell r="G1063">
            <v>0.66</v>
          </cell>
          <cell r="H1063">
            <v>0</v>
          </cell>
          <cell r="I1063">
            <v>12.59</v>
          </cell>
        </row>
        <row r="1064">
          <cell r="C1064">
            <v>89780</v>
          </cell>
          <cell r="D1064">
            <v>0.78</v>
          </cell>
          <cell r="E1064">
            <v>20</v>
          </cell>
          <cell r="F1064">
            <v>18.8</v>
          </cell>
          <cell r="G1064">
            <v>0.94</v>
          </cell>
          <cell r="H1064">
            <v>0</v>
          </cell>
          <cell r="I1064">
            <v>17.86</v>
          </cell>
        </row>
        <row r="1065">
          <cell r="C1065">
            <v>89790</v>
          </cell>
          <cell r="D1065">
            <v>0.87</v>
          </cell>
          <cell r="E1065">
            <v>10</v>
          </cell>
          <cell r="F1065">
            <v>8.25</v>
          </cell>
          <cell r="G1065">
            <v>0.41</v>
          </cell>
          <cell r="H1065">
            <v>0</v>
          </cell>
          <cell r="I1065">
            <v>7.84</v>
          </cell>
        </row>
        <row r="1066">
          <cell r="C1066">
            <v>89800</v>
          </cell>
          <cell r="D1066">
            <v>0.84</v>
          </cell>
          <cell r="E1066">
            <v>10</v>
          </cell>
          <cell r="F1066">
            <v>8.5500000000000007</v>
          </cell>
          <cell r="G1066">
            <v>0.43</v>
          </cell>
          <cell r="H1066">
            <v>0</v>
          </cell>
          <cell r="I1066">
            <v>8.1199999999999992</v>
          </cell>
        </row>
        <row r="1067">
          <cell r="C1067">
            <v>89810</v>
          </cell>
          <cell r="D1067">
            <v>1.46</v>
          </cell>
          <cell r="E1067">
            <v>10</v>
          </cell>
          <cell r="F1067">
            <v>11.5</v>
          </cell>
          <cell r="G1067">
            <v>0.57999999999999996</v>
          </cell>
          <cell r="H1067">
            <v>0</v>
          </cell>
          <cell r="I1067">
            <v>10.93</v>
          </cell>
        </row>
        <row r="1068">
          <cell r="C1068">
            <v>89820</v>
          </cell>
          <cell r="D1068">
            <v>1.33</v>
          </cell>
          <cell r="E1068">
            <v>10</v>
          </cell>
          <cell r="F1068">
            <v>13.95</v>
          </cell>
          <cell r="G1068">
            <v>0.7</v>
          </cell>
          <cell r="H1068">
            <v>0</v>
          </cell>
          <cell r="I1068">
            <v>13.25</v>
          </cell>
        </row>
        <row r="1069">
          <cell r="C1069">
            <v>89830</v>
          </cell>
          <cell r="D1069">
            <v>1.51</v>
          </cell>
          <cell r="E1069">
            <v>10</v>
          </cell>
          <cell r="F1069">
            <v>14.2</v>
          </cell>
          <cell r="G1069">
            <v>0.71</v>
          </cell>
          <cell r="H1069">
            <v>0</v>
          </cell>
          <cell r="I1069">
            <v>13.49</v>
          </cell>
        </row>
        <row r="1070">
          <cell r="C1070">
            <v>89840</v>
          </cell>
          <cell r="D1070">
            <v>1.78</v>
          </cell>
          <cell r="E1070">
            <v>10</v>
          </cell>
          <cell r="F1070">
            <v>16.45</v>
          </cell>
          <cell r="G1070">
            <v>0.82</v>
          </cell>
          <cell r="H1070">
            <v>0</v>
          </cell>
          <cell r="I1070">
            <v>15.63</v>
          </cell>
        </row>
        <row r="1071">
          <cell r="C1071">
            <v>89850</v>
          </cell>
          <cell r="D1071">
            <v>1.28</v>
          </cell>
          <cell r="E1071">
            <v>10</v>
          </cell>
          <cell r="F1071">
            <v>15.3</v>
          </cell>
          <cell r="G1071">
            <v>0.77</v>
          </cell>
          <cell r="H1071">
            <v>0</v>
          </cell>
          <cell r="I1071">
            <v>14.54</v>
          </cell>
        </row>
        <row r="1072">
          <cell r="C1072">
            <v>89860</v>
          </cell>
          <cell r="D1072">
            <v>1.52</v>
          </cell>
          <cell r="E1072">
            <v>10</v>
          </cell>
          <cell r="F1072">
            <v>14</v>
          </cell>
          <cell r="G1072">
            <v>0.84</v>
          </cell>
          <cell r="H1072">
            <v>0</v>
          </cell>
          <cell r="I1072">
            <v>13.44</v>
          </cell>
        </row>
        <row r="1073">
          <cell r="C1073">
            <v>89880</v>
          </cell>
          <cell r="D1073">
            <v>1.93</v>
          </cell>
          <cell r="E1073">
            <v>20</v>
          </cell>
          <cell r="F1073">
            <v>34.5</v>
          </cell>
          <cell r="G1073">
            <v>2.0699999999999998</v>
          </cell>
          <cell r="H1073">
            <v>0</v>
          </cell>
          <cell r="I1073">
            <v>33.119999999999997</v>
          </cell>
        </row>
        <row r="1074">
          <cell r="C1074">
            <v>89890</v>
          </cell>
          <cell r="D1074">
            <v>2.0499999999999998</v>
          </cell>
          <cell r="E1074">
            <v>10</v>
          </cell>
          <cell r="F1074">
            <v>19.899999999999999</v>
          </cell>
          <cell r="G1074">
            <v>1</v>
          </cell>
          <cell r="H1074">
            <v>0</v>
          </cell>
          <cell r="I1074">
            <v>18.91</v>
          </cell>
        </row>
        <row r="1075">
          <cell r="C1075">
            <v>89900</v>
          </cell>
          <cell r="D1075">
            <v>3.86</v>
          </cell>
          <cell r="E1075">
            <v>10</v>
          </cell>
          <cell r="F1075">
            <v>29.55</v>
          </cell>
          <cell r="G1075">
            <v>1.48</v>
          </cell>
          <cell r="H1075">
            <v>0</v>
          </cell>
          <cell r="I1075">
            <v>28.07</v>
          </cell>
        </row>
        <row r="1076">
          <cell r="C1076">
            <v>89920</v>
          </cell>
          <cell r="D1076">
            <v>3.48</v>
          </cell>
          <cell r="E1076">
            <v>20</v>
          </cell>
          <cell r="F1076">
            <v>73.400000000000006</v>
          </cell>
          <cell r="G1076">
            <v>3.67</v>
          </cell>
          <cell r="H1076">
            <v>0</v>
          </cell>
          <cell r="I1076">
            <v>69.73</v>
          </cell>
        </row>
        <row r="1077">
          <cell r="C1077">
            <v>89930</v>
          </cell>
          <cell r="D1077">
            <v>5.23</v>
          </cell>
          <cell r="E1077">
            <v>10</v>
          </cell>
          <cell r="F1077">
            <v>43.55</v>
          </cell>
          <cell r="G1077">
            <v>2.1800000000000002</v>
          </cell>
          <cell r="H1077">
            <v>0</v>
          </cell>
          <cell r="I1077">
            <v>41.37</v>
          </cell>
        </row>
        <row r="1078">
          <cell r="C1078">
            <v>89940</v>
          </cell>
          <cell r="D1078">
            <v>5.07</v>
          </cell>
          <cell r="E1078">
            <v>10</v>
          </cell>
          <cell r="F1078">
            <v>51.5</v>
          </cell>
          <cell r="G1078">
            <v>2.58</v>
          </cell>
          <cell r="H1078">
            <v>0</v>
          </cell>
          <cell r="I1078">
            <v>48.93</v>
          </cell>
        </row>
        <row r="1079">
          <cell r="C1079">
            <v>89960</v>
          </cell>
          <cell r="D1079">
            <v>2.81</v>
          </cell>
          <cell r="E1079">
            <v>20</v>
          </cell>
          <cell r="F1079">
            <v>78.8</v>
          </cell>
          <cell r="G1079">
            <v>3.94</v>
          </cell>
          <cell r="H1079">
            <v>0</v>
          </cell>
          <cell r="I1079">
            <v>74.86</v>
          </cell>
        </row>
        <row r="1080">
          <cell r="C1080">
            <v>89970</v>
          </cell>
          <cell r="D1080">
            <v>5.82</v>
          </cell>
          <cell r="E1080">
            <v>10</v>
          </cell>
          <cell r="F1080">
            <v>43.15</v>
          </cell>
          <cell r="G1080">
            <v>2.16</v>
          </cell>
          <cell r="H1080">
            <v>0</v>
          </cell>
          <cell r="I1080">
            <v>40.99</v>
          </cell>
        </row>
        <row r="1081">
          <cell r="C1081">
            <v>89980</v>
          </cell>
          <cell r="D1081">
            <v>5.79</v>
          </cell>
          <cell r="E1081">
            <v>10</v>
          </cell>
          <cell r="F1081">
            <v>58.05</v>
          </cell>
          <cell r="G1081">
            <v>2.9</v>
          </cell>
          <cell r="H1081">
            <v>0</v>
          </cell>
          <cell r="I1081">
            <v>55.15</v>
          </cell>
        </row>
        <row r="1082">
          <cell r="C1082">
            <v>90000</v>
          </cell>
          <cell r="D1082">
            <v>2.81</v>
          </cell>
          <cell r="E1082">
            <v>20</v>
          </cell>
          <cell r="F1082">
            <v>86</v>
          </cell>
          <cell r="G1082">
            <v>4.3</v>
          </cell>
          <cell r="H1082">
            <v>0</v>
          </cell>
          <cell r="I1082">
            <v>81.7</v>
          </cell>
        </row>
        <row r="1083">
          <cell r="C1083">
            <v>90020</v>
          </cell>
          <cell r="D1083">
            <v>0.38</v>
          </cell>
          <cell r="E1083">
            <v>20</v>
          </cell>
          <cell r="F1083">
            <v>31.9</v>
          </cell>
          <cell r="G1083">
            <v>1.6</v>
          </cell>
          <cell r="H1083">
            <v>0</v>
          </cell>
          <cell r="I1083">
            <v>30.31</v>
          </cell>
        </row>
        <row r="1084">
          <cell r="C1084">
            <v>90040</v>
          </cell>
          <cell r="D1084">
            <v>0</v>
          </cell>
          <cell r="E1084">
            <v>20</v>
          </cell>
          <cell r="F1084">
            <v>1.9</v>
          </cell>
          <cell r="G1084">
            <v>0.1</v>
          </cell>
          <cell r="H1084">
            <v>0</v>
          </cell>
          <cell r="I1084">
            <v>1.81</v>
          </cell>
        </row>
        <row r="1085">
          <cell r="C1085">
            <v>90050</v>
          </cell>
          <cell r="D1085">
            <v>0</v>
          </cell>
          <cell r="E1085">
            <v>10</v>
          </cell>
          <cell r="F1085">
            <v>0</v>
          </cell>
          <cell r="G1085">
            <v>0</v>
          </cell>
          <cell r="H1085">
            <v>0</v>
          </cell>
          <cell r="I1085">
            <v>0</v>
          </cell>
        </row>
        <row r="1086">
          <cell r="C1086">
            <v>90060</v>
          </cell>
          <cell r="D1086">
            <v>0.13</v>
          </cell>
          <cell r="E1086">
            <v>10</v>
          </cell>
          <cell r="F1086">
            <v>0.33</v>
          </cell>
          <cell r="G1086">
            <v>0.02</v>
          </cell>
          <cell r="H1086">
            <v>0</v>
          </cell>
          <cell r="I1086">
            <v>0.31</v>
          </cell>
        </row>
        <row r="1087">
          <cell r="C1087">
            <v>90070</v>
          </cell>
          <cell r="D1087">
            <v>0.91</v>
          </cell>
          <cell r="E1087">
            <v>10</v>
          </cell>
          <cell r="F1087">
            <v>5.2</v>
          </cell>
          <cell r="G1087">
            <v>0</v>
          </cell>
          <cell r="H1087">
            <v>0</v>
          </cell>
          <cell r="I1087">
            <v>0</v>
          </cell>
        </row>
        <row r="1088">
          <cell r="C1088">
            <v>90080</v>
          </cell>
          <cell r="D1088">
            <v>0.98</v>
          </cell>
          <cell r="E1088">
            <v>10</v>
          </cell>
          <cell r="F1088">
            <v>9.4499999999999993</v>
          </cell>
          <cell r="G1088">
            <v>0.47</v>
          </cell>
          <cell r="H1088">
            <v>0</v>
          </cell>
          <cell r="I1088">
            <v>8.98</v>
          </cell>
        </row>
        <row r="1089">
          <cell r="C1089">
            <v>90100</v>
          </cell>
          <cell r="D1089">
            <v>2.02</v>
          </cell>
          <cell r="E1089">
            <v>20</v>
          </cell>
          <cell r="F1089">
            <v>30</v>
          </cell>
          <cell r="G1089">
            <v>1.5</v>
          </cell>
          <cell r="H1089">
            <v>0</v>
          </cell>
          <cell r="I1089">
            <v>28.5</v>
          </cell>
        </row>
        <row r="1090">
          <cell r="C1090">
            <v>90110</v>
          </cell>
          <cell r="D1090">
            <v>0.31</v>
          </cell>
          <cell r="E1090">
            <v>10</v>
          </cell>
          <cell r="F1090">
            <v>11.65</v>
          </cell>
          <cell r="G1090">
            <v>11.65</v>
          </cell>
          <cell r="H1090">
            <v>0</v>
          </cell>
          <cell r="I1090">
            <v>0</v>
          </cell>
        </row>
        <row r="1091">
          <cell r="C1091">
            <v>90120</v>
          </cell>
          <cell r="D1091">
            <v>0</v>
          </cell>
          <cell r="E1091">
            <v>10</v>
          </cell>
          <cell r="F1091">
            <v>0.78</v>
          </cell>
          <cell r="G1091">
            <v>0.78</v>
          </cell>
          <cell r="H1091">
            <v>0</v>
          </cell>
          <cell r="I1091">
            <v>0</v>
          </cell>
        </row>
        <row r="1092">
          <cell r="C1092">
            <v>90130</v>
          </cell>
          <cell r="D1092">
            <v>0.37</v>
          </cell>
          <cell r="E1092">
            <v>10</v>
          </cell>
          <cell r="F1092">
            <v>0.93</v>
          </cell>
          <cell r="G1092">
            <v>0.93</v>
          </cell>
          <cell r="H1092">
            <v>0</v>
          </cell>
          <cell r="I1092">
            <v>0</v>
          </cell>
        </row>
        <row r="1093">
          <cell r="C1093">
            <v>90140</v>
          </cell>
          <cell r="D1093">
            <v>0.19</v>
          </cell>
          <cell r="E1093">
            <v>10</v>
          </cell>
          <cell r="F1093">
            <v>2.8</v>
          </cell>
          <cell r="G1093">
            <v>2.8</v>
          </cell>
          <cell r="H1093">
            <v>0</v>
          </cell>
          <cell r="I1093">
            <v>0</v>
          </cell>
        </row>
        <row r="1094">
          <cell r="C1094">
            <v>90160</v>
          </cell>
          <cell r="D1094">
            <v>1.23</v>
          </cell>
          <cell r="E1094">
            <v>20</v>
          </cell>
          <cell r="F1094">
            <v>14.2</v>
          </cell>
          <cell r="G1094">
            <v>14.2</v>
          </cell>
          <cell r="H1094">
            <v>0</v>
          </cell>
          <cell r="I1094">
            <v>0</v>
          </cell>
        </row>
        <row r="1095">
          <cell r="C1095">
            <v>90170</v>
          </cell>
          <cell r="D1095">
            <v>1.51</v>
          </cell>
          <cell r="E1095">
            <v>10</v>
          </cell>
          <cell r="F1095">
            <v>13.7</v>
          </cell>
          <cell r="G1095">
            <v>13.7</v>
          </cell>
          <cell r="H1095">
            <v>0</v>
          </cell>
          <cell r="I1095">
            <v>0</v>
          </cell>
        </row>
        <row r="1096">
          <cell r="C1096">
            <v>90180</v>
          </cell>
          <cell r="D1096">
            <v>1.1499999999999999</v>
          </cell>
          <cell r="E1096">
            <v>10</v>
          </cell>
          <cell r="F1096">
            <v>13.3</v>
          </cell>
          <cell r="G1096">
            <v>13.3</v>
          </cell>
          <cell r="H1096">
            <v>0</v>
          </cell>
          <cell r="I1096">
            <v>0</v>
          </cell>
        </row>
        <row r="1097">
          <cell r="C1097">
            <v>90190</v>
          </cell>
          <cell r="D1097">
            <v>0.93</v>
          </cell>
          <cell r="E1097">
            <v>10</v>
          </cell>
          <cell r="F1097">
            <v>10.4</v>
          </cell>
          <cell r="G1097">
            <v>10.4</v>
          </cell>
          <cell r="H1097">
            <v>0</v>
          </cell>
          <cell r="I1097">
            <v>0</v>
          </cell>
        </row>
        <row r="1098">
          <cell r="C1098">
            <v>90200</v>
          </cell>
          <cell r="D1098">
            <v>0.48</v>
          </cell>
          <cell r="E1098">
            <v>10</v>
          </cell>
          <cell r="F1098">
            <v>7.05</v>
          </cell>
          <cell r="G1098">
            <v>7.05</v>
          </cell>
          <cell r="H1098">
            <v>0</v>
          </cell>
          <cell r="I1098">
            <v>0</v>
          </cell>
        </row>
        <row r="1099">
          <cell r="C1099">
            <v>90220</v>
          </cell>
          <cell r="D1099">
            <v>0</v>
          </cell>
          <cell r="E1099">
            <v>20</v>
          </cell>
          <cell r="F1099">
            <v>2.4</v>
          </cell>
          <cell r="G1099">
            <v>2.4</v>
          </cell>
          <cell r="H1099">
            <v>0</v>
          </cell>
          <cell r="I1099">
            <v>0</v>
          </cell>
        </row>
        <row r="1100">
          <cell r="C1100">
            <v>90230</v>
          </cell>
          <cell r="D1100">
            <v>0</v>
          </cell>
          <cell r="E1100">
            <v>10</v>
          </cell>
          <cell r="F1100">
            <v>0</v>
          </cell>
          <cell r="G1100">
            <v>0</v>
          </cell>
          <cell r="H1100">
            <v>0</v>
          </cell>
          <cell r="I1100">
            <v>0</v>
          </cell>
        </row>
        <row r="1101">
          <cell r="C1101">
            <v>90240</v>
          </cell>
          <cell r="D1101">
            <v>0.01</v>
          </cell>
          <cell r="E1101">
            <v>10</v>
          </cell>
          <cell r="F1101">
            <v>0.03</v>
          </cell>
          <cell r="G1101">
            <v>0.03</v>
          </cell>
          <cell r="H1101">
            <v>0</v>
          </cell>
          <cell r="I1101">
            <v>0</v>
          </cell>
        </row>
        <row r="1102">
          <cell r="C1102">
            <v>90250</v>
          </cell>
          <cell r="D1102">
            <v>0</v>
          </cell>
          <cell r="E1102">
            <v>10</v>
          </cell>
          <cell r="F1102">
            <v>0.03</v>
          </cell>
          <cell r="G1102">
            <v>0.03</v>
          </cell>
          <cell r="H1102">
            <v>0</v>
          </cell>
          <cell r="I1102">
            <v>0</v>
          </cell>
        </row>
        <row r="1103">
          <cell r="C1103">
            <v>90260</v>
          </cell>
          <cell r="D1103">
            <v>0</v>
          </cell>
          <cell r="E1103">
            <v>10</v>
          </cell>
          <cell r="F1103">
            <v>0</v>
          </cell>
          <cell r="G1103">
            <v>0</v>
          </cell>
          <cell r="H1103">
            <v>0</v>
          </cell>
          <cell r="I1103">
            <v>0</v>
          </cell>
        </row>
        <row r="1104">
          <cell r="C1104">
            <v>90270</v>
          </cell>
          <cell r="D1104">
            <v>0</v>
          </cell>
          <cell r="E1104">
            <v>10</v>
          </cell>
          <cell r="F1104">
            <v>0</v>
          </cell>
          <cell r="G1104">
            <v>0</v>
          </cell>
          <cell r="H1104">
            <v>0</v>
          </cell>
          <cell r="I1104">
            <v>0</v>
          </cell>
        </row>
        <row r="1105">
          <cell r="C1105">
            <v>90280</v>
          </cell>
          <cell r="D1105">
            <v>0</v>
          </cell>
          <cell r="E1105">
            <v>10</v>
          </cell>
          <cell r="F1105">
            <v>0</v>
          </cell>
          <cell r="G1105">
            <v>0</v>
          </cell>
          <cell r="H1105">
            <v>0</v>
          </cell>
          <cell r="I1105">
            <v>0</v>
          </cell>
        </row>
        <row r="1106">
          <cell r="C1106">
            <v>90300</v>
          </cell>
          <cell r="D1106">
            <v>0</v>
          </cell>
          <cell r="E1106">
            <v>20</v>
          </cell>
          <cell r="F1106">
            <v>0</v>
          </cell>
          <cell r="G1106">
            <v>0</v>
          </cell>
          <cell r="H1106">
            <v>0</v>
          </cell>
          <cell r="I1106">
            <v>0</v>
          </cell>
        </row>
        <row r="1107">
          <cell r="C1107">
            <v>90320</v>
          </cell>
          <cell r="D1107">
            <v>0</v>
          </cell>
          <cell r="E1107">
            <v>20</v>
          </cell>
          <cell r="F1107">
            <v>0</v>
          </cell>
          <cell r="G1107">
            <v>0</v>
          </cell>
          <cell r="H1107">
            <v>0</v>
          </cell>
          <cell r="I1107">
            <v>0</v>
          </cell>
        </row>
        <row r="1108">
          <cell r="C1108">
            <v>90340</v>
          </cell>
          <cell r="D1108">
            <v>0</v>
          </cell>
          <cell r="E1108">
            <v>20</v>
          </cell>
          <cell r="F1108">
            <v>0</v>
          </cell>
          <cell r="G1108">
            <v>0</v>
          </cell>
          <cell r="H1108">
            <v>0</v>
          </cell>
          <cell r="I1108">
            <v>0</v>
          </cell>
        </row>
        <row r="1109">
          <cell r="C1109">
            <v>90360</v>
          </cell>
          <cell r="D1109">
            <v>1.86</v>
          </cell>
          <cell r="E1109">
            <v>20</v>
          </cell>
          <cell r="F1109">
            <v>9.3000000000000007</v>
          </cell>
          <cell r="G1109">
            <v>9.3000000000000007</v>
          </cell>
          <cell r="H1109">
            <v>0</v>
          </cell>
          <cell r="I1109">
            <v>0</v>
          </cell>
        </row>
        <row r="1110">
          <cell r="C1110">
            <v>90370</v>
          </cell>
          <cell r="D1110">
            <v>6.32</v>
          </cell>
          <cell r="E1110">
            <v>10</v>
          </cell>
          <cell r="F1110">
            <v>40.9</v>
          </cell>
          <cell r="G1110">
            <v>40.9</v>
          </cell>
          <cell r="H1110">
            <v>0</v>
          </cell>
          <cell r="I1110">
            <v>0</v>
          </cell>
        </row>
        <row r="1111">
          <cell r="C1111">
            <v>90380</v>
          </cell>
          <cell r="D1111">
            <v>10.87</v>
          </cell>
          <cell r="E1111">
            <v>10</v>
          </cell>
          <cell r="F1111">
            <v>85.95</v>
          </cell>
          <cell r="G1111">
            <v>85.95</v>
          </cell>
          <cell r="H1111">
            <v>0</v>
          </cell>
          <cell r="I1111">
            <v>0</v>
          </cell>
        </row>
        <row r="1112">
          <cell r="C1112">
            <v>90390</v>
          </cell>
          <cell r="D1112">
            <v>6.29</v>
          </cell>
          <cell r="E1112">
            <v>10</v>
          </cell>
          <cell r="F1112">
            <v>85.8</v>
          </cell>
          <cell r="G1112">
            <v>85.8</v>
          </cell>
          <cell r="H1112">
            <v>0</v>
          </cell>
          <cell r="I1112">
            <v>0</v>
          </cell>
        </row>
        <row r="1113">
          <cell r="C1113">
            <v>90400</v>
          </cell>
          <cell r="D1113">
            <v>0.6</v>
          </cell>
          <cell r="E1113">
            <v>10</v>
          </cell>
          <cell r="F1113">
            <v>34.450000000000003</v>
          </cell>
          <cell r="G1113">
            <v>34.450000000000003</v>
          </cell>
          <cell r="H1113">
            <v>0</v>
          </cell>
          <cell r="I1113">
            <v>0</v>
          </cell>
        </row>
        <row r="1114">
          <cell r="C1114">
            <v>90420</v>
          </cell>
          <cell r="D1114">
            <v>0</v>
          </cell>
          <cell r="E1114">
            <v>20</v>
          </cell>
          <cell r="F1114">
            <v>3</v>
          </cell>
          <cell r="G1114">
            <v>3</v>
          </cell>
          <cell r="H1114">
            <v>0</v>
          </cell>
          <cell r="I1114">
            <v>0</v>
          </cell>
        </row>
        <row r="1115">
          <cell r="C1115">
            <v>90440</v>
          </cell>
          <cell r="D1115">
            <v>0</v>
          </cell>
          <cell r="E1115">
            <v>20</v>
          </cell>
          <cell r="F1115">
            <v>0</v>
          </cell>
          <cell r="G1115">
            <v>0</v>
          </cell>
          <cell r="H1115">
            <v>0</v>
          </cell>
          <cell r="I1115">
            <v>0</v>
          </cell>
        </row>
        <row r="1116">
          <cell r="C1116">
            <v>90460</v>
          </cell>
          <cell r="D1116">
            <v>0</v>
          </cell>
          <cell r="E1116">
            <v>20</v>
          </cell>
          <cell r="F1116">
            <v>0</v>
          </cell>
          <cell r="G1116">
            <v>0</v>
          </cell>
          <cell r="H1116">
            <v>0</v>
          </cell>
          <cell r="I1116">
            <v>0</v>
          </cell>
        </row>
        <row r="1117">
          <cell r="C1117">
            <v>90470</v>
          </cell>
          <cell r="D1117">
            <v>0</v>
          </cell>
          <cell r="E1117">
            <v>10</v>
          </cell>
          <cell r="F1117">
            <v>0</v>
          </cell>
          <cell r="G1117">
            <v>0</v>
          </cell>
          <cell r="H1117">
            <v>0</v>
          </cell>
          <cell r="I1117">
            <v>0</v>
          </cell>
        </row>
        <row r="1118">
          <cell r="C1118">
            <v>90480</v>
          </cell>
          <cell r="D1118">
            <v>0</v>
          </cell>
          <cell r="E1118">
            <v>10</v>
          </cell>
          <cell r="F1118">
            <v>0</v>
          </cell>
          <cell r="G1118">
            <v>0</v>
          </cell>
          <cell r="H1118">
            <v>0</v>
          </cell>
          <cell r="I1118">
            <v>0</v>
          </cell>
        </row>
        <row r="1119">
          <cell r="C1119">
            <v>90490</v>
          </cell>
          <cell r="D1119">
            <v>0</v>
          </cell>
          <cell r="E1119">
            <v>10</v>
          </cell>
          <cell r="F1119">
            <v>0</v>
          </cell>
          <cell r="G1119">
            <v>0</v>
          </cell>
          <cell r="H1119">
            <v>0</v>
          </cell>
          <cell r="I1119">
            <v>0</v>
          </cell>
        </row>
        <row r="1120">
          <cell r="C1120">
            <v>90500</v>
          </cell>
          <cell r="D1120">
            <v>0</v>
          </cell>
          <cell r="E1120">
            <v>10</v>
          </cell>
          <cell r="F1120">
            <v>0</v>
          </cell>
          <cell r="G1120">
            <v>0</v>
          </cell>
          <cell r="H1120">
            <v>0</v>
          </cell>
          <cell r="I1120">
            <v>0</v>
          </cell>
        </row>
        <row r="1121">
          <cell r="C1121">
            <v>90510</v>
          </cell>
          <cell r="D1121">
            <v>0</v>
          </cell>
          <cell r="E1121">
            <v>10</v>
          </cell>
          <cell r="F1121">
            <v>0</v>
          </cell>
          <cell r="G1121">
            <v>0</v>
          </cell>
          <cell r="H1121">
            <v>0</v>
          </cell>
          <cell r="I1121">
            <v>0</v>
          </cell>
        </row>
        <row r="1122">
          <cell r="C1122">
            <v>90520</v>
          </cell>
          <cell r="D1122">
            <v>0</v>
          </cell>
          <cell r="E1122">
            <v>10</v>
          </cell>
          <cell r="F1122">
            <v>0</v>
          </cell>
          <cell r="G1122">
            <v>0</v>
          </cell>
          <cell r="H1122">
            <v>0</v>
          </cell>
          <cell r="I1122">
            <v>0</v>
          </cell>
        </row>
        <row r="1123">
          <cell r="C1123">
            <v>90540</v>
          </cell>
          <cell r="D1123">
            <v>0</v>
          </cell>
          <cell r="E1123">
            <v>20</v>
          </cell>
          <cell r="F1123">
            <v>0</v>
          </cell>
          <cell r="G1123">
            <v>0</v>
          </cell>
          <cell r="H1123">
            <v>0</v>
          </cell>
          <cell r="I1123">
            <v>0</v>
          </cell>
        </row>
        <row r="1124">
          <cell r="C1124">
            <v>90560</v>
          </cell>
          <cell r="D1124">
            <v>0.34</v>
          </cell>
          <cell r="E1124">
            <v>20</v>
          </cell>
          <cell r="F1124">
            <v>1.7</v>
          </cell>
          <cell r="G1124">
            <v>1.7</v>
          </cell>
          <cell r="H1124">
            <v>0</v>
          </cell>
          <cell r="I1124">
            <v>0</v>
          </cell>
        </row>
        <row r="1125">
          <cell r="C1125">
            <v>90580</v>
          </cell>
          <cell r="D1125">
            <v>1.26</v>
          </cell>
          <cell r="E1125">
            <v>20</v>
          </cell>
          <cell r="F1125">
            <v>16</v>
          </cell>
          <cell r="G1125">
            <v>16</v>
          </cell>
          <cell r="H1125">
            <v>0</v>
          </cell>
          <cell r="I1125">
            <v>0</v>
          </cell>
        </row>
        <row r="1126">
          <cell r="C1126">
            <v>90600</v>
          </cell>
          <cell r="D1126">
            <v>1.6</v>
          </cell>
          <cell r="E1126">
            <v>20</v>
          </cell>
          <cell r="F1126">
            <v>28.6</v>
          </cell>
          <cell r="G1126">
            <v>28.6</v>
          </cell>
          <cell r="H1126">
            <v>0</v>
          </cell>
          <cell r="I1126">
            <v>0</v>
          </cell>
        </row>
        <row r="1127">
          <cell r="C1127">
            <v>90620</v>
          </cell>
          <cell r="D1127">
            <v>0.81</v>
          </cell>
          <cell r="E1127">
            <v>20</v>
          </cell>
          <cell r="F1127">
            <v>24.1</v>
          </cell>
          <cell r="G1127">
            <v>24.1</v>
          </cell>
          <cell r="H1127">
            <v>0</v>
          </cell>
          <cell r="I1127">
            <v>0</v>
          </cell>
        </row>
        <row r="1128">
          <cell r="C1128">
            <v>90640</v>
          </cell>
          <cell r="D1128">
            <v>0.49</v>
          </cell>
          <cell r="E1128">
            <v>20</v>
          </cell>
          <cell r="F1128">
            <v>13</v>
          </cell>
          <cell r="G1128">
            <v>13</v>
          </cell>
          <cell r="H1128">
            <v>0</v>
          </cell>
          <cell r="I1128">
            <v>0</v>
          </cell>
        </row>
        <row r="1129">
          <cell r="C1129">
            <v>90660</v>
          </cell>
          <cell r="D1129">
            <v>0.2</v>
          </cell>
          <cell r="E1129">
            <v>20</v>
          </cell>
          <cell r="F1129">
            <v>6.9</v>
          </cell>
          <cell r="G1129">
            <v>6.9</v>
          </cell>
          <cell r="H1129">
            <v>0</v>
          </cell>
          <cell r="I1129">
            <v>0</v>
          </cell>
        </row>
        <row r="1130">
          <cell r="C1130">
            <v>90680</v>
          </cell>
          <cell r="D1130">
            <v>0.48</v>
          </cell>
          <cell r="E1130">
            <v>20</v>
          </cell>
          <cell r="F1130">
            <v>6.8</v>
          </cell>
          <cell r="G1130">
            <v>6.8</v>
          </cell>
          <cell r="H1130">
            <v>0</v>
          </cell>
          <cell r="I1130">
            <v>0</v>
          </cell>
        </row>
        <row r="1131">
          <cell r="C1131">
            <v>90700</v>
          </cell>
          <cell r="D1131">
            <v>1.58</v>
          </cell>
          <cell r="E1131">
            <v>20</v>
          </cell>
          <cell r="F1131">
            <v>20.6</v>
          </cell>
          <cell r="G1131">
            <v>0</v>
          </cell>
          <cell r="H1131">
            <v>0</v>
          </cell>
          <cell r="I1131">
            <v>20.6</v>
          </cell>
        </row>
        <row r="1132">
          <cell r="C1132">
            <v>90720</v>
          </cell>
          <cell r="D1132">
            <v>1.9</v>
          </cell>
          <cell r="E1132">
            <v>20</v>
          </cell>
          <cell r="F1132">
            <v>34.799999999999997</v>
          </cell>
          <cell r="G1132">
            <v>0</v>
          </cell>
          <cell r="H1132">
            <v>0</v>
          </cell>
          <cell r="I1132">
            <v>34.799999999999997</v>
          </cell>
        </row>
        <row r="1133">
          <cell r="C1133">
            <v>90740</v>
          </cell>
          <cell r="D1133">
            <v>1.22</v>
          </cell>
          <cell r="E1133">
            <v>20</v>
          </cell>
          <cell r="F1133">
            <v>31.2</v>
          </cell>
          <cell r="G1133">
            <v>0</v>
          </cell>
          <cell r="H1133">
            <v>0</v>
          </cell>
          <cell r="I1133">
            <v>31.2</v>
          </cell>
        </row>
        <row r="1134">
          <cell r="C1134">
            <v>90750</v>
          </cell>
          <cell r="D1134">
            <v>1.02</v>
          </cell>
          <cell r="E1134">
            <v>10</v>
          </cell>
          <cell r="F1134">
            <v>11.2</v>
          </cell>
          <cell r="G1134">
            <v>0</v>
          </cell>
          <cell r="H1134">
            <v>0</v>
          </cell>
          <cell r="I1134">
            <v>11.2</v>
          </cell>
        </row>
        <row r="1135">
          <cell r="C1135">
            <v>90760</v>
          </cell>
          <cell r="D1135">
            <v>0.91</v>
          </cell>
          <cell r="E1135">
            <v>10</v>
          </cell>
          <cell r="F1135">
            <v>9.65</v>
          </cell>
          <cell r="G1135">
            <v>0</v>
          </cell>
          <cell r="H1135">
            <v>0</v>
          </cell>
          <cell r="I1135">
            <v>9.65</v>
          </cell>
        </row>
        <row r="1136">
          <cell r="C1136">
            <v>90770</v>
          </cell>
          <cell r="D1136">
            <v>0.67</v>
          </cell>
          <cell r="E1136">
            <v>10</v>
          </cell>
          <cell r="F1136">
            <v>7.9</v>
          </cell>
          <cell r="G1136">
            <v>0</v>
          </cell>
          <cell r="H1136">
            <v>0</v>
          </cell>
          <cell r="I1136">
            <v>7.9</v>
          </cell>
        </row>
        <row r="1137">
          <cell r="C1137">
            <v>90780</v>
          </cell>
          <cell r="D1137">
            <v>0.75</v>
          </cell>
          <cell r="E1137">
            <v>10</v>
          </cell>
          <cell r="F1137">
            <v>7.1</v>
          </cell>
          <cell r="G1137">
            <v>0</v>
          </cell>
          <cell r="H1137">
            <v>0</v>
          </cell>
          <cell r="I1137">
            <v>7.1</v>
          </cell>
        </row>
        <row r="1138">
          <cell r="C1138">
            <v>90800</v>
          </cell>
          <cell r="D1138">
            <v>1.46</v>
          </cell>
          <cell r="E1138">
            <v>20</v>
          </cell>
          <cell r="F1138">
            <v>22.1</v>
          </cell>
          <cell r="G1138">
            <v>0</v>
          </cell>
          <cell r="H1138">
            <v>0</v>
          </cell>
          <cell r="I1138">
            <v>22.1</v>
          </cell>
        </row>
        <row r="1139">
          <cell r="C1139">
            <v>90820</v>
          </cell>
          <cell r="D1139">
            <v>1.3</v>
          </cell>
          <cell r="E1139">
            <v>20</v>
          </cell>
          <cell r="F1139">
            <v>27.6</v>
          </cell>
          <cell r="G1139">
            <v>0</v>
          </cell>
          <cell r="H1139">
            <v>0</v>
          </cell>
          <cell r="I1139">
            <v>27.6</v>
          </cell>
        </row>
        <row r="1140">
          <cell r="C1140">
            <v>90840</v>
          </cell>
          <cell r="D1140">
            <v>0.14000000000000001</v>
          </cell>
          <cell r="E1140">
            <v>20</v>
          </cell>
          <cell r="F1140">
            <v>14.4</v>
          </cell>
          <cell r="G1140">
            <v>0</v>
          </cell>
          <cell r="H1140">
            <v>0</v>
          </cell>
          <cell r="I1140">
            <v>14.4</v>
          </cell>
        </row>
        <row r="1141">
          <cell r="C1141">
            <v>90860</v>
          </cell>
          <cell r="D1141">
            <v>0.31</v>
          </cell>
          <cell r="E1141">
            <v>20</v>
          </cell>
          <cell r="F1141">
            <v>4.5</v>
          </cell>
          <cell r="G1141">
            <v>0</v>
          </cell>
          <cell r="H1141">
            <v>0</v>
          </cell>
          <cell r="I1141">
            <v>4.5</v>
          </cell>
        </row>
        <row r="1142">
          <cell r="C1142">
            <v>90880</v>
          </cell>
          <cell r="D1142">
            <v>0.69</v>
          </cell>
          <cell r="E1142">
            <v>20</v>
          </cell>
          <cell r="F1142">
            <v>10</v>
          </cell>
          <cell r="G1142">
            <v>0</v>
          </cell>
          <cell r="H1142">
            <v>0</v>
          </cell>
          <cell r="I1142">
            <v>10</v>
          </cell>
        </row>
        <row r="1143">
          <cell r="C1143">
            <v>90900</v>
          </cell>
          <cell r="D1143">
            <v>0.96</v>
          </cell>
          <cell r="E1143">
            <v>20</v>
          </cell>
          <cell r="F1143">
            <v>16.5</v>
          </cell>
          <cell r="G1143">
            <v>0</v>
          </cell>
          <cell r="H1143">
            <v>0</v>
          </cell>
          <cell r="I1143">
            <v>16.5</v>
          </cell>
        </row>
        <row r="1144">
          <cell r="C1144">
            <v>90920</v>
          </cell>
          <cell r="D1144">
            <v>1.36</v>
          </cell>
          <cell r="E1144">
            <v>20</v>
          </cell>
          <cell r="F1144">
            <v>23.2</v>
          </cell>
          <cell r="G1144">
            <v>0</v>
          </cell>
          <cell r="H1144">
            <v>0</v>
          </cell>
          <cell r="I1144">
            <v>23.2</v>
          </cell>
        </row>
        <row r="1145">
          <cell r="C1145">
            <v>90940</v>
          </cell>
          <cell r="D1145">
            <v>1.64</v>
          </cell>
          <cell r="E1145">
            <v>20</v>
          </cell>
          <cell r="F1145">
            <v>30</v>
          </cell>
          <cell r="G1145">
            <v>0</v>
          </cell>
          <cell r="H1145">
            <v>0</v>
          </cell>
          <cell r="I1145">
            <v>30</v>
          </cell>
        </row>
        <row r="1146">
          <cell r="C1146">
            <v>90960</v>
          </cell>
          <cell r="D1146">
            <v>1.63</v>
          </cell>
          <cell r="E1146">
            <v>20</v>
          </cell>
          <cell r="F1146">
            <v>32.700000000000003</v>
          </cell>
          <cell r="G1146">
            <v>0</v>
          </cell>
          <cell r="H1146">
            <v>0</v>
          </cell>
          <cell r="I1146">
            <v>32.700000000000003</v>
          </cell>
        </row>
        <row r="1147">
          <cell r="C1147">
            <v>90970</v>
          </cell>
          <cell r="D1147">
            <v>2.21</v>
          </cell>
          <cell r="E1147">
            <v>10</v>
          </cell>
          <cell r="F1147">
            <v>19.2</v>
          </cell>
          <cell r="G1147">
            <v>0</v>
          </cell>
          <cell r="H1147">
            <v>0</v>
          </cell>
          <cell r="I1147">
            <v>19.2</v>
          </cell>
        </row>
        <row r="1148">
          <cell r="C1148">
            <v>90980</v>
          </cell>
          <cell r="D1148">
            <v>4.8499999999999996</v>
          </cell>
          <cell r="E1148">
            <v>10</v>
          </cell>
          <cell r="F1148">
            <v>35.299999999999997</v>
          </cell>
          <cell r="G1148">
            <v>0</v>
          </cell>
          <cell r="H1148">
            <v>0</v>
          </cell>
          <cell r="I1148">
            <v>35.299999999999997</v>
          </cell>
        </row>
        <row r="1149">
          <cell r="C1149">
            <v>90990</v>
          </cell>
          <cell r="D1149">
            <v>22.99</v>
          </cell>
          <cell r="E1149">
            <v>10</v>
          </cell>
          <cell r="F1149">
            <v>139.19999999999999</v>
          </cell>
          <cell r="G1149">
            <v>0</v>
          </cell>
          <cell r="H1149">
            <v>0</v>
          </cell>
          <cell r="I1149">
            <v>139.19999999999999</v>
          </cell>
        </row>
        <row r="1150">
          <cell r="C1150">
            <v>91000</v>
          </cell>
          <cell r="D1150">
            <v>34.64</v>
          </cell>
          <cell r="E1150">
            <v>10</v>
          </cell>
          <cell r="F1150">
            <v>288.14999999999998</v>
          </cell>
          <cell r="G1150">
            <v>0</v>
          </cell>
          <cell r="H1150">
            <v>0</v>
          </cell>
          <cell r="I1150">
            <v>288.14999999999998</v>
          </cell>
        </row>
        <row r="1151">
          <cell r="C1151">
            <v>91010</v>
          </cell>
          <cell r="D1151">
            <v>21.03</v>
          </cell>
          <cell r="E1151">
            <v>10</v>
          </cell>
          <cell r="F1151">
            <v>278.35000000000002</v>
          </cell>
          <cell r="G1151">
            <v>0</v>
          </cell>
          <cell r="H1151">
            <v>0</v>
          </cell>
          <cell r="I1151">
            <v>278.35000000000002</v>
          </cell>
        </row>
        <row r="1152">
          <cell r="C1152">
            <v>91020</v>
          </cell>
          <cell r="D1152">
            <v>21.08</v>
          </cell>
          <cell r="E1152">
            <v>10</v>
          </cell>
          <cell r="F1152">
            <v>210.55</v>
          </cell>
          <cell r="G1152">
            <v>0</v>
          </cell>
          <cell r="H1152">
            <v>0</v>
          </cell>
          <cell r="I1152">
            <v>210.55</v>
          </cell>
        </row>
        <row r="1153">
          <cell r="C1153">
            <v>91040</v>
          </cell>
          <cell r="D1153">
            <v>10.31</v>
          </cell>
          <cell r="E1153">
            <v>20</v>
          </cell>
          <cell r="F1153">
            <v>313.89999999999998</v>
          </cell>
          <cell r="G1153">
            <v>0</v>
          </cell>
          <cell r="H1153">
            <v>0</v>
          </cell>
          <cell r="I1153">
            <v>313.89999999999998</v>
          </cell>
        </row>
        <row r="1154">
          <cell r="C1154">
            <v>91060</v>
          </cell>
          <cell r="D1154">
            <v>0.14000000000000001</v>
          </cell>
          <cell r="E1154">
            <v>20</v>
          </cell>
          <cell r="F1154">
            <v>104.5</v>
          </cell>
          <cell r="G1154">
            <v>0</v>
          </cell>
          <cell r="H1154">
            <v>0</v>
          </cell>
          <cell r="I1154">
            <v>104.5</v>
          </cell>
        </row>
        <row r="1155">
          <cell r="C1155">
            <v>91070</v>
          </cell>
          <cell r="D1155">
            <v>0</v>
          </cell>
          <cell r="E1155">
            <v>10</v>
          </cell>
          <cell r="F1155">
            <v>0.35</v>
          </cell>
          <cell r="G1155">
            <v>0</v>
          </cell>
          <cell r="H1155">
            <v>0</v>
          </cell>
          <cell r="I1155">
            <v>0.35</v>
          </cell>
        </row>
        <row r="1156">
          <cell r="C1156">
            <v>91080</v>
          </cell>
          <cell r="D1156">
            <v>4.68</v>
          </cell>
          <cell r="E1156">
            <v>10</v>
          </cell>
          <cell r="F1156">
            <v>11.7</v>
          </cell>
          <cell r="G1156">
            <v>0</v>
          </cell>
          <cell r="H1156">
            <v>0</v>
          </cell>
          <cell r="I1156">
            <v>11.7</v>
          </cell>
        </row>
        <row r="1157">
          <cell r="C1157">
            <v>91090</v>
          </cell>
          <cell r="D1157">
            <v>4.8899999999999997</v>
          </cell>
          <cell r="E1157">
            <v>10</v>
          </cell>
          <cell r="F1157">
            <v>47.85</v>
          </cell>
          <cell r="G1157">
            <v>0</v>
          </cell>
          <cell r="H1157">
            <v>0</v>
          </cell>
          <cell r="I1157">
            <v>47.85</v>
          </cell>
        </row>
        <row r="1158">
          <cell r="C1158">
            <v>91100</v>
          </cell>
          <cell r="D1158">
            <v>0.71</v>
          </cell>
          <cell r="E1158">
            <v>10</v>
          </cell>
          <cell r="F1158">
            <v>28</v>
          </cell>
          <cell r="G1158">
            <v>0</v>
          </cell>
          <cell r="H1158">
            <v>0</v>
          </cell>
          <cell r="I1158">
            <v>28</v>
          </cell>
        </row>
        <row r="1159">
          <cell r="C1159">
            <v>91110</v>
          </cell>
          <cell r="D1159">
            <v>0.51</v>
          </cell>
          <cell r="E1159">
            <v>10</v>
          </cell>
          <cell r="F1159">
            <v>6.1</v>
          </cell>
          <cell r="G1159">
            <v>0</v>
          </cell>
          <cell r="H1159">
            <v>0</v>
          </cell>
          <cell r="I1159">
            <v>6.1</v>
          </cell>
        </row>
        <row r="1160">
          <cell r="C1160">
            <v>91120</v>
          </cell>
          <cell r="D1160">
            <v>1.28</v>
          </cell>
          <cell r="E1160">
            <v>10</v>
          </cell>
          <cell r="F1160">
            <v>8.9499999999999993</v>
          </cell>
          <cell r="G1160">
            <v>0</v>
          </cell>
          <cell r="H1160">
            <v>0</v>
          </cell>
          <cell r="I1160">
            <v>8.9499999999999993</v>
          </cell>
        </row>
        <row r="1161">
          <cell r="C1161">
            <v>91140</v>
          </cell>
          <cell r="D1161">
            <v>1.88</v>
          </cell>
          <cell r="E1161">
            <v>20</v>
          </cell>
          <cell r="F1161">
            <v>31.6</v>
          </cell>
          <cell r="G1161">
            <v>0</v>
          </cell>
          <cell r="H1161">
            <v>0</v>
          </cell>
          <cell r="I1161">
            <v>31.6</v>
          </cell>
        </row>
        <row r="1162">
          <cell r="C1162">
            <v>91160</v>
          </cell>
          <cell r="D1162">
            <v>2.76</v>
          </cell>
          <cell r="E1162">
            <v>20</v>
          </cell>
          <cell r="F1162">
            <v>46.4</v>
          </cell>
          <cell r="G1162">
            <v>0</v>
          </cell>
          <cell r="H1162">
            <v>0</v>
          </cell>
          <cell r="I1162">
            <v>46.4</v>
          </cell>
        </row>
        <row r="1163">
          <cell r="C1163">
            <v>91180</v>
          </cell>
          <cell r="D1163">
            <v>2.78</v>
          </cell>
          <cell r="E1163">
            <v>20</v>
          </cell>
          <cell r="F1163">
            <v>55.4</v>
          </cell>
          <cell r="G1163">
            <v>0</v>
          </cell>
          <cell r="H1163">
            <v>0</v>
          </cell>
          <cell r="I1163">
            <v>55.4</v>
          </cell>
        </row>
        <row r="1164">
          <cell r="C1164">
            <v>91200</v>
          </cell>
          <cell r="D1164">
            <v>10.14</v>
          </cell>
          <cell r="E1164">
            <v>20</v>
          </cell>
          <cell r="F1164">
            <v>129.19999999999999</v>
          </cell>
          <cell r="G1164">
            <v>0</v>
          </cell>
          <cell r="H1164">
            <v>0</v>
          </cell>
          <cell r="I1164">
            <v>129.19999999999999</v>
          </cell>
        </row>
        <row r="1165">
          <cell r="C1165">
            <v>91220</v>
          </cell>
          <cell r="D1165">
            <v>1.53</v>
          </cell>
          <cell r="E1165">
            <v>20</v>
          </cell>
          <cell r="F1165">
            <v>116.7</v>
          </cell>
          <cell r="G1165">
            <v>0</v>
          </cell>
          <cell r="H1165">
            <v>0</v>
          </cell>
          <cell r="I1165">
            <v>116.7</v>
          </cell>
        </row>
        <row r="1166">
          <cell r="C1166">
            <v>91230</v>
          </cell>
          <cell r="D1166">
            <v>3.61</v>
          </cell>
          <cell r="E1166">
            <v>10</v>
          </cell>
          <cell r="F1166">
            <v>25.7</v>
          </cell>
          <cell r="G1166">
            <v>0</v>
          </cell>
          <cell r="H1166">
            <v>0</v>
          </cell>
          <cell r="I1166">
            <v>25.7</v>
          </cell>
        </row>
        <row r="1167">
          <cell r="C1167">
            <v>91240</v>
          </cell>
          <cell r="D1167">
            <v>12.9</v>
          </cell>
          <cell r="E1167">
            <v>10</v>
          </cell>
          <cell r="F1167">
            <v>82.55</v>
          </cell>
          <cell r="G1167">
            <v>0</v>
          </cell>
          <cell r="H1167">
            <v>0</v>
          </cell>
          <cell r="I1167">
            <v>82.55</v>
          </cell>
        </row>
        <row r="1168">
          <cell r="C1168">
            <v>91260</v>
          </cell>
          <cell r="D1168">
            <v>2.98</v>
          </cell>
          <cell r="E1168">
            <v>20</v>
          </cell>
          <cell r="F1168">
            <v>158.80000000000001</v>
          </cell>
          <cell r="G1168">
            <v>0</v>
          </cell>
          <cell r="H1168">
            <v>0</v>
          </cell>
          <cell r="I1168">
            <v>158.80000000000001</v>
          </cell>
        </row>
        <row r="1169">
          <cell r="C1169">
            <v>91280</v>
          </cell>
          <cell r="D1169">
            <v>3.38</v>
          </cell>
          <cell r="E1169">
            <v>20</v>
          </cell>
          <cell r="F1169">
            <v>63.6</v>
          </cell>
          <cell r="G1169">
            <v>63.6</v>
          </cell>
          <cell r="H1169">
            <v>0</v>
          </cell>
          <cell r="I1169">
            <v>0</v>
          </cell>
        </row>
        <row r="1170">
          <cell r="C1170">
            <v>91300</v>
          </cell>
          <cell r="D1170">
            <v>0.53</v>
          </cell>
          <cell r="E1170">
            <v>20</v>
          </cell>
          <cell r="F1170">
            <v>39.1</v>
          </cell>
          <cell r="G1170">
            <v>39.1</v>
          </cell>
          <cell r="H1170">
            <v>0</v>
          </cell>
          <cell r="I1170">
            <v>0</v>
          </cell>
        </row>
        <row r="1171">
          <cell r="C1171">
            <v>91310</v>
          </cell>
          <cell r="D1171">
            <v>0.4</v>
          </cell>
          <cell r="E1171">
            <v>10</v>
          </cell>
          <cell r="F1171">
            <v>4.6500000000000004</v>
          </cell>
          <cell r="G1171">
            <v>4.6500000000000004</v>
          </cell>
          <cell r="H1171">
            <v>0</v>
          </cell>
          <cell r="I1171">
            <v>0</v>
          </cell>
        </row>
        <row r="1172">
          <cell r="C1172">
            <v>91320</v>
          </cell>
          <cell r="D1172">
            <v>8.09</v>
          </cell>
          <cell r="E1172">
            <v>10</v>
          </cell>
          <cell r="F1172">
            <v>42.45</v>
          </cell>
          <cell r="G1172">
            <v>42.45</v>
          </cell>
          <cell r="H1172">
            <v>0</v>
          </cell>
          <cell r="I1172">
            <v>0</v>
          </cell>
        </row>
        <row r="1173">
          <cell r="C1173">
            <v>91340</v>
          </cell>
          <cell r="D1173">
            <v>0.13</v>
          </cell>
          <cell r="E1173">
            <v>20</v>
          </cell>
          <cell r="F1173">
            <v>82.2</v>
          </cell>
          <cell r="G1173">
            <v>82.2</v>
          </cell>
          <cell r="H1173">
            <v>0</v>
          </cell>
          <cell r="I1173">
            <v>0</v>
          </cell>
        </row>
        <row r="1174">
          <cell r="C1174">
            <v>91350</v>
          </cell>
          <cell r="D1174">
            <v>0.21</v>
          </cell>
          <cell r="E1174">
            <v>10</v>
          </cell>
          <cell r="F1174">
            <v>1.7</v>
          </cell>
          <cell r="G1174">
            <v>1.7</v>
          </cell>
          <cell r="H1174">
            <v>0</v>
          </cell>
          <cell r="I1174">
            <v>0</v>
          </cell>
        </row>
        <row r="1175">
          <cell r="C1175">
            <v>91360</v>
          </cell>
          <cell r="D1175">
            <v>1.73</v>
          </cell>
          <cell r="E1175">
            <v>10</v>
          </cell>
          <cell r="F1175">
            <v>9.6999999999999993</v>
          </cell>
          <cell r="G1175">
            <v>9.6999999999999993</v>
          </cell>
          <cell r="H1175">
            <v>0</v>
          </cell>
          <cell r="I1175">
            <v>0</v>
          </cell>
        </row>
        <row r="1176">
          <cell r="C1176">
            <v>91380</v>
          </cell>
          <cell r="D1176">
            <v>0.39</v>
          </cell>
          <cell r="E1176">
            <v>20</v>
          </cell>
          <cell r="F1176">
            <v>21.2</v>
          </cell>
          <cell r="G1176">
            <v>21.2</v>
          </cell>
          <cell r="H1176">
            <v>0</v>
          </cell>
          <cell r="I1176">
            <v>0</v>
          </cell>
        </row>
        <row r="1177">
          <cell r="C1177">
            <v>91390</v>
          </cell>
          <cell r="D1177">
            <v>0.01</v>
          </cell>
          <cell r="E1177">
            <v>10</v>
          </cell>
          <cell r="F1177">
            <v>2</v>
          </cell>
          <cell r="G1177">
            <v>2</v>
          </cell>
          <cell r="H1177">
            <v>0</v>
          </cell>
          <cell r="I1177">
            <v>0</v>
          </cell>
        </row>
        <row r="1178">
          <cell r="C1178">
            <v>91400</v>
          </cell>
          <cell r="D1178">
            <v>0.52</v>
          </cell>
          <cell r="E1178">
            <v>10</v>
          </cell>
          <cell r="F1178">
            <v>2.65</v>
          </cell>
          <cell r="G1178">
            <v>2.65</v>
          </cell>
          <cell r="H1178">
            <v>0</v>
          </cell>
          <cell r="I1178">
            <v>0</v>
          </cell>
        </row>
        <row r="1179">
          <cell r="C1179">
            <v>91420</v>
          </cell>
          <cell r="D1179">
            <v>6.16</v>
          </cell>
          <cell r="E1179">
            <v>20</v>
          </cell>
          <cell r="F1179">
            <v>66.8</v>
          </cell>
          <cell r="G1179">
            <v>66.8</v>
          </cell>
          <cell r="H1179">
            <v>0</v>
          </cell>
          <cell r="I1179">
            <v>0</v>
          </cell>
        </row>
        <row r="1180">
          <cell r="C1180">
            <v>91440</v>
          </cell>
          <cell r="D1180">
            <v>3.78</v>
          </cell>
          <cell r="E1180">
            <v>20</v>
          </cell>
          <cell r="F1180">
            <v>99.4</v>
          </cell>
          <cell r="G1180">
            <v>99.4</v>
          </cell>
          <cell r="H1180">
            <v>0</v>
          </cell>
          <cell r="I1180">
            <v>0</v>
          </cell>
        </row>
        <row r="1181">
          <cell r="C1181">
            <v>91460</v>
          </cell>
          <cell r="D1181">
            <v>5.58</v>
          </cell>
          <cell r="E1181">
            <v>20</v>
          </cell>
          <cell r="F1181">
            <v>93.6</v>
          </cell>
          <cell r="G1181">
            <v>93.6</v>
          </cell>
          <cell r="H1181">
            <v>0</v>
          </cell>
          <cell r="I1181">
            <v>0</v>
          </cell>
        </row>
        <row r="1182">
          <cell r="C1182">
            <v>91470</v>
          </cell>
          <cell r="D1182">
            <v>4.32</v>
          </cell>
          <cell r="E1182">
            <v>10</v>
          </cell>
          <cell r="F1182">
            <v>49.5</v>
          </cell>
          <cell r="G1182">
            <v>49.5</v>
          </cell>
          <cell r="H1182">
            <v>0</v>
          </cell>
          <cell r="I1182">
            <v>0</v>
          </cell>
        </row>
        <row r="1183">
          <cell r="C1183">
            <v>91480</v>
          </cell>
          <cell r="D1183">
            <v>2.63</v>
          </cell>
          <cell r="E1183">
            <v>10</v>
          </cell>
          <cell r="F1183">
            <v>34.75</v>
          </cell>
          <cell r="G1183">
            <v>0</v>
          </cell>
          <cell r="H1183">
            <v>0</v>
          </cell>
          <cell r="I1183">
            <v>34.75</v>
          </cell>
        </row>
        <row r="1184">
          <cell r="C1184">
            <v>91490</v>
          </cell>
          <cell r="D1184">
            <v>2.99</v>
          </cell>
          <cell r="E1184">
            <v>10</v>
          </cell>
          <cell r="F1184">
            <v>28.1</v>
          </cell>
          <cell r="G1184">
            <v>0</v>
          </cell>
          <cell r="H1184">
            <v>0</v>
          </cell>
          <cell r="I1184">
            <v>28.1</v>
          </cell>
        </row>
        <row r="1185">
          <cell r="C1185">
            <v>91500</v>
          </cell>
          <cell r="D1185">
            <v>3.13</v>
          </cell>
          <cell r="E1185">
            <v>10</v>
          </cell>
          <cell r="F1185">
            <v>30.6</v>
          </cell>
          <cell r="G1185">
            <v>0</v>
          </cell>
          <cell r="H1185">
            <v>0</v>
          </cell>
          <cell r="I1185">
            <v>30.6</v>
          </cell>
        </row>
        <row r="1186">
          <cell r="C1186">
            <v>91510</v>
          </cell>
          <cell r="D1186">
            <v>2.44</v>
          </cell>
          <cell r="E1186">
            <v>10</v>
          </cell>
          <cell r="F1186">
            <v>27.85</v>
          </cell>
          <cell r="G1186">
            <v>0</v>
          </cell>
          <cell r="H1186">
            <v>0</v>
          </cell>
          <cell r="I1186">
            <v>27.85</v>
          </cell>
        </row>
        <row r="1187">
          <cell r="C1187">
            <v>91520</v>
          </cell>
          <cell r="D1187">
            <v>1.4</v>
          </cell>
          <cell r="E1187">
            <v>10</v>
          </cell>
          <cell r="F1187">
            <v>19.2</v>
          </cell>
          <cell r="G1187">
            <v>0</v>
          </cell>
          <cell r="H1187">
            <v>0</v>
          </cell>
          <cell r="I1187">
            <v>19.2</v>
          </cell>
        </row>
        <row r="1188">
          <cell r="C1188">
            <v>91540</v>
          </cell>
          <cell r="D1188">
            <v>0.62</v>
          </cell>
          <cell r="E1188">
            <v>20</v>
          </cell>
          <cell r="F1188">
            <v>20.2</v>
          </cell>
          <cell r="G1188">
            <v>0</v>
          </cell>
          <cell r="H1188">
            <v>0</v>
          </cell>
          <cell r="I1188">
            <v>20.2</v>
          </cell>
        </row>
        <row r="1189">
          <cell r="C1189">
            <v>91560</v>
          </cell>
          <cell r="D1189">
            <v>0.09</v>
          </cell>
          <cell r="E1189">
            <v>20</v>
          </cell>
          <cell r="F1189">
            <v>7.1</v>
          </cell>
          <cell r="G1189">
            <v>0</v>
          </cell>
          <cell r="H1189">
            <v>0</v>
          </cell>
          <cell r="I1189">
            <v>7.1</v>
          </cell>
        </row>
        <row r="1190">
          <cell r="C1190">
            <v>91580</v>
          </cell>
          <cell r="D1190">
            <v>0.17</v>
          </cell>
          <cell r="E1190">
            <v>20</v>
          </cell>
          <cell r="F1190">
            <v>2.6</v>
          </cell>
          <cell r="G1190">
            <v>0</v>
          </cell>
          <cell r="H1190">
            <v>0</v>
          </cell>
          <cell r="I1190">
            <v>2.6</v>
          </cell>
        </row>
        <row r="1191">
          <cell r="C1191">
            <v>91590</v>
          </cell>
          <cell r="D1191">
            <v>0</v>
          </cell>
          <cell r="E1191">
            <v>10</v>
          </cell>
          <cell r="F1191">
            <v>0.43</v>
          </cell>
          <cell r="G1191">
            <v>0</v>
          </cell>
          <cell r="H1191">
            <v>0</v>
          </cell>
          <cell r="I1191">
            <v>0.43</v>
          </cell>
        </row>
        <row r="1192">
          <cell r="C1192">
            <v>91600</v>
          </cell>
          <cell r="D1192">
            <v>0</v>
          </cell>
          <cell r="E1192">
            <v>10</v>
          </cell>
          <cell r="F1192">
            <v>0</v>
          </cell>
          <cell r="G1192">
            <v>0</v>
          </cell>
          <cell r="H1192">
            <v>0</v>
          </cell>
          <cell r="I1192">
            <v>0</v>
          </cell>
        </row>
        <row r="1193">
          <cell r="C1193">
            <v>91610</v>
          </cell>
          <cell r="D1193">
            <v>0</v>
          </cell>
          <cell r="E1193">
            <v>10</v>
          </cell>
          <cell r="F1193">
            <v>0</v>
          </cell>
          <cell r="G1193">
            <v>0</v>
          </cell>
          <cell r="H1193">
            <v>0</v>
          </cell>
          <cell r="I1193">
            <v>0</v>
          </cell>
        </row>
        <row r="1194">
          <cell r="C1194">
            <v>91620</v>
          </cell>
          <cell r="D1194">
            <v>0</v>
          </cell>
          <cell r="E1194">
            <v>10</v>
          </cell>
          <cell r="F1194">
            <v>0</v>
          </cell>
          <cell r="G1194">
            <v>0</v>
          </cell>
          <cell r="H1194">
            <v>0</v>
          </cell>
          <cell r="I1194">
            <v>0</v>
          </cell>
        </row>
        <row r="1195">
          <cell r="C1195">
            <v>91630</v>
          </cell>
          <cell r="D1195">
            <v>0</v>
          </cell>
          <cell r="E1195">
            <v>10</v>
          </cell>
          <cell r="F1195">
            <v>0</v>
          </cell>
          <cell r="G1195">
            <v>0</v>
          </cell>
          <cell r="H1195">
            <v>0</v>
          </cell>
          <cell r="I1195">
            <v>0</v>
          </cell>
        </row>
        <row r="1196">
          <cell r="C1196">
            <v>91640</v>
          </cell>
          <cell r="D1196">
            <v>0.08</v>
          </cell>
          <cell r="E1196">
            <v>10</v>
          </cell>
          <cell r="F1196">
            <v>0.2</v>
          </cell>
          <cell r="G1196">
            <v>0.19</v>
          </cell>
          <cell r="H1196">
            <v>0.01</v>
          </cell>
          <cell r="I1196">
            <v>0</v>
          </cell>
        </row>
        <row r="1197">
          <cell r="C1197">
            <v>91660</v>
          </cell>
          <cell r="D1197">
            <v>2.67</v>
          </cell>
          <cell r="E1197">
            <v>20</v>
          </cell>
          <cell r="F1197">
            <v>27.5</v>
          </cell>
          <cell r="G1197">
            <v>26.13</v>
          </cell>
          <cell r="H1197">
            <v>1.38</v>
          </cell>
          <cell r="I1197">
            <v>0</v>
          </cell>
        </row>
        <row r="1198">
          <cell r="C1198">
            <v>91670</v>
          </cell>
          <cell r="D1198">
            <v>3.3</v>
          </cell>
          <cell r="E1198">
            <v>10</v>
          </cell>
          <cell r="F1198">
            <v>29.85</v>
          </cell>
          <cell r="G1198">
            <v>28.36</v>
          </cell>
          <cell r="H1198">
            <v>1.49</v>
          </cell>
          <cell r="I1198">
            <v>0</v>
          </cell>
        </row>
        <row r="1199">
          <cell r="C1199">
            <v>91680</v>
          </cell>
          <cell r="D1199">
            <v>4.5</v>
          </cell>
          <cell r="E1199">
            <v>10</v>
          </cell>
          <cell r="F1199">
            <v>39</v>
          </cell>
          <cell r="G1199">
            <v>37.049999999999997</v>
          </cell>
          <cell r="H1199">
            <v>1.95</v>
          </cell>
          <cell r="I1199">
            <v>0</v>
          </cell>
        </row>
        <row r="1200">
          <cell r="C1200">
            <v>91690</v>
          </cell>
          <cell r="D1200">
            <v>3.99</v>
          </cell>
          <cell r="E1200">
            <v>10</v>
          </cell>
          <cell r="F1200">
            <v>42.45</v>
          </cell>
          <cell r="G1200">
            <v>40.33</v>
          </cell>
          <cell r="H1200">
            <v>2.12</v>
          </cell>
          <cell r="I1200">
            <v>0</v>
          </cell>
        </row>
        <row r="1201">
          <cell r="C1201">
            <v>91700</v>
          </cell>
          <cell r="D1201">
            <v>3.74</v>
          </cell>
          <cell r="E1201">
            <v>10</v>
          </cell>
          <cell r="F1201">
            <v>38.65</v>
          </cell>
          <cell r="G1201">
            <v>36.72</v>
          </cell>
          <cell r="H1201">
            <v>1.93</v>
          </cell>
          <cell r="I1201">
            <v>0</v>
          </cell>
        </row>
        <row r="1202">
          <cell r="C1202">
            <v>91720</v>
          </cell>
          <cell r="D1202">
            <v>0.21</v>
          </cell>
          <cell r="E1202">
            <v>20</v>
          </cell>
          <cell r="F1202">
            <v>39.5</v>
          </cell>
          <cell r="G1202">
            <v>37.53</v>
          </cell>
          <cell r="H1202">
            <v>1.98</v>
          </cell>
          <cell r="I1202">
            <v>0</v>
          </cell>
        </row>
        <row r="1203">
          <cell r="C1203">
            <v>91730</v>
          </cell>
          <cell r="D1203">
            <v>0.25</v>
          </cell>
          <cell r="E1203">
            <v>10</v>
          </cell>
          <cell r="F1203">
            <v>2.2999999999999998</v>
          </cell>
          <cell r="G1203">
            <v>2.19</v>
          </cell>
          <cell r="H1203">
            <v>0.12</v>
          </cell>
          <cell r="I1203">
            <v>0</v>
          </cell>
        </row>
        <row r="1204">
          <cell r="C1204">
            <v>91740</v>
          </cell>
          <cell r="D1204">
            <v>0.97</v>
          </cell>
          <cell r="E1204">
            <v>10</v>
          </cell>
          <cell r="F1204">
            <v>6.1</v>
          </cell>
          <cell r="G1204">
            <v>5.8</v>
          </cell>
          <cell r="H1204">
            <v>0.31</v>
          </cell>
          <cell r="I1204">
            <v>0</v>
          </cell>
        </row>
        <row r="1205">
          <cell r="C1205">
            <v>91760</v>
          </cell>
          <cell r="D1205">
            <v>0</v>
          </cell>
          <cell r="E1205">
            <v>20</v>
          </cell>
          <cell r="F1205">
            <v>4.8499999999999996</v>
          </cell>
          <cell r="G1205">
            <v>4.6100000000000003</v>
          </cell>
          <cell r="H1205">
            <v>0.24</v>
          </cell>
          <cell r="I1205">
            <v>0</v>
          </cell>
        </row>
        <row r="1206">
          <cell r="C1206">
            <v>91770</v>
          </cell>
          <cell r="D1206">
            <v>0.22</v>
          </cell>
          <cell r="E1206">
            <v>10</v>
          </cell>
          <cell r="F1206">
            <v>0.55000000000000004</v>
          </cell>
          <cell r="G1206">
            <v>0.52</v>
          </cell>
          <cell r="H1206">
            <v>0.03</v>
          </cell>
          <cell r="I1206">
            <v>0</v>
          </cell>
        </row>
        <row r="1207">
          <cell r="C1207">
            <v>91780</v>
          </cell>
          <cell r="D1207">
            <v>5.37</v>
          </cell>
          <cell r="E1207">
            <v>10</v>
          </cell>
          <cell r="F1207">
            <v>27.95</v>
          </cell>
          <cell r="G1207">
            <v>1.4</v>
          </cell>
          <cell r="H1207">
            <v>0</v>
          </cell>
          <cell r="I1207">
            <v>26.55</v>
          </cell>
        </row>
        <row r="1208">
          <cell r="C1208">
            <v>91790</v>
          </cell>
          <cell r="D1208">
            <v>0</v>
          </cell>
          <cell r="E1208">
            <v>10</v>
          </cell>
          <cell r="F1208">
            <v>13.43</v>
          </cell>
          <cell r="G1208">
            <v>0.67</v>
          </cell>
          <cell r="H1208">
            <v>0</v>
          </cell>
          <cell r="I1208">
            <v>12.76</v>
          </cell>
        </row>
        <row r="1209">
          <cell r="C1209">
            <v>91800</v>
          </cell>
          <cell r="D1209">
            <v>0.01</v>
          </cell>
          <cell r="E1209">
            <v>10</v>
          </cell>
          <cell r="F1209">
            <v>0.03</v>
          </cell>
          <cell r="G1209">
            <v>0</v>
          </cell>
          <cell r="H1209">
            <v>0</v>
          </cell>
          <cell r="I1209">
            <v>0.03</v>
          </cell>
        </row>
        <row r="1210">
          <cell r="C1210">
            <v>91820</v>
          </cell>
          <cell r="D1210">
            <v>0</v>
          </cell>
          <cell r="E1210">
            <v>20</v>
          </cell>
          <cell r="F1210">
            <v>0.05</v>
          </cell>
          <cell r="G1210">
            <v>0</v>
          </cell>
          <cell r="H1210">
            <v>0</v>
          </cell>
          <cell r="I1210">
            <v>0.05</v>
          </cell>
        </row>
        <row r="1211">
          <cell r="C1211">
            <v>91840</v>
          </cell>
          <cell r="D1211">
            <v>0.33</v>
          </cell>
          <cell r="E1211">
            <v>20</v>
          </cell>
          <cell r="F1211">
            <v>1.65</v>
          </cell>
          <cell r="G1211">
            <v>0.08</v>
          </cell>
          <cell r="H1211">
            <v>0</v>
          </cell>
          <cell r="I1211">
            <v>1.57</v>
          </cell>
        </row>
        <row r="1212">
          <cell r="C1212">
            <v>91860</v>
          </cell>
          <cell r="D1212">
            <v>0</v>
          </cell>
          <cell r="E1212">
            <v>20</v>
          </cell>
          <cell r="F1212">
            <v>1.65</v>
          </cell>
          <cell r="G1212">
            <v>0.08</v>
          </cell>
          <cell r="H1212">
            <v>0</v>
          </cell>
          <cell r="I1212">
            <v>1.57</v>
          </cell>
        </row>
        <row r="1213">
          <cell r="C1213">
            <v>91870</v>
          </cell>
          <cell r="D1213">
            <v>0</v>
          </cell>
          <cell r="E1213">
            <v>10</v>
          </cell>
          <cell r="F1213">
            <v>0</v>
          </cell>
          <cell r="G1213">
            <v>0</v>
          </cell>
          <cell r="H1213">
            <v>0</v>
          </cell>
          <cell r="I1213">
            <v>0</v>
          </cell>
        </row>
        <row r="1214">
          <cell r="C1214">
            <v>91880</v>
          </cell>
          <cell r="D1214">
            <v>0</v>
          </cell>
          <cell r="E1214">
            <v>10</v>
          </cell>
          <cell r="F1214">
            <v>0</v>
          </cell>
          <cell r="G1214">
            <v>0</v>
          </cell>
          <cell r="H1214">
            <v>0</v>
          </cell>
          <cell r="I1214">
            <v>0</v>
          </cell>
        </row>
        <row r="1215">
          <cell r="C1215">
            <v>91890</v>
          </cell>
          <cell r="D1215">
            <v>0</v>
          </cell>
          <cell r="E1215">
            <v>10</v>
          </cell>
          <cell r="F1215">
            <v>0</v>
          </cell>
          <cell r="G1215">
            <v>0</v>
          </cell>
          <cell r="H1215">
            <v>0</v>
          </cell>
          <cell r="I1215">
            <v>0</v>
          </cell>
        </row>
        <row r="1216">
          <cell r="C1216">
            <v>91900</v>
          </cell>
          <cell r="D1216">
            <v>0</v>
          </cell>
          <cell r="E1216">
            <v>10</v>
          </cell>
          <cell r="F1216">
            <v>0</v>
          </cell>
          <cell r="G1216">
            <v>0</v>
          </cell>
          <cell r="H1216">
            <v>0</v>
          </cell>
          <cell r="I1216">
            <v>0</v>
          </cell>
        </row>
        <row r="1217">
          <cell r="C1217">
            <v>91920</v>
          </cell>
          <cell r="D1217">
            <v>0</v>
          </cell>
          <cell r="E1217">
            <v>20</v>
          </cell>
          <cell r="F1217">
            <v>0</v>
          </cell>
          <cell r="G1217">
            <v>0</v>
          </cell>
          <cell r="H1217">
            <v>0</v>
          </cell>
          <cell r="I1217">
            <v>0</v>
          </cell>
        </row>
        <row r="1218">
          <cell r="C1218">
            <v>91930</v>
          </cell>
          <cell r="D1218">
            <v>0</v>
          </cell>
          <cell r="E1218">
            <v>10</v>
          </cell>
          <cell r="F1218">
            <v>0</v>
          </cell>
          <cell r="G1218">
            <v>0</v>
          </cell>
          <cell r="H1218">
            <v>0</v>
          </cell>
          <cell r="I1218">
            <v>0</v>
          </cell>
        </row>
        <row r="1219">
          <cell r="C1219">
            <v>91940</v>
          </cell>
          <cell r="D1219">
            <v>0.16</v>
          </cell>
          <cell r="E1219">
            <v>10</v>
          </cell>
          <cell r="F1219">
            <v>0.4</v>
          </cell>
          <cell r="G1219">
            <v>0.02</v>
          </cell>
          <cell r="H1219">
            <v>0</v>
          </cell>
          <cell r="I1219">
            <v>0.38</v>
          </cell>
        </row>
        <row r="1220">
          <cell r="C1220">
            <v>91950</v>
          </cell>
          <cell r="D1220">
            <v>0.18</v>
          </cell>
          <cell r="E1220">
            <v>10</v>
          </cell>
          <cell r="F1220">
            <v>1.7</v>
          </cell>
          <cell r="G1220">
            <v>0.09</v>
          </cell>
          <cell r="H1220">
            <v>0</v>
          </cell>
          <cell r="I1220">
            <v>1.62</v>
          </cell>
        </row>
        <row r="1221">
          <cell r="C1221">
            <v>91960</v>
          </cell>
          <cell r="D1221">
            <v>0.28999999999999998</v>
          </cell>
          <cell r="E1221">
            <v>10</v>
          </cell>
          <cell r="F1221">
            <v>2.35</v>
          </cell>
          <cell r="G1221">
            <v>0.12</v>
          </cell>
          <cell r="H1221">
            <v>0</v>
          </cell>
          <cell r="I1221">
            <v>2.23</v>
          </cell>
        </row>
        <row r="1222">
          <cell r="C1222">
            <v>91970</v>
          </cell>
          <cell r="D1222">
            <v>15.97</v>
          </cell>
          <cell r="E1222">
            <v>10</v>
          </cell>
          <cell r="F1222">
            <v>81.3</v>
          </cell>
          <cell r="G1222">
            <v>4.07</v>
          </cell>
          <cell r="H1222">
            <v>0</v>
          </cell>
          <cell r="I1222">
            <v>77.239999999999995</v>
          </cell>
        </row>
        <row r="1223">
          <cell r="C1223">
            <v>91980</v>
          </cell>
          <cell r="D1223">
            <v>5.24</v>
          </cell>
          <cell r="E1223">
            <v>10</v>
          </cell>
          <cell r="F1223">
            <v>106.05</v>
          </cell>
          <cell r="G1223">
            <v>5.3</v>
          </cell>
          <cell r="H1223">
            <v>0</v>
          </cell>
          <cell r="I1223">
            <v>100.75</v>
          </cell>
        </row>
        <row r="1224">
          <cell r="C1224">
            <v>92000</v>
          </cell>
          <cell r="D1224">
            <v>1.76</v>
          </cell>
          <cell r="E1224">
            <v>20</v>
          </cell>
          <cell r="F1224">
            <v>70</v>
          </cell>
          <cell r="G1224">
            <v>70</v>
          </cell>
          <cell r="H1224">
            <v>0</v>
          </cell>
          <cell r="I1224">
            <v>0</v>
          </cell>
        </row>
        <row r="1225">
          <cell r="C1225">
            <v>92020</v>
          </cell>
          <cell r="D1225">
            <v>8.7799999999999994</v>
          </cell>
          <cell r="E1225">
            <v>20</v>
          </cell>
          <cell r="F1225">
            <v>105.4</v>
          </cell>
          <cell r="G1225">
            <v>105.4</v>
          </cell>
          <cell r="H1225">
            <v>0</v>
          </cell>
          <cell r="I1225">
            <v>0</v>
          </cell>
        </row>
        <row r="1226">
          <cell r="C1226">
            <v>92040</v>
          </cell>
          <cell r="D1226">
            <v>3.62</v>
          </cell>
          <cell r="E1226">
            <v>20</v>
          </cell>
          <cell r="F1226">
            <v>124</v>
          </cell>
          <cell r="G1226">
            <v>124</v>
          </cell>
          <cell r="H1226">
            <v>0</v>
          </cell>
          <cell r="I1226">
            <v>0</v>
          </cell>
        </row>
        <row r="1227">
          <cell r="C1227">
            <v>92050</v>
          </cell>
          <cell r="D1227">
            <v>18.03</v>
          </cell>
          <cell r="E1227">
            <v>10</v>
          </cell>
          <cell r="F1227">
            <v>108.25</v>
          </cell>
          <cell r="G1227">
            <v>108.25</v>
          </cell>
          <cell r="H1227">
            <v>0</v>
          </cell>
          <cell r="I1227">
            <v>0</v>
          </cell>
        </row>
        <row r="1228">
          <cell r="C1228">
            <v>92060</v>
          </cell>
          <cell r="D1228">
            <v>1.69</v>
          </cell>
          <cell r="E1228">
            <v>10</v>
          </cell>
          <cell r="F1228">
            <v>98.6</v>
          </cell>
          <cell r="G1228">
            <v>98.6</v>
          </cell>
          <cell r="H1228">
            <v>0</v>
          </cell>
          <cell r="I1228">
            <v>0</v>
          </cell>
        </row>
        <row r="1229">
          <cell r="C1229">
            <v>92070</v>
          </cell>
          <cell r="D1229">
            <v>2.54</v>
          </cell>
          <cell r="E1229">
            <v>10</v>
          </cell>
          <cell r="F1229">
            <v>21.15</v>
          </cell>
          <cell r="G1229">
            <v>21.15</v>
          </cell>
          <cell r="H1229">
            <v>0</v>
          </cell>
          <cell r="I1229">
            <v>0</v>
          </cell>
        </row>
        <row r="1230">
          <cell r="C1230">
            <v>92080</v>
          </cell>
          <cell r="D1230">
            <v>2.6</v>
          </cell>
          <cell r="E1230">
            <v>10</v>
          </cell>
          <cell r="F1230">
            <v>25.7</v>
          </cell>
          <cell r="G1230">
            <v>25.7</v>
          </cell>
          <cell r="H1230">
            <v>0</v>
          </cell>
          <cell r="I1230">
            <v>0</v>
          </cell>
        </row>
        <row r="1231">
          <cell r="C1231">
            <v>92090</v>
          </cell>
          <cell r="D1231">
            <v>1.99</v>
          </cell>
          <cell r="E1231">
            <v>10</v>
          </cell>
          <cell r="F1231">
            <v>22.95</v>
          </cell>
          <cell r="G1231">
            <v>22.95</v>
          </cell>
          <cell r="H1231">
            <v>0</v>
          </cell>
          <cell r="I1231">
            <v>0</v>
          </cell>
        </row>
        <row r="1232">
          <cell r="C1232">
            <v>92100</v>
          </cell>
          <cell r="D1232">
            <v>0.83</v>
          </cell>
          <cell r="E1232">
            <v>10</v>
          </cell>
          <cell r="F1232">
            <v>14.1</v>
          </cell>
          <cell r="G1232">
            <v>0</v>
          </cell>
          <cell r="H1232">
            <v>0</v>
          </cell>
          <cell r="I1232">
            <v>14.1</v>
          </cell>
        </row>
        <row r="1233">
          <cell r="C1233">
            <v>92120</v>
          </cell>
          <cell r="D1233">
            <v>0.18</v>
          </cell>
          <cell r="E1233">
            <v>20</v>
          </cell>
          <cell r="F1233">
            <v>10.1</v>
          </cell>
          <cell r="G1233">
            <v>0</v>
          </cell>
          <cell r="H1233">
            <v>0</v>
          </cell>
          <cell r="I1233">
            <v>10.1</v>
          </cell>
        </row>
        <row r="1234">
          <cell r="C1234">
            <v>92140</v>
          </cell>
          <cell r="D1234">
            <v>2.2599999999999998</v>
          </cell>
          <cell r="E1234">
            <v>20</v>
          </cell>
          <cell r="F1234">
            <v>24.4</v>
          </cell>
          <cell r="G1234">
            <v>0</v>
          </cell>
          <cell r="H1234">
            <v>0</v>
          </cell>
          <cell r="I1234">
            <v>24.4</v>
          </cell>
        </row>
        <row r="1235">
          <cell r="C1235">
            <v>92150</v>
          </cell>
          <cell r="D1235">
            <v>3.64</v>
          </cell>
          <cell r="E1235">
            <v>10</v>
          </cell>
          <cell r="F1235">
            <v>29.5</v>
          </cell>
          <cell r="G1235">
            <v>0</v>
          </cell>
          <cell r="H1235">
            <v>0</v>
          </cell>
          <cell r="I1235">
            <v>29.5</v>
          </cell>
        </row>
        <row r="1236">
          <cell r="C1236">
            <v>92160</v>
          </cell>
          <cell r="D1236">
            <v>2.25</v>
          </cell>
          <cell r="E1236">
            <v>10</v>
          </cell>
          <cell r="F1236">
            <v>29.45</v>
          </cell>
          <cell r="G1236">
            <v>0</v>
          </cell>
          <cell r="H1236">
            <v>0</v>
          </cell>
          <cell r="I1236">
            <v>29.45</v>
          </cell>
        </row>
        <row r="1237">
          <cell r="C1237">
            <v>92180</v>
          </cell>
          <cell r="D1237">
            <v>11.4</v>
          </cell>
          <cell r="E1237">
            <v>20</v>
          </cell>
          <cell r="F1237">
            <v>136.5</v>
          </cell>
          <cell r="G1237">
            <v>0</v>
          </cell>
          <cell r="H1237">
            <v>0</v>
          </cell>
          <cell r="I1237">
            <v>136.5</v>
          </cell>
        </row>
        <row r="1238">
          <cell r="C1238">
            <v>92200</v>
          </cell>
          <cell r="D1238">
            <v>0.42</v>
          </cell>
          <cell r="E1238">
            <v>20</v>
          </cell>
          <cell r="F1238">
            <v>118.2</v>
          </cell>
          <cell r="G1238">
            <v>0</v>
          </cell>
          <cell r="H1238">
            <v>0</v>
          </cell>
          <cell r="I1238">
            <v>118.2</v>
          </cell>
        </row>
        <row r="1239">
          <cell r="C1239">
            <v>92220</v>
          </cell>
          <cell r="D1239">
            <v>1.92</v>
          </cell>
          <cell r="E1239">
            <v>20</v>
          </cell>
          <cell r="F1239">
            <v>23.4</v>
          </cell>
          <cell r="G1239">
            <v>0</v>
          </cell>
          <cell r="H1239">
            <v>0</v>
          </cell>
          <cell r="I1239">
            <v>23.4</v>
          </cell>
        </row>
        <row r="1240">
          <cell r="C1240">
            <v>92230</v>
          </cell>
          <cell r="D1240">
            <v>1.31</v>
          </cell>
          <cell r="E1240">
            <v>10</v>
          </cell>
          <cell r="F1240">
            <v>16.149999999999999</v>
          </cell>
          <cell r="G1240">
            <v>0</v>
          </cell>
          <cell r="H1240">
            <v>0</v>
          </cell>
          <cell r="I1240">
            <v>16.149999999999999</v>
          </cell>
        </row>
        <row r="1241">
          <cell r="C1241">
            <v>92240</v>
          </cell>
          <cell r="D1241">
            <v>1.86</v>
          </cell>
          <cell r="E1241">
            <v>10</v>
          </cell>
          <cell r="F1241">
            <v>15.85</v>
          </cell>
          <cell r="G1241">
            <v>0</v>
          </cell>
          <cell r="H1241">
            <v>0</v>
          </cell>
          <cell r="I1241">
            <v>15.85</v>
          </cell>
        </row>
        <row r="1242">
          <cell r="C1242">
            <v>92260</v>
          </cell>
          <cell r="D1242">
            <v>1.1599999999999999</v>
          </cell>
          <cell r="E1242">
            <v>20</v>
          </cell>
          <cell r="F1242">
            <v>30.2</v>
          </cell>
          <cell r="G1242">
            <v>27.18</v>
          </cell>
          <cell r="H1242">
            <v>3.02</v>
          </cell>
          <cell r="I1242">
            <v>0</v>
          </cell>
        </row>
        <row r="1243">
          <cell r="C1243">
            <v>92280</v>
          </cell>
          <cell r="D1243">
            <v>0.72</v>
          </cell>
          <cell r="E1243">
            <v>20</v>
          </cell>
          <cell r="F1243">
            <v>18.8</v>
          </cell>
          <cell r="G1243">
            <v>16.920000000000002</v>
          </cell>
          <cell r="H1243">
            <v>1.88</v>
          </cell>
          <cell r="I1243">
            <v>0</v>
          </cell>
        </row>
        <row r="1244">
          <cell r="C1244">
            <v>92300</v>
          </cell>
          <cell r="D1244">
            <v>1.1299999999999999</v>
          </cell>
          <cell r="E1244">
            <v>20</v>
          </cell>
          <cell r="F1244">
            <v>18.5</v>
          </cell>
          <cell r="G1244">
            <v>16.649999999999999</v>
          </cell>
          <cell r="H1244">
            <v>1.85</v>
          </cell>
          <cell r="I1244">
            <v>0</v>
          </cell>
        </row>
        <row r="1245">
          <cell r="C1245">
            <v>92310</v>
          </cell>
          <cell r="D1245">
            <v>4.34</v>
          </cell>
          <cell r="E1245">
            <v>10</v>
          </cell>
          <cell r="F1245">
            <v>27.35</v>
          </cell>
          <cell r="G1245">
            <v>24.62</v>
          </cell>
          <cell r="H1245">
            <v>2.74</v>
          </cell>
          <cell r="I1245">
            <v>0</v>
          </cell>
        </row>
        <row r="1246">
          <cell r="C1246">
            <v>92320</v>
          </cell>
          <cell r="D1246">
            <v>0.5</v>
          </cell>
          <cell r="E1246">
            <v>10</v>
          </cell>
          <cell r="F1246">
            <v>24.2</v>
          </cell>
          <cell r="G1246">
            <v>21.78</v>
          </cell>
          <cell r="H1246">
            <v>2.42</v>
          </cell>
          <cell r="I1246">
            <v>0</v>
          </cell>
        </row>
        <row r="1247">
          <cell r="C1247">
            <v>92340</v>
          </cell>
          <cell r="D1247">
            <v>6.05</v>
          </cell>
          <cell r="E1247">
            <v>20</v>
          </cell>
          <cell r="F1247">
            <v>65.5</v>
          </cell>
          <cell r="G1247">
            <v>58.95</v>
          </cell>
          <cell r="H1247">
            <v>6.55</v>
          </cell>
          <cell r="I1247">
            <v>0</v>
          </cell>
        </row>
        <row r="1248">
          <cell r="C1248">
            <v>92350</v>
          </cell>
          <cell r="D1248">
            <v>24.66</v>
          </cell>
          <cell r="E1248">
            <v>10</v>
          </cell>
          <cell r="F1248">
            <v>153.55000000000001</v>
          </cell>
          <cell r="G1248">
            <v>138.19999999999999</v>
          </cell>
          <cell r="H1248">
            <v>15.36</v>
          </cell>
          <cell r="I1248">
            <v>0</v>
          </cell>
        </row>
        <row r="1249">
          <cell r="C1249">
            <v>92360</v>
          </cell>
          <cell r="D1249">
            <v>2.46</v>
          </cell>
          <cell r="E1249">
            <v>10</v>
          </cell>
          <cell r="F1249">
            <v>135.6</v>
          </cell>
          <cell r="G1249">
            <v>122.04</v>
          </cell>
          <cell r="H1249">
            <v>13.56</v>
          </cell>
          <cell r="I1249">
            <v>0</v>
          </cell>
        </row>
        <row r="1250">
          <cell r="C1250">
            <v>92370</v>
          </cell>
          <cell r="D1250">
            <v>53.73</v>
          </cell>
          <cell r="E1250">
            <v>10</v>
          </cell>
          <cell r="F1250">
            <v>280.95</v>
          </cell>
          <cell r="G1250">
            <v>252.86</v>
          </cell>
          <cell r="H1250">
            <v>28.1</v>
          </cell>
          <cell r="I1250">
            <v>0</v>
          </cell>
        </row>
        <row r="1251">
          <cell r="C1251">
            <v>92380</v>
          </cell>
          <cell r="D1251">
            <v>35.17</v>
          </cell>
          <cell r="E1251">
            <v>10</v>
          </cell>
          <cell r="F1251">
            <v>444.5</v>
          </cell>
          <cell r="G1251">
            <v>400.05</v>
          </cell>
          <cell r="H1251">
            <v>44.45</v>
          </cell>
          <cell r="I1251">
            <v>0</v>
          </cell>
        </row>
        <row r="1252">
          <cell r="C1252">
            <v>92400</v>
          </cell>
          <cell r="D1252">
            <v>4.59</v>
          </cell>
          <cell r="E1252">
            <v>20</v>
          </cell>
          <cell r="F1252">
            <v>397.6</v>
          </cell>
          <cell r="G1252">
            <v>357.84</v>
          </cell>
          <cell r="H1252">
            <v>39.76</v>
          </cell>
          <cell r="I1252">
            <v>0</v>
          </cell>
        </row>
        <row r="1253">
          <cell r="C1253">
            <v>92410</v>
          </cell>
          <cell r="D1253">
            <v>9.39</v>
          </cell>
          <cell r="E1253">
            <v>10</v>
          </cell>
          <cell r="F1253">
            <v>69.900000000000006</v>
          </cell>
          <cell r="G1253">
            <v>62.91</v>
          </cell>
          <cell r="H1253">
            <v>6.99</v>
          </cell>
          <cell r="I1253">
            <v>0</v>
          </cell>
        </row>
        <row r="1254">
          <cell r="C1254">
            <v>92420</v>
          </cell>
          <cell r="D1254">
            <v>8.59</v>
          </cell>
          <cell r="E1254">
            <v>10</v>
          </cell>
          <cell r="F1254">
            <v>89.9</v>
          </cell>
          <cell r="G1254">
            <v>80.91</v>
          </cell>
          <cell r="H1254">
            <v>8.99</v>
          </cell>
          <cell r="I1254">
            <v>0</v>
          </cell>
        </row>
        <row r="1255">
          <cell r="C1255">
            <v>92430</v>
          </cell>
          <cell r="D1255">
            <v>4.57</v>
          </cell>
          <cell r="E1255">
            <v>10</v>
          </cell>
          <cell r="F1255">
            <v>65.8</v>
          </cell>
          <cell r="G1255">
            <v>59.22</v>
          </cell>
          <cell r="H1255">
            <v>6.58</v>
          </cell>
          <cell r="I1255">
            <v>0</v>
          </cell>
        </row>
        <row r="1256">
          <cell r="C1256">
            <v>92440</v>
          </cell>
          <cell r="D1256">
            <v>4.07</v>
          </cell>
          <cell r="E1256">
            <v>10</v>
          </cell>
          <cell r="F1256">
            <v>43.2</v>
          </cell>
          <cell r="G1256">
            <v>38.880000000000003</v>
          </cell>
          <cell r="H1256">
            <v>4.32</v>
          </cell>
          <cell r="I1256">
            <v>0</v>
          </cell>
        </row>
        <row r="1257">
          <cell r="C1257">
            <v>92450</v>
          </cell>
          <cell r="D1257">
            <v>2.72</v>
          </cell>
          <cell r="E1257">
            <v>10</v>
          </cell>
          <cell r="F1257">
            <v>33.950000000000003</v>
          </cell>
          <cell r="G1257">
            <v>30.56</v>
          </cell>
          <cell r="H1257">
            <v>3.4</v>
          </cell>
          <cell r="I1257">
            <v>0</v>
          </cell>
        </row>
        <row r="1258">
          <cell r="C1258">
            <v>92460</v>
          </cell>
          <cell r="D1258">
            <v>25.55</v>
          </cell>
          <cell r="E1258">
            <v>10</v>
          </cell>
          <cell r="F1258">
            <v>141.35</v>
          </cell>
          <cell r="G1258">
            <v>127.22</v>
          </cell>
          <cell r="H1258">
            <v>14.14</v>
          </cell>
          <cell r="I1258">
            <v>0</v>
          </cell>
        </row>
        <row r="1259">
          <cell r="C1259">
            <v>92470</v>
          </cell>
          <cell r="D1259">
            <v>0</v>
          </cell>
          <cell r="E1259">
            <v>10</v>
          </cell>
          <cell r="F1259">
            <v>63.88</v>
          </cell>
          <cell r="G1259">
            <v>57.49</v>
          </cell>
          <cell r="H1259">
            <v>6.39</v>
          </cell>
          <cell r="I1259">
            <v>0</v>
          </cell>
        </row>
        <row r="1260">
          <cell r="C1260">
            <v>92480</v>
          </cell>
          <cell r="D1260">
            <v>1</v>
          </cell>
          <cell r="E1260">
            <v>10</v>
          </cell>
          <cell r="F1260">
            <v>2.5</v>
          </cell>
          <cell r="G1260">
            <v>2.25</v>
          </cell>
          <cell r="H1260">
            <v>0.25</v>
          </cell>
          <cell r="I1260">
            <v>0</v>
          </cell>
        </row>
        <row r="1261">
          <cell r="C1261">
            <v>92500</v>
          </cell>
          <cell r="D1261">
            <v>4.8499999999999996</v>
          </cell>
          <cell r="E1261">
            <v>20</v>
          </cell>
          <cell r="F1261">
            <v>58.5</v>
          </cell>
          <cell r="G1261">
            <v>52.65</v>
          </cell>
          <cell r="H1261">
            <v>5.85</v>
          </cell>
          <cell r="I1261">
            <v>0</v>
          </cell>
        </row>
        <row r="1262">
          <cell r="C1262">
            <v>92520</v>
          </cell>
          <cell r="D1262">
            <v>11.63</v>
          </cell>
          <cell r="E1262">
            <v>20</v>
          </cell>
          <cell r="F1262">
            <v>164.8</v>
          </cell>
          <cell r="G1262">
            <v>148.32</v>
          </cell>
          <cell r="H1262">
            <v>16.48</v>
          </cell>
          <cell r="I1262">
            <v>0</v>
          </cell>
        </row>
        <row r="1263">
          <cell r="C1263">
            <v>92530</v>
          </cell>
          <cell r="D1263">
            <v>10.1</v>
          </cell>
          <cell r="E1263">
            <v>10</v>
          </cell>
          <cell r="F1263">
            <v>108.65</v>
          </cell>
          <cell r="G1263">
            <v>97.79</v>
          </cell>
          <cell r="H1263">
            <v>10.87</v>
          </cell>
          <cell r="I1263">
            <v>0</v>
          </cell>
        </row>
        <row r="1264">
          <cell r="C1264">
            <v>92540</v>
          </cell>
          <cell r="D1264">
            <v>14.16</v>
          </cell>
          <cell r="E1264">
            <v>10</v>
          </cell>
          <cell r="F1264">
            <v>121.3</v>
          </cell>
          <cell r="G1264">
            <v>109.17</v>
          </cell>
          <cell r="H1264">
            <v>12.13</v>
          </cell>
          <cell r="I1264">
            <v>0</v>
          </cell>
        </row>
        <row r="1265">
          <cell r="C1265">
            <v>92550</v>
          </cell>
          <cell r="D1265">
            <v>13.28</v>
          </cell>
          <cell r="E1265">
            <v>10</v>
          </cell>
          <cell r="F1265">
            <v>137.19999999999999</v>
          </cell>
          <cell r="G1265">
            <v>123.48</v>
          </cell>
          <cell r="H1265">
            <v>13.72</v>
          </cell>
          <cell r="I1265">
            <v>0</v>
          </cell>
        </row>
        <row r="1266">
          <cell r="C1266">
            <v>92560</v>
          </cell>
          <cell r="D1266">
            <v>9.76</v>
          </cell>
          <cell r="E1266">
            <v>10</v>
          </cell>
          <cell r="F1266">
            <v>115.2</v>
          </cell>
          <cell r="G1266">
            <v>103.68</v>
          </cell>
          <cell r="H1266">
            <v>11.52</v>
          </cell>
          <cell r="I1266">
            <v>0</v>
          </cell>
        </row>
        <row r="1267">
          <cell r="C1267">
            <v>92580</v>
          </cell>
          <cell r="D1267">
            <v>20.87</v>
          </cell>
          <cell r="E1267">
            <v>20</v>
          </cell>
          <cell r="F1267">
            <v>306.3</v>
          </cell>
          <cell r="G1267">
            <v>275.67</v>
          </cell>
          <cell r="H1267">
            <v>30.63</v>
          </cell>
          <cell r="I1267">
            <v>0</v>
          </cell>
        </row>
        <row r="1268">
          <cell r="C1268">
            <v>92600</v>
          </cell>
          <cell r="D1268">
            <v>5</v>
          </cell>
          <cell r="E1268">
            <v>20</v>
          </cell>
          <cell r="F1268">
            <v>258.7</v>
          </cell>
          <cell r="G1268">
            <v>232.83</v>
          </cell>
          <cell r="H1268">
            <v>25.87</v>
          </cell>
          <cell r="I1268">
            <v>0</v>
          </cell>
        </row>
        <row r="1269">
          <cell r="C1269">
            <v>92620</v>
          </cell>
          <cell r="D1269">
            <v>5.25</v>
          </cell>
          <cell r="E1269">
            <v>20</v>
          </cell>
          <cell r="F1269">
            <v>102.5</v>
          </cell>
          <cell r="G1269">
            <v>92.25</v>
          </cell>
          <cell r="H1269">
            <v>10.25</v>
          </cell>
          <cell r="I1269">
            <v>0</v>
          </cell>
        </row>
        <row r="1270">
          <cell r="C1270">
            <v>92630</v>
          </cell>
          <cell r="D1270">
            <v>5.37</v>
          </cell>
          <cell r="E1270">
            <v>10</v>
          </cell>
          <cell r="F1270">
            <v>53.1</v>
          </cell>
          <cell r="G1270">
            <v>47.79</v>
          </cell>
          <cell r="H1270">
            <v>5.31</v>
          </cell>
          <cell r="I1270">
            <v>0</v>
          </cell>
        </row>
        <row r="1271">
          <cell r="C1271">
            <v>92640</v>
          </cell>
          <cell r="D1271">
            <v>0</v>
          </cell>
          <cell r="E1271">
            <v>10</v>
          </cell>
          <cell r="F1271">
            <v>13.43</v>
          </cell>
          <cell r="G1271">
            <v>12.09</v>
          </cell>
          <cell r="H1271">
            <v>1.34</v>
          </cell>
          <cell r="I1271">
            <v>0</v>
          </cell>
        </row>
        <row r="1272">
          <cell r="C1272">
            <v>92650</v>
          </cell>
          <cell r="D1272">
            <v>0.17</v>
          </cell>
          <cell r="E1272">
            <v>10</v>
          </cell>
          <cell r="F1272">
            <v>0.43</v>
          </cell>
          <cell r="G1272">
            <v>0.39</v>
          </cell>
          <cell r="H1272">
            <v>0.04</v>
          </cell>
          <cell r="I1272">
            <v>0</v>
          </cell>
        </row>
        <row r="1273">
          <cell r="C1273">
            <v>92660</v>
          </cell>
          <cell r="D1273">
            <v>0.18</v>
          </cell>
          <cell r="E1273">
            <v>10</v>
          </cell>
          <cell r="F1273">
            <v>1.75</v>
          </cell>
          <cell r="G1273">
            <v>1.58</v>
          </cell>
          <cell r="H1273">
            <v>0.18</v>
          </cell>
          <cell r="I1273">
            <v>0</v>
          </cell>
        </row>
        <row r="1274">
          <cell r="C1274">
            <v>92670</v>
          </cell>
          <cell r="D1274">
            <v>0</v>
          </cell>
          <cell r="E1274">
            <v>10</v>
          </cell>
          <cell r="F1274">
            <v>0.45</v>
          </cell>
          <cell r="G1274">
            <v>0.41</v>
          </cell>
          <cell r="H1274">
            <v>0.05</v>
          </cell>
          <cell r="I1274">
            <v>0</v>
          </cell>
        </row>
        <row r="1275">
          <cell r="C1275">
            <v>92680</v>
          </cell>
          <cell r="D1275">
            <v>0.04</v>
          </cell>
          <cell r="E1275">
            <v>10</v>
          </cell>
          <cell r="F1275">
            <v>0.1</v>
          </cell>
          <cell r="G1275">
            <v>0.09</v>
          </cell>
          <cell r="H1275">
            <v>0.01</v>
          </cell>
          <cell r="I1275">
            <v>0</v>
          </cell>
        </row>
        <row r="1276">
          <cell r="C1276">
            <v>92700</v>
          </cell>
          <cell r="D1276">
            <v>10.18</v>
          </cell>
          <cell r="E1276">
            <v>20</v>
          </cell>
          <cell r="F1276">
            <v>102.2</v>
          </cell>
          <cell r="G1276">
            <v>91.98</v>
          </cell>
          <cell r="H1276">
            <v>10.220000000000001</v>
          </cell>
          <cell r="I1276">
            <v>0</v>
          </cell>
        </row>
        <row r="1277">
          <cell r="C1277">
            <v>92720</v>
          </cell>
          <cell r="D1277">
            <v>9.43</v>
          </cell>
          <cell r="E1277">
            <v>20</v>
          </cell>
          <cell r="F1277">
            <v>196.1</v>
          </cell>
          <cell r="G1277">
            <v>176.49</v>
          </cell>
          <cell r="H1277">
            <v>19.61</v>
          </cell>
          <cell r="I1277">
            <v>0</v>
          </cell>
        </row>
        <row r="1278">
          <cell r="C1278">
            <v>92730</v>
          </cell>
          <cell r="D1278">
            <v>29.69</v>
          </cell>
          <cell r="E1278">
            <v>10</v>
          </cell>
          <cell r="F1278">
            <v>195.6</v>
          </cell>
          <cell r="G1278">
            <v>176.04</v>
          </cell>
          <cell r="H1278">
            <v>19.559999999999999</v>
          </cell>
          <cell r="I1278">
            <v>0</v>
          </cell>
        </row>
        <row r="1279">
          <cell r="C1279">
            <v>92740</v>
          </cell>
          <cell r="D1279">
            <v>8.44</v>
          </cell>
          <cell r="E1279">
            <v>10</v>
          </cell>
          <cell r="F1279">
            <v>190.65</v>
          </cell>
          <cell r="G1279">
            <v>171.59</v>
          </cell>
          <cell r="H1279">
            <v>19.07</v>
          </cell>
          <cell r="I1279">
            <v>0</v>
          </cell>
        </row>
        <row r="1280">
          <cell r="C1280">
            <v>92760</v>
          </cell>
          <cell r="D1280">
            <v>9.4700000000000006</v>
          </cell>
          <cell r="E1280">
            <v>20</v>
          </cell>
          <cell r="F1280">
            <v>179.1</v>
          </cell>
          <cell r="G1280">
            <v>161.19</v>
          </cell>
          <cell r="H1280">
            <v>17.91</v>
          </cell>
          <cell r="I1280">
            <v>0</v>
          </cell>
        </row>
        <row r="1281">
          <cell r="C1281">
            <v>92770</v>
          </cell>
          <cell r="D1281">
            <v>0.12</v>
          </cell>
          <cell r="E1281">
            <v>10</v>
          </cell>
          <cell r="F1281">
            <v>47.95</v>
          </cell>
          <cell r="G1281">
            <v>43.16</v>
          </cell>
          <cell r="H1281">
            <v>4.8</v>
          </cell>
          <cell r="I1281">
            <v>0</v>
          </cell>
        </row>
        <row r="1282">
          <cell r="C1282">
            <v>92780</v>
          </cell>
          <cell r="D1282">
            <v>12.46</v>
          </cell>
          <cell r="E1282">
            <v>10</v>
          </cell>
          <cell r="F1282">
            <v>62.9</v>
          </cell>
          <cell r="G1282">
            <v>0</v>
          </cell>
          <cell r="H1282">
            <v>0</v>
          </cell>
          <cell r="I1282">
            <v>62.9</v>
          </cell>
        </row>
        <row r="1283">
          <cell r="C1283">
            <v>92790</v>
          </cell>
          <cell r="D1283">
            <v>9.26</v>
          </cell>
          <cell r="E1283">
            <v>10</v>
          </cell>
          <cell r="F1283">
            <v>108.6</v>
          </cell>
          <cell r="G1283">
            <v>0</v>
          </cell>
          <cell r="H1283">
            <v>0</v>
          </cell>
          <cell r="I1283">
            <v>108.6</v>
          </cell>
        </row>
        <row r="1284">
          <cell r="C1284">
            <v>92800</v>
          </cell>
          <cell r="D1284">
            <v>11.4</v>
          </cell>
          <cell r="E1284">
            <v>10</v>
          </cell>
          <cell r="F1284">
            <v>103.3</v>
          </cell>
          <cell r="G1284">
            <v>0</v>
          </cell>
          <cell r="H1284">
            <v>0</v>
          </cell>
          <cell r="I1284">
            <v>103.3</v>
          </cell>
        </row>
        <row r="1285">
          <cell r="C1285">
            <v>92810</v>
          </cell>
          <cell r="D1285">
            <v>13.73</v>
          </cell>
          <cell r="E1285">
            <v>10</v>
          </cell>
          <cell r="F1285">
            <v>125.65</v>
          </cell>
          <cell r="G1285">
            <v>125.65</v>
          </cell>
          <cell r="H1285">
            <v>0</v>
          </cell>
          <cell r="I1285">
            <v>0</v>
          </cell>
        </row>
        <row r="1286">
          <cell r="C1286">
            <v>92820</v>
          </cell>
          <cell r="D1286">
            <v>9.7100000000000009</v>
          </cell>
          <cell r="E1286">
            <v>10</v>
          </cell>
          <cell r="F1286">
            <v>117.2</v>
          </cell>
          <cell r="G1286">
            <v>117.2</v>
          </cell>
          <cell r="H1286">
            <v>0</v>
          </cell>
          <cell r="I1286">
            <v>0</v>
          </cell>
        </row>
        <row r="1287">
          <cell r="C1287">
            <v>92830</v>
          </cell>
          <cell r="D1287">
            <v>6.27</v>
          </cell>
          <cell r="E1287">
            <v>10</v>
          </cell>
          <cell r="F1287">
            <v>79.900000000000006</v>
          </cell>
          <cell r="G1287">
            <v>79.900000000000006</v>
          </cell>
          <cell r="H1287">
            <v>0</v>
          </cell>
          <cell r="I1287">
            <v>0</v>
          </cell>
        </row>
        <row r="1288">
          <cell r="C1288">
            <v>92840</v>
          </cell>
          <cell r="D1288">
            <v>18.82</v>
          </cell>
          <cell r="E1288">
            <v>10</v>
          </cell>
          <cell r="F1288">
            <v>125.45</v>
          </cell>
          <cell r="G1288">
            <v>125.45</v>
          </cell>
          <cell r="H1288">
            <v>0</v>
          </cell>
          <cell r="I1288">
            <v>0</v>
          </cell>
        </row>
        <row r="1289">
          <cell r="C1289">
            <v>92850</v>
          </cell>
          <cell r="D1289">
            <v>25.04</v>
          </cell>
          <cell r="E1289">
            <v>10</v>
          </cell>
          <cell r="F1289">
            <v>219.3</v>
          </cell>
          <cell r="G1289">
            <v>219.3</v>
          </cell>
          <cell r="H1289">
            <v>0</v>
          </cell>
          <cell r="I1289">
            <v>0</v>
          </cell>
        </row>
        <row r="1290">
          <cell r="C1290">
            <v>92860</v>
          </cell>
          <cell r="D1290">
            <v>17.61</v>
          </cell>
          <cell r="E1290">
            <v>10</v>
          </cell>
          <cell r="F1290">
            <v>213.25</v>
          </cell>
          <cell r="G1290">
            <v>213.25</v>
          </cell>
          <cell r="H1290">
            <v>0</v>
          </cell>
          <cell r="I1290">
            <v>0</v>
          </cell>
        </row>
        <row r="1291">
          <cell r="C1291">
            <v>92870</v>
          </cell>
          <cell r="D1291">
            <v>3.19</v>
          </cell>
          <cell r="E1291">
            <v>10</v>
          </cell>
          <cell r="F1291">
            <v>104</v>
          </cell>
          <cell r="G1291">
            <v>104</v>
          </cell>
          <cell r="H1291">
            <v>0</v>
          </cell>
          <cell r="I1291">
            <v>0</v>
          </cell>
        </row>
        <row r="1292">
          <cell r="C1292">
            <v>92880</v>
          </cell>
          <cell r="D1292">
            <v>26.77</v>
          </cell>
          <cell r="E1292">
            <v>10</v>
          </cell>
          <cell r="F1292">
            <v>149.80000000000001</v>
          </cell>
          <cell r="G1292">
            <v>149.80000000000001</v>
          </cell>
          <cell r="H1292">
            <v>0</v>
          </cell>
          <cell r="I1292">
            <v>0</v>
          </cell>
        </row>
        <row r="1293">
          <cell r="C1293">
            <v>92900</v>
          </cell>
          <cell r="D1293">
            <v>0.49</v>
          </cell>
          <cell r="E1293">
            <v>20</v>
          </cell>
          <cell r="F1293">
            <v>272.60000000000002</v>
          </cell>
          <cell r="G1293">
            <v>272.60000000000002</v>
          </cell>
          <cell r="H1293">
            <v>0</v>
          </cell>
          <cell r="I1293">
            <v>0</v>
          </cell>
        </row>
        <row r="1294">
          <cell r="C1294">
            <v>92910</v>
          </cell>
          <cell r="D1294">
            <v>0</v>
          </cell>
          <cell r="E1294">
            <v>10</v>
          </cell>
          <cell r="F1294">
            <v>1.23</v>
          </cell>
          <cell r="G1294">
            <v>1.23</v>
          </cell>
          <cell r="H1294">
            <v>0</v>
          </cell>
          <cell r="I1294">
            <v>0</v>
          </cell>
        </row>
        <row r="1295">
          <cell r="C1295">
            <v>92920</v>
          </cell>
          <cell r="D1295">
            <v>3.48</v>
          </cell>
          <cell r="E1295">
            <v>10</v>
          </cell>
          <cell r="F1295">
            <v>8.6999999999999993</v>
          </cell>
          <cell r="G1295">
            <v>8.6999999999999993</v>
          </cell>
          <cell r="H1295">
            <v>0</v>
          </cell>
          <cell r="I1295">
            <v>0</v>
          </cell>
        </row>
        <row r="1296">
          <cell r="C1296">
            <v>92930</v>
          </cell>
          <cell r="D1296">
            <v>8.0500000000000007</v>
          </cell>
          <cell r="E1296">
            <v>10</v>
          </cell>
          <cell r="F1296">
            <v>57.65</v>
          </cell>
          <cell r="G1296">
            <v>57.65</v>
          </cell>
          <cell r="H1296">
            <v>0</v>
          </cell>
          <cell r="I1296">
            <v>0</v>
          </cell>
        </row>
        <row r="1297">
          <cell r="C1297">
            <v>92940</v>
          </cell>
          <cell r="D1297">
            <v>9.83</v>
          </cell>
          <cell r="E1297">
            <v>10</v>
          </cell>
          <cell r="F1297">
            <v>89.4</v>
          </cell>
          <cell r="G1297">
            <v>89.4</v>
          </cell>
          <cell r="H1297">
            <v>0</v>
          </cell>
          <cell r="I1297">
            <v>0</v>
          </cell>
        </row>
        <row r="1298">
          <cell r="C1298">
            <v>92950</v>
          </cell>
          <cell r="D1298">
            <v>8.1999999999999993</v>
          </cell>
          <cell r="E1298">
            <v>10</v>
          </cell>
          <cell r="F1298">
            <v>90.15</v>
          </cell>
          <cell r="G1298">
            <v>90.15</v>
          </cell>
          <cell r="H1298">
            <v>0</v>
          </cell>
          <cell r="I1298">
            <v>0</v>
          </cell>
        </row>
        <row r="1299">
          <cell r="C1299">
            <v>92960</v>
          </cell>
          <cell r="D1299">
            <v>7.25</v>
          </cell>
          <cell r="E1299">
            <v>10</v>
          </cell>
          <cell r="F1299">
            <v>77.25</v>
          </cell>
          <cell r="G1299">
            <v>77.25</v>
          </cell>
          <cell r="H1299">
            <v>0</v>
          </cell>
          <cell r="I1299">
            <v>0</v>
          </cell>
        </row>
        <row r="1300">
          <cell r="C1300">
            <v>92970</v>
          </cell>
          <cell r="D1300">
            <v>6.3</v>
          </cell>
          <cell r="E1300">
            <v>10</v>
          </cell>
          <cell r="F1300">
            <v>67.75</v>
          </cell>
          <cell r="G1300">
            <v>67.75</v>
          </cell>
          <cell r="H1300">
            <v>0</v>
          </cell>
          <cell r="I1300">
            <v>0</v>
          </cell>
        </row>
        <row r="1301">
          <cell r="C1301">
            <v>92980</v>
          </cell>
          <cell r="D1301">
            <v>0.4</v>
          </cell>
          <cell r="E1301">
            <v>10</v>
          </cell>
          <cell r="F1301">
            <v>33.5</v>
          </cell>
          <cell r="G1301">
            <v>33.5</v>
          </cell>
          <cell r="H1301">
            <v>0</v>
          </cell>
          <cell r="I1301">
            <v>0</v>
          </cell>
        </row>
        <row r="1302">
          <cell r="C1302">
            <v>92990</v>
          </cell>
          <cell r="D1302">
            <v>3.36</v>
          </cell>
          <cell r="E1302">
            <v>10</v>
          </cell>
          <cell r="F1302">
            <v>18.8</v>
          </cell>
          <cell r="G1302">
            <v>18.8</v>
          </cell>
          <cell r="H1302">
            <v>0</v>
          </cell>
          <cell r="I1302">
            <v>0</v>
          </cell>
        </row>
        <row r="1303">
          <cell r="C1303">
            <v>93000</v>
          </cell>
          <cell r="D1303">
            <v>1.88</v>
          </cell>
          <cell r="E1303">
            <v>10</v>
          </cell>
          <cell r="F1303">
            <v>26.2</v>
          </cell>
          <cell r="G1303">
            <v>26.2</v>
          </cell>
          <cell r="H1303">
            <v>0</v>
          </cell>
          <cell r="I1303">
            <v>0</v>
          </cell>
        </row>
        <row r="1304">
          <cell r="C1304">
            <v>93020</v>
          </cell>
          <cell r="D1304">
            <v>0.56000000000000005</v>
          </cell>
          <cell r="E1304">
            <v>20</v>
          </cell>
          <cell r="F1304">
            <v>24.4</v>
          </cell>
          <cell r="G1304">
            <v>24.4</v>
          </cell>
          <cell r="H1304">
            <v>0</v>
          </cell>
          <cell r="I1304">
            <v>0</v>
          </cell>
        </row>
        <row r="1305">
          <cell r="C1305">
            <v>93040</v>
          </cell>
          <cell r="D1305">
            <v>5.85</v>
          </cell>
          <cell r="E1305">
            <v>20</v>
          </cell>
          <cell r="F1305">
            <v>64.099999999999994</v>
          </cell>
          <cell r="G1305">
            <v>64.099999999999994</v>
          </cell>
          <cell r="H1305">
            <v>0</v>
          </cell>
          <cell r="I1305">
            <v>0</v>
          </cell>
        </row>
        <row r="1306">
          <cell r="C1306">
            <v>93050</v>
          </cell>
          <cell r="D1306">
            <v>11.86</v>
          </cell>
          <cell r="E1306">
            <v>10</v>
          </cell>
          <cell r="F1306">
            <v>88.55</v>
          </cell>
          <cell r="G1306">
            <v>0</v>
          </cell>
          <cell r="H1306">
            <v>0</v>
          </cell>
          <cell r="I1306">
            <v>88.55</v>
          </cell>
        </row>
        <row r="1307">
          <cell r="C1307">
            <v>93060</v>
          </cell>
          <cell r="D1307">
            <v>9.64</v>
          </cell>
          <cell r="E1307">
            <v>10</v>
          </cell>
          <cell r="F1307">
            <v>107.5</v>
          </cell>
          <cell r="G1307">
            <v>0</v>
          </cell>
          <cell r="H1307">
            <v>0</v>
          </cell>
          <cell r="I1307">
            <v>107.5</v>
          </cell>
        </row>
        <row r="1308">
          <cell r="C1308">
            <v>93080</v>
          </cell>
          <cell r="D1308">
            <v>9.07</v>
          </cell>
          <cell r="E1308">
            <v>20</v>
          </cell>
          <cell r="F1308">
            <v>187.1</v>
          </cell>
          <cell r="G1308">
            <v>187.1</v>
          </cell>
          <cell r="H1308">
            <v>0</v>
          </cell>
          <cell r="I1308">
            <v>0</v>
          </cell>
        </row>
        <row r="1309">
          <cell r="C1309">
            <v>93100</v>
          </cell>
          <cell r="D1309">
            <v>4.12</v>
          </cell>
          <cell r="E1309">
            <v>20</v>
          </cell>
          <cell r="F1309">
            <v>131.9</v>
          </cell>
          <cell r="G1309">
            <v>131.9</v>
          </cell>
          <cell r="H1309">
            <v>0</v>
          </cell>
          <cell r="I1309">
            <v>0</v>
          </cell>
        </row>
        <row r="1310">
          <cell r="C1310">
            <v>93110</v>
          </cell>
          <cell r="D1310">
            <v>6.48</v>
          </cell>
          <cell r="E1310">
            <v>10</v>
          </cell>
          <cell r="F1310">
            <v>53</v>
          </cell>
          <cell r="G1310">
            <v>53</v>
          </cell>
          <cell r="H1310">
            <v>0</v>
          </cell>
          <cell r="I1310">
            <v>0</v>
          </cell>
        </row>
        <row r="1311">
          <cell r="C1311">
            <v>93120</v>
          </cell>
          <cell r="D1311">
            <v>14.62</v>
          </cell>
          <cell r="E1311">
            <v>10</v>
          </cell>
          <cell r="F1311">
            <v>105.5</v>
          </cell>
          <cell r="G1311">
            <v>105.5</v>
          </cell>
          <cell r="H1311">
            <v>0</v>
          </cell>
          <cell r="I1311">
            <v>0</v>
          </cell>
        </row>
        <row r="1312">
          <cell r="C1312">
            <v>93140</v>
          </cell>
          <cell r="D1312">
            <v>1.74</v>
          </cell>
          <cell r="E1312">
            <v>20</v>
          </cell>
          <cell r="F1312">
            <v>163.6</v>
          </cell>
          <cell r="G1312">
            <v>163.6</v>
          </cell>
          <cell r="H1312">
            <v>0</v>
          </cell>
          <cell r="I1312">
            <v>0</v>
          </cell>
        </row>
        <row r="1313">
          <cell r="C1313">
            <v>93150</v>
          </cell>
          <cell r="D1313">
            <v>3.94</v>
          </cell>
          <cell r="E1313">
            <v>10</v>
          </cell>
          <cell r="F1313">
            <v>28.4</v>
          </cell>
          <cell r="G1313">
            <v>28.4</v>
          </cell>
          <cell r="H1313">
            <v>0</v>
          </cell>
          <cell r="I1313">
            <v>0</v>
          </cell>
        </row>
        <row r="1314">
          <cell r="C1314">
            <v>93160</v>
          </cell>
          <cell r="D1314">
            <v>3.86</v>
          </cell>
          <cell r="E1314">
            <v>10</v>
          </cell>
          <cell r="F1314">
            <v>39</v>
          </cell>
          <cell r="G1314">
            <v>39</v>
          </cell>
          <cell r="H1314">
            <v>0</v>
          </cell>
          <cell r="I1314">
            <v>0</v>
          </cell>
        </row>
        <row r="1315">
          <cell r="C1315">
            <v>93180</v>
          </cell>
          <cell r="D1315">
            <v>0</v>
          </cell>
          <cell r="E1315">
            <v>20</v>
          </cell>
          <cell r="F1315">
            <v>19.3</v>
          </cell>
          <cell r="G1315">
            <v>19.3</v>
          </cell>
          <cell r="H1315">
            <v>0</v>
          </cell>
          <cell r="I1315">
            <v>0</v>
          </cell>
        </row>
        <row r="1316">
          <cell r="C1316">
            <v>93200</v>
          </cell>
          <cell r="D1316">
            <v>0</v>
          </cell>
          <cell r="E1316">
            <v>20</v>
          </cell>
          <cell r="F1316">
            <v>0</v>
          </cell>
          <cell r="G1316">
            <v>0</v>
          </cell>
          <cell r="H1316">
            <v>0</v>
          </cell>
          <cell r="I1316">
            <v>0</v>
          </cell>
        </row>
        <row r="1317">
          <cell r="C1317">
            <v>93210</v>
          </cell>
          <cell r="D1317">
            <v>1.18</v>
          </cell>
          <cell r="E1317">
            <v>10</v>
          </cell>
          <cell r="F1317">
            <v>2.95</v>
          </cell>
          <cell r="G1317">
            <v>2.95</v>
          </cell>
          <cell r="H1317">
            <v>0</v>
          </cell>
          <cell r="I1317">
            <v>0</v>
          </cell>
        </row>
        <row r="1318">
          <cell r="C1318">
            <v>93220</v>
          </cell>
          <cell r="D1318">
            <v>12.27</v>
          </cell>
          <cell r="E1318">
            <v>10</v>
          </cell>
          <cell r="F1318">
            <v>67.25</v>
          </cell>
          <cell r="G1318">
            <v>67.25</v>
          </cell>
          <cell r="H1318">
            <v>0</v>
          </cell>
          <cell r="I1318">
            <v>0</v>
          </cell>
        </row>
        <row r="1319">
          <cell r="C1319">
            <v>93230</v>
          </cell>
          <cell r="D1319">
            <v>10.1</v>
          </cell>
          <cell r="E1319">
            <v>10</v>
          </cell>
          <cell r="F1319">
            <v>111.85</v>
          </cell>
          <cell r="G1319">
            <v>111.85</v>
          </cell>
          <cell r="H1319">
            <v>0</v>
          </cell>
          <cell r="I1319">
            <v>0</v>
          </cell>
        </row>
        <row r="1320">
          <cell r="C1320">
            <v>93240</v>
          </cell>
          <cell r="D1320">
            <v>0</v>
          </cell>
          <cell r="E1320">
            <v>10</v>
          </cell>
          <cell r="F1320">
            <v>25.25</v>
          </cell>
          <cell r="G1320">
            <v>25.25</v>
          </cell>
          <cell r="H1320">
            <v>0</v>
          </cell>
          <cell r="I1320">
            <v>0</v>
          </cell>
        </row>
        <row r="1321">
          <cell r="C1321">
            <v>93250</v>
          </cell>
          <cell r="D1321">
            <v>9.43</v>
          </cell>
          <cell r="E1321">
            <v>10</v>
          </cell>
          <cell r="F1321">
            <v>23.58</v>
          </cell>
          <cell r="G1321">
            <v>23.58</v>
          </cell>
          <cell r="H1321">
            <v>0</v>
          </cell>
          <cell r="I1321">
            <v>0</v>
          </cell>
        </row>
        <row r="1322">
          <cell r="C1322">
            <v>93260</v>
          </cell>
          <cell r="D1322">
            <v>1.71</v>
          </cell>
          <cell r="E1322">
            <v>10</v>
          </cell>
          <cell r="F1322">
            <v>55.7</v>
          </cell>
          <cell r="G1322">
            <v>55.7</v>
          </cell>
          <cell r="H1322">
            <v>0</v>
          </cell>
          <cell r="I1322">
            <v>0</v>
          </cell>
        </row>
        <row r="1323">
          <cell r="C1323">
            <v>93280</v>
          </cell>
          <cell r="D1323">
            <v>18.93</v>
          </cell>
          <cell r="E1323">
            <v>20</v>
          </cell>
          <cell r="F1323">
            <v>206.4</v>
          </cell>
          <cell r="G1323">
            <v>206.4</v>
          </cell>
          <cell r="H1323">
            <v>0</v>
          </cell>
          <cell r="I1323">
            <v>0</v>
          </cell>
        </row>
        <row r="1324">
          <cell r="C1324">
            <v>93300</v>
          </cell>
          <cell r="D1324">
            <v>3.17</v>
          </cell>
          <cell r="E1324">
            <v>20</v>
          </cell>
          <cell r="F1324">
            <v>221</v>
          </cell>
          <cell r="G1324">
            <v>221</v>
          </cell>
          <cell r="H1324">
            <v>0</v>
          </cell>
          <cell r="I1324">
            <v>0</v>
          </cell>
        </row>
        <row r="1325">
          <cell r="C1325">
            <v>93310</v>
          </cell>
          <cell r="D1325">
            <v>1.54</v>
          </cell>
          <cell r="E1325">
            <v>10</v>
          </cell>
          <cell r="F1325">
            <v>23.55</v>
          </cell>
          <cell r="G1325">
            <v>9.42</v>
          </cell>
          <cell r="H1325">
            <v>0</v>
          </cell>
          <cell r="I1325">
            <v>14.13</v>
          </cell>
        </row>
        <row r="1326">
          <cell r="C1326">
            <v>93320</v>
          </cell>
          <cell r="D1326">
            <v>2.5099999999999998</v>
          </cell>
          <cell r="E1326">
            <v>10</v>
          </cell>
          <cell r="F1326">
            <v>20.25</v>
          </cell>
          <cell r="G1326">
            <v>8.1</v>
          </cell>
          <cell r="H1326">
            <v>0</v>
          </cell>
          <cell r="I1326">
            <v>12.15</v>
          </cell>
        </row>
        <row r="1327">
          <cell r="C1327">
            <v>93340</v>
          </cell>
          <cell r="D1327">
            <v>1.44</v>
          </cell>
          <cell r="E1327">
            <v>20</v>
          </cell>
          <cell r="F1327">
            <v>39.5</v>
          </cell>
          <cell r="G1327">
            <v>15.8</v>
          </cell>
          <cell r="H1327">
            <v>0</v>
          </cell>
          <cell r="I1327">
            <v>23.7</v>
          </cell>
        </row>
        <row r="1328">
          <cell r="C1328">
            <v>93360</v>
          </cell>
          <cell r="D1328">
            <v>1.1200000000000001</v>
          </cell>
          <cell r="E1328">
            <v>20</v>
          </cell>
          <cell r="F1328">
            <v>25.6</v>
          </cell>
          <cell r="G1328">
            <v>10.24</v>
          </cell>
          <cell r="H1328">
            <v>0</v>
          </cell>
          <cell r="I1328">
            <v>15.36</v>
          </cell>
        </row>
        <row r="1329">
          <cell r="C1329">
            <v>93380</v>
          </cell>
          <cell r="D1329">
            <v>0.26</v>
          </cell>
          <cell r="E1329">
            <v>20</v>
          </cell>
          <cell r="F1329">
            <v>13.8</v>
          </cell>
          <cell r="G1329">
            <v>5.52</v>
          </cell>
          <cell r="H1329">
            <v>0</v>
          </cell>
          <cell r="I1329">
            <v>8.2799999999999994</v>
          </cell>
        </row>
        <row r="1330">
          <cell r="C1330">
            <v>93390</v>
          </cell>
          <cell r="D1330">
            <v>0.87</v>
          </cell>
          <cell r="E1330">
            <v>10</v>
          </cell>
          <cell r="F1330">
            <v>5.65</v>
          </cell>
          <cell r="G1330">
            <v>2.2599999999999998</v>
          </cell>
          <cell r="H1330">
            <v>0</v>
          </cell>
          <cell r="I1330">
            <v>3.39</v>
          </cell>
        </row>
        <row r="1331">
          <cell r="C1331">
            <v>93400</v>
          </cell>
          <cell r="D1331">
            <v>2.39</v>
          </cell>
          <cell r="E1331">
            <v>10</v>
          </cell>
          <cell r="F1331">
            <v>16.3</v>
          </cell>
          <cell r="G1331">
            <v>6.52</v>
          </cell>
          <cell r="H1331">
            <v>0</v>
          </cell>
          <cell r="I1331">
            <v>9.7799999999999994</v>
          </cell>
        </row>
        <row r="1332">
          <cell r="C1332">
            <v>93420</v>
          </cell>
          <cell r="D1332">
            <v>2.2400000000000002</v>
          </cell>
          <cell r="E1332">
            <v>20</v>
          </cell>
          <cell r="F1332">
            <v>46.3</v>
          </cell>
          <cell r="G1332">
            <v>18.52</v>
          </cell>
          <cell r="H1332">
            <v>0</v>
          </cell>
          <cell r="I1332">
            <v>27.78</v>
          </cell>
        </row>
        <row r="1333">
          <cell r="C1333">
            <v>93440</v>
          </cell>
          <cell r="D1333">
            <v>5.93</v>
          </cell>
          <cell r="E1333">
            <v>20</v>
          </cell>
          <cell r="F1333">
            <v>81.7</v>
          </cell>
          <cell r="G1333">
            <v>32.68</v>
          </cell>
          <cell r="H1333">
            <v>0</v>
          </cell>
          <cell r="I1333">
            <v>49.02</v>
          </cell>
        </row>
        <row r="1334">
          <cell r="C1334">
            <v>93450</v>
          </cell>
          <cell r="D1334">
            <v>0.38</v>
          </cell>
          <cell r="E1334">
            <v>10</v>
          </cell>
          <cell r="F1334">
            <v>31.55</v>
          </cell>
          <cell r="G1334">
            <v>12.62</v>
          </cell>
          <cell r="H1334">
            <v>0</v>
          </cell>
          <cell r="I1334">
            <v>18.93</v>
          </cell>
        </row>
        <row r="1335">
          <cell r="C1335">
            <v>93460</v>
          </cell>
          <cell r="D1335">
            <v>6.37</v>
          </cell>
          <cell r="E1335">
            <v>10</v>
          </cell>
          <cell r="F1335">
            <v>33.75</v>
          </cell>
          <cell r="G1335">
            <v>13.5</v>
          </cell>
          <cell r="H1335">
            <v>0</v>
          </cell>
          <cell r="I1335">
            <v>20.25</v>
          </cell>
        </row>
        <row r="1336">
          <cell r="C1336">
            <v>93470</v>
          </cell>
          <cell r="D1336">
            <v>5.47</v>
          </cell>
          <cell r="E1336">
            <v>10</v>
          </cell>
          <cell r="F1336">
            <v>59.2</v>
          </cell>
          <cell r="G1336">
            <v>23.68</v>
          </cell>
          <cell r="H1336">
            <v>0</v>
          </cell>
          <cell r="I1336">
            <v>35.520000000000003</v>
          </cell>
        </row>
        <row r="1337">
          <cell r="C1337">
            <v>93480</v>
          </cell>
          <cell r="D1337">
            <v>0.4</v>
          </cell>
          <cell r="E1337">
            <v>10</v>
          </cell>
          <cell r="F1337">
            <v>29.35</v>
          </cell>
          <cell r="G1337">
            <v>11.74</v>
          </cell>
          <cell r="H1337">
            <v>0</v>
          </cell>
          <cell r="I1337">
            <v>17.61</v>
          </cell>
        </row>
        <row r="1338">
          <cell r="C1338">
            <v>93490</v>
          </cell>
          <cell r="D1338">
            <v>7.22</v>
          </cell>
          <cell r="E1338">
            <v>10</v>
          </cell>
          <cell r="F1338">
            <v>38.1</v>
          </cell>
          <cell r="G1338">
            <v>15.24</v>
          </cell>
          <cell r="H1338">
            <v>0</v>
          </cell>
          <cell r="I1338">
            <v>22.86</v>
          </cell>
        </row>
        <row r="1339">
          <cell r="C1339">
            <v>93500</v>
          </cell>
          <cell r="D1339">
            <v>4.13</v>
          </cell>
          <cell r="E1339">
            <v>10</v>
          </cell>
          <cell r="F1339">
            <v>56.75</v>
          </cell>
          <cell r="G1339">
            <v>22.7</v>
          </cell>
          <cell r="H1339">
            <v>0</v>
          </cell>
          <cell r="I1339">
            <v>34.049999999999997</v>
          </cell>
        </row>
        <row r="1340">
          <cell r="C1340">
            <v>93520</v>
          </cell>
          <cell r="D1340">
            <v>1.81</v>
          </cell>
          <cell r="E1340">
            <v>20</v>
          </cell>
          <cell r="F1340">
            <v>59.4</v>
          </cell>
          <cell r="G1340">
            <v>35.64</v>
          </cell>
          <cell r="H1340">
            <v>0</v>
          </cell>
          <cell r="I1340">
            <v>23.76</v>
          </cell>
        </row>
        <row r="1341">
          <cell r="C1341">
            <v>93530</v>
          </cell>
          <cell r="D1341">
            <v>0</v>
          </cell>
          <cell r="E1341">
            <v>10</v>
          </cell>
          <cell r="F1341">
            <v>4.53</v>
          </cell>
          <cell r="G1341">
            <v>2.72</v>
          </cell>
          <cell r="H1341">
            <v>0</v>
          </cell>
          <cell r="I1341">
            <v>1.81</v>
          </cell>
        </row>
        <row r="1342">
          <cell r="C1342">
            <v>93540</v>
          </cell>
          <cell r="D1342">
            <v>3.05</v>
          </cell>
          <cell r="E1342">
            <v>10</v>
          </cell>
          <cell r="F1342">
            <v>7.63</v>
          </cell>
          <cell r="G1342">
            <v>4.58</v>
          </cell>
          <cell r="H1342">
            <v>0</v>
          </cell>
          <cell r="I1342">
            <v>3.05</v>
          </cell>
        </row>
        <row r="1343">
          <cell r="C1343">
            <v>93560</v>
          </cell>
          <cell r="D1343">
            <v>7.87</v>
          </cell>
          <cell r="E1343">
            <v>20</v>
          </cell>
          <cell r="F1343">
            <v>109.2</v>
          </cell>
          <cell r="G1343">
            <v>66.61</v>
          </cell>
          <cell r="H1343">
            <v>0</v>
          </cell>
          <cell r="I1343">
            <v>43.68</v>
          </cell>
        </row>
        <row r="1344">
          <cell r="C1344">
            <v>93580</v>
          </cell>
          <cell r="D1344">
            <v>2.34</v>
          </cell>
          <cell r="E1344">
            <v>20</v>
          </cell>
          <cell r="F1344">
            <v>102.1</v>
          </cell>
          <cell r="G1344">
            <v>61.26</v>
          </cell>
          <cell r="H1344">
            <v>0</v>
          </cell>
          <cell r="I1344">
            <v>40.840000000000003</v>
          </cell>
        </row>
        <row r="1345">
          <cell r="C1345">
            <v>93590</v>
          </cell>
          <cell r="D1345">
            <v>1.93</v>
          </cell>
          <cell r="E1345">
            <v>10</v>
          </cell>
          <cell r="F1345">
            <v>21.35</v>
          </cell>
          <cell r="G1345">
            <v>12.81</v>
          </cell>
          <cell r="H1345">
            <v>0</v>
          </cell>
          <cell r="I1345">
            <v>8.5399999999999991</v>
          </cell>
        </row>
        <row r="1346">
          <cell r="C1346">
            <v>93600</v>
          </cell>
          <cell r="D1346">
            <v>4.41</v>
          </cell>
          <cell r="E1346">
            <v>10</v>
          </cell>
          <cell r="F1346">
            <v>31.7</v>
          </cell>
          <cell r="G1346">
            <v>19.02</v>
          </cell>
          <cell r="H1346">
            <v>0</v>
          </cell>
          <cell r="I1346">
            <v>12.68</v>
          </cell>
        </row>
        <row r="1347">
          <cell r="C1347">
            <v>93610</v>
          </cell>
          <cell r="D1347">
            <v>0</v>
          </cell>
          <cell r="E1347">
            <v>10</v>
          </cell>
          <cell r="F1347">
            <v>11.03</v>
          </cell>
          <cell r="G1347">
            <v>1.1000000000000001</v>
          </cell>
          <cell r="H1347">
            <v>0</v>
          </cell>
          <cell r="I1347">
            <v>9.93</v>
          </cell>
        </row>
        <row r="1348">
          <cell r="C1348">
            <v>93620</v>
          </cell>
          <cell r="D1348">
            <v>9.5500000000000007</v>
          </cell>
          <cell r="E1348">
            <v>10</v>
          </cell>
          <cell r="F1348">
            <v>23.88</v>
          </cell>
          <cell r="G1348">
            <v>2.39</v>
          </cell>
          <cell r="H1348">
            <v>0</v>
          </cell>
          <cell r="I1348">
            <v>21.49</v>
          </cell>
        </row>
        <row r="1349">
          <cell r="C1349">
            <v>93630</v>
          </cell>
          <cell r="D1349">
            <v>17.3</v>
          </cell>
          <cell r="E1349">
            <v>10</v>
          </cell>
          <cell r="F1349">
            <v>134.25</v>
          </cell>
          <cell r="G1349">
            <v>13.43</v>
          </cell>
          <cell r="H1349">
            <v>0</v>
          </cell>
          <cell r="I1349">
            <v>120.83</v>
          </cell>
        </row>
        <row r="1350">
          <cell r="C1350">
            <v>93640</v>
          </cell>
          <cell r="D1350">
            <v>1.95</v>
          </cell>
          <cell r="E1350">
            <v>10</v>
          </cell>
          <cell r="F1350">
            <v>96.25</v>
          </cell>
          <cell r="G1350">
            <v>9.6300000000000008</v>
          </cell>
          <cell r="H1350">
            <v>0</v>
          </cell>
          <cell r="I1350">
            <v>86.63</v>
          </cell>
        </row>
        <row r="1351">
          <cell r="C1351">
            <v>93660</v>
          </cell>
          <cell r="D1351">
            <v>4.6900000000000004</v>
          </cell>
          <cell r="E1351">
            <v>20</v>
          </cell>
          <cell r="F1351">
            <v>66.400000000000006</v>
          </cell>
          <cell r="G1351">
            <v>6.64</v>
          </cell>
          <cell r="H1351">
            <v>0</v>
          </cell>
          <cell r="I1351">
            <v>59.76</v>
          </cell>
        </row>
        <row r="1352">
          <cell r="C1352">
            <v>93670</v>
          </cell>
          <cell r="D1352">
            <v>7.06</v>
          </cell>
          <cell r="E1352">
            <v>10</v>
          </cell>
          <cell r="F1352">
            <v>58.75</v>
          </cell>
          <cell r="G1352">
            <v>5.88</v>
          </cell>
          <cell r="H1352">
            <v>0</v>
          </cell>
          <cell r="I1352">
            <v>52.88</v>
          </cell>
        </row>
        <row r="1353">
          <cell r="C1353">
            <v>93680</v>
          </cell>
          <cell r="D1353">
            <v>3.06</v>
          </cell>
          <cell r="E1353">
            <v>10</v>
          </cell>
          <cell r="F1353">
            <v>50.6</v>
          </cell>
          <cell r="G1353">
            <v>5.0599999999999996</v>
          </cell>
          <cell r="H1353">
            <v>0</v>
          </cell>
          <cell r="I1353">
            <v>45.54</v>
          </cell>
        </row>
        <row r="1354">
          <cell r="C1354">
            <v>93690</v>
          </cell>
          <cell r="D1354">
            <v>0.73</v>
          </cell>
          <cell r="E1354">
            <v>10</v>
          </cell>
          <cell r="F1354">
            <v>18.95</v>
          </cell>
          <cell r="G1354">
            <v>1.9</v>
          </cell>
          <cell r="H1354">
            <v>0</v>
          </cell>
          <cell r="I1354">
            <v>17.059999999999999</v>
          </cell>
        </row>
        <row r="1355">
          <cell r="C1355">
            <v>93700</v>
          </cell>
          <cell r="D1355">
            <v>1</v>
          </cell>
          <cell r="E1355">
            <v>10</v>
          </cell>
          <cell r="F1355">
            <v>8.65</v>
          </cell>
          <cell r="G1355">
            <v>0.87</v>
          </cell>
          <cell r="H1355">
            <v>0</v>
          </cell>
          <cell r="I1355">
            <v>7.79</v>
          </cell>
        </row>
        <row r="1356">
          <cell r="C1356">
            <v>93720</v>
          </cell>
          <cell r="D1356">
            <v>2.41</v>
          </cell>
          <cell r="E1356">
            <v>20</v>
          </cell>
          <cell r="F1356">
            <v>34.1</v>
          </cell>
          <cell r="G1356">
            <v>3.41</v>
          </cell>
          <cell r="H1356">
            <v>0</v>
          </cell>
          <cell r="I1356">
            <v>30.69</v>
          </cell>
        </row>
        <row r="1357">
          <cell r="C1357">
            <v>93740</v>
          </cell>
          <cell r="D1357">
            <v>2.81</v>
          </cell>
          <cell r="E1357">
            <v>20</v>
          </cell>
          <cell r="F1357">
            <v>52.2</v>
          </cell>
          <cell r="G1357">
            <v>5.22</v>
          </cell>
          <cell r="H1357">
            <v>0</v>
          </cell>
          <cell r="I1357">
            <v>46.98</v>
          </cell>
        </row>
        <row r="1358">
          <cell r="C1358">
            <v>93750</v>
          </cell>
          <cell r="D1358">
            <v>1.5</v>
          </cell>
          <cell r="E1358">
            <v>10</v>
          </cell>
          <cell r="F1358">
            <v>21.55</v>
          </cell>
          <cell r="G1358">
            <v>2.16</v>
          </cell>
          <cell r="H1358">
            <v>0</v>
          </cell>
          <cell r="I1358">
            <v>19.399999999999999</v>
          </cell>
        </row>
        <row r="1359">
          <cell r="C1359">
            <v>93760</v>
          </cell>
          <cell r="D1359">
            <v>0.51</v>
          </cell>
          <cell r="E1359">
            <v>10</v>
          </cell>
          <cell r="F1359">
            <v>10.050000000000001</v>
          </cell>
          <cell r="G1359">
            <v>1.01</v>
          </cell>
          <cell r="H1359">
            <v>0</v>
          </cell>
          <cell r="I1359">
            <v>9.0500000000000007</v>
          </cell>
        </row>
        <row r="1360">
          <cell r="C1360">
            <v>93780</v>
          </cell>
          <cell r="D1360">
            <v>0.35</v>
          </cell>
          <cell r="E1360">
            <v>20</v>
          </cell>
          <cell r="F1360">
            <v>8.6</v>
          </cell>
          <cell r="G1360">
            <v>0.86</v>
          </cell>
          <cell r="H1360">
            <v>0</v>
          </cell>
          <cell r="I1360">
            <v>7.74</v>
          </cell>
        </row>
        <row r="1361">
          <cell r="C1361">
            <v>93800</v>
          </cell>
          <cell r="D1361">
            <v>5</v>
          </cell>
          <cell r="E1361">
            <v>20</v>
          </cell>
          <cell r="F1361">
            <v>53.5</v>
          </cell>
          <cell r="G1361">
            <v>5.35</v>
          </cell>
          <cell r="H1361">
            <v>0</v>
          </cell>
          <cell r="I1361">
            <v>48.15</v>
          </cell>
        </row>
        <row r="1362">
          <cell r="C1362">
            <v>93820</v>
          </cell>
          <cell r="D1362">
            <v>1.8</v>
          </cell>
          <cell r="E1362">
            <v>20</v>
          </cell>
          <cell r="F1362">
            <v>68</v>
          </cell>
          <cell r="G1362">
            <v>6.8</v>
          </cell>
          <cell r="H1362">
            <v>0</v>
          </cell>
          <cell r="I1362">
            <v>61.2</v>
          </cell>
        </row>
        <row r="1363">
          <cell r="C1363">
            <v>93840</v>
          </cell>
          <cell r="D1363">
            <v>0</v>
          </cell>
          <cell r="E1363">
            <v>20</v>
          </cell>
          <cell r="F1363">
            <v>9</v>
          </cell>
          <cell r="G1363">
            <v>0.9</v>
          </cell>
          <cell r="H1363">
            <v>0</v>
          </cell>
          <cell r="I1363">
            <v>8.1</v>
          </cell>
        </row>
        <row r="1364">
          <cell r="C1364">
            <v>93850</v>
          </cell>
          <cell r="D1364">
            <v>1.51</v>
          </cell>
          <cell r="E1364">
            <v>10</v>
          </cell>
          <cell r="F1364">
            <v>3.78</v>
          </cell>
          <cell r="G1364">
            <v>0.38</v>
          </cell>
          <cell r="H1364">
            <v>0</v>
          </cell>
          <cell r="I1364">
            <v>3.4</v>
          </cell>
        </row>
        <row r="1365">
          <cell r="C1365">
            <v>93860</v>
          </cell>
          <cell r="D1365">
            <v>8.98</v>
          </cell>
          <cell r="E1365">
            <v>10</v>
          </cell>
          <cell r="F1365">
            <v>52.45</v>
          </cell>
          <cell r="G1365">
            <v>5.25</v>
          </cell>
          <cell r="H1365">
            <v>0</v>
          </cell>
          <cell r="I1365">
            <v>47.21</v>
          </cell>
        </row>
        <row r="1366">
          <cell r="C1366">
            <v>93870</v>
          </cell>
          <cell r="D1366">
            <v>1.19</v>
          </cell>
          <cell r="E1366">
            <v>10</v>
          </cell>
          <cell r="F1366">
            <v>50.85</v>
          </cell>
          <cell r="G1366">
            <v>5.09</v>
          </cell>
          <cell r="H1366">
            <v>0</v>
          </cell>
          <cell r="I1366">
            <v>45.77</v>
          </cell>
        </row>
        <row r="1367">
          <cell r="C1367">
            <v>93880</v>
          </cell>
          <cell r="D1367">
            <v>2.39</v>
          </cell>
          <cell r="E1367">
            <v>10</v>
          </cell>
          <cell r="F1367">
            <v>17.899999999999999</v>
          </cell>
          <cell r="G1367">
            <v>1.79</v>
          </cell>
          <cell r="H1367">
            <v>0</v>
          </cell>
          <cell r="I1367">
            <v>16.11</v>
          </cell>
        </row>
        <row r="1368">
          <cell r="C1368">
            <v>93890</v>
          </cell>
          <cell r="D1368">
            <v>4.57</v>
          </cell>
          <cell r="E1368">
            <v>10</v>
          </cell>
          <cell r="F1368">
            <v>34.799999999999997</v>
          </cell>
          <cell r="G1368">
            <v>3.48</v>
          </cell>
          <cell r="H1368">
            <v>0</v>
          </cell>
          <cell r="I1368">
            <v>31.32</v>
          </cell>
        </row>
        <row r="1369">
          <cell r="C1369">
            <v>93900</v>
          </cell>
          <cell r="D1369">
            <v>2.77</v>
          </cell>
          <cell r="E1369">
            <v>10</v>
          </cell>
          <cell r="F1369">
            <v>36.700000000000003</v>
          </cell>
          <cell r="G1369">
            <v>3.67</v>
          </cell>
          <cell r="H1369">
            <v>0</v>
          </cell>
          <cell r="I1369">
            <v>33.03</v>
          </cell>
        </row>
        <row r="1370">
          <cell r="C1370">
            <v>93920</v>
          </cell>
          <cell r="D1370">
            <v>9.49</v>
          </cell>
          <cell r="E1370">
            <v>20</v>
          </cell>
          <cell r="F1370">
            <v>122.6</v>
          </cell>
          <cell r="G1370">
            <v>12.26</v>
          </cell>
          <cell r="H1370">
            <v>0</v>
          </cell>
          <cell r="I1370">
            <v>110.34</v>
          </cell>
        </row>
        <row r="1371">
          <cell r="C1371">
            <v>93940</v>
          </cell>
          <cell r="D1371">
            <v>1.22</v>
          </cell>
          <cell r="E1371">
            <v>20</v>
          </cell>
          <cell r="F1371">
            <v>107.1</v>
          </cell>
          <cell r="G1371">
            <v>74.97</v>
          </cell>
          <cell r="H1371">
            <v>26.78</v>
          </cell>
          <cell r="I1371">
            <v>5.36</v>
          </cell>
        </row>
        <row r="1372">
          <cell r="C1372">
            <v>93960</v>
          </cell>
          <cell r="D1372">
            <v>5.44</v>
          </cell>
          <cell r="E1372">
            <v>20</v>
          </cell>
          <cell r="F1372">
            <v>66.599999999999994</v>
          </cell>
          <cell r="G1372">
            <v>46.62</v>
          </cell>
          <cell r="H1372">
            <v>16.649999999999999</v>
          </cell>
          <cell r="I1372">
            <v>3.33</v>
          </cell>
        </row>
        <row r="1373">
          <cell r="C1373">
            <v>93970</v>
          </cell>
          <cell r="D1373">
            <v>6.11</v>
          </cell>
          <cell r="E1373">
            <v>10</v>
          </cell>
          <cell r="F1373">
            <v>57.75</v>
          </cell>
          <cell r="G1373">
            <v>40.43</v>
          </cell>
          <cell r="H1373">
            <v>14.44</v>
          </cell>
          <cell r="I1373">
            <v>2.89</v>
          </cell>
        </row>
        <row r="1374">
          <cell r="C1374">
            <v>93980</v>
          </cell>
          <cell r="D1374">
            <v>1.05</v>
          </cell>
          <cell r="E1374">
            <v>10</v>
          </cell>
          <cell r="F1374">
            <v>35.799999999999997</v>
          </cell>
          <cell r="G1374">
            <v>25.06</v>
          </cell>
          <cell r="H1374">
            <v>8.9499999999999993</v>
          </cell>
          <cell r="I1374">
            <v>1.79</v>
          </cell>
        </row>
        <row r="1375">
          <cell r="C1375">
            <v>93990</v>
          </cell>
          <cell r="D1375">
            <v>0.91</v>
          </cell>
          <cell r="E1375">
            <v>10</v>
          </cell>
          <cell r="F1375">
            <v>9.8000000000000007</v>
          </cell>
          <cell r="G1375">
            <v>6.86</v>
          </cell>
          <cell r="H1375">
            <v>2.4500000000000002</v>
          </cell>
          <cell r="I1375">
            <v>0.49</v>
          </cell>
        </row>
        <row r="1376">
          <cell r="C1376">
            <v>94000</v>
          </cell>
          <cell r="D1376">
            <v>0.51</v>
          </cell>
          <cell r="E1376">
            <v>10</v>
          </cell>
          <cell r="F1376">
            <v>7.1</v>
          </cell>
          <cell r="G1376">
            <v>4.97</v>
          </cell>
          <cell r="H1376">
            <v>1.78</v>
          </cell>
          <cell r="I1376">
            <v>0.36</v>
          </cell>
        </row>
        <row r="1377">
          <cell r="C1377">
            <v>94010</v>
          </cell>
          <cell r="D1377">
            <v>2.6</v>
          </cell>
          <cell r="E1377">
            <v>10</v>
          </cell>
          <cell r="F1377">
            <v>15.55</v>
          </cell>
          <cell r="G1377">
            <v>10.89</v>
          </cell>
          <cell r="H1377">
            <v>3.89</v>
          </cell>
          <cell r="I1377">
            <v>0.78</v>
          </cell>
        </row>
        <row r="1378">
          <cell r="C1378">
            <v>94020</v>
          </cell>
          <cell r="D1378">
            <v>6.69</v>
          </cell>
          <cell r="E1378">
            <v>10</v>
          </cell>
          <cell r="F1378">
            <v>46.45</v>
          </cell>
          <cell r="G1378">
            <v>32.520000000000003</v>
          </cell>
          <cell r="H1378">
            <v>11.61</v>
          </cell>
          <cell r="I1378">
            <v>2.3199999999999998</v>
          </cell>
        </row>
        <row r="1379">
          <cell r="C1379">
            <v>94040</v>
          </cell>
          <cell r="D1379">
            <v>6.96</v>
          </cell>
          <cell r="E1379">
            <v>20</v>
          </cell>
          <cell r="F1379">
            <v>136.5</v>
          </cell>
          <cell r="G1379">
            <v>95.55</v>
          </cell>
          <cell r="H1379">
            <v>34.130000000000003</v>
          </cell>
          <cell r="I1379">
            <v>6.83</v>
          </cell>
        </row>
        <row r="1380">
          <cell r="C1380">
            <v>94060</v>
          </cell>
          <cell r="D1380">
            <v>13.38</v>
          </cell>
          <cell r="E1380">
            <v>20</v>
          </cell>
          <cell r="F1380">
            <v>203.4</v>
          </cell>
          <cell r="G1380">
            <v>142.38</v>
          </cell>
          <cell r="H1380">
            <v>50.85</v>
          </cell>
          <cell r="I1380">
            <v>10.17</v>
          </cell>
        </row>
        <row r="1381">
          <cell r="C1381">
            <v>94080</v>
          </cell>
          <cell r="D1381">
            <v>15.66</v>
          </cell>
          <cell r="E1381">
            <v>20</v>
          </cell>
          <cell r="F1381">
            <v>290.39999999999998</v>
          </cell>
          <cell r="G1381">
            <v>203.28</v>
          </cell>
          <cell r="H1381">
            <v>72.599999999999994</v>
          </cell>
          <cell r="I1381">
            <v>14.52</v>
          </cell>
        </row>
        <row r="1382">
          <cell r="C1382">
            <v>94090</v>
          </cell>
          <cell r="D1382">
            <v>17.940000000000001</v>
          </cell>
          <cell r="E1382">
            <v>10</v>
          </cell>
          <cell r="F1382">
            <v>168</v>
          </cell>
          <cell r="G1382">
            <v>117.6</v>
          </cell>
          <cell r="H1382">
            <v>42</v>
          </cell>
          <cell r="I1382">
            <v>8.4</v>
          </cell>
        </row>
        <row r="1383">
          <cell r="C1383">
            <v>94100</v>
          </cell>
          <cell r="D1383">
            <v>20.94</v>
          </cell>
          <cell r="E1383">
            <v>10</v>
          </cell>
          <cell r="F1383">
            <v>194.4</v>
          </cell>
          <cell r="G1383">
            <v>136.08000000000001</v>
          </cell>
          <cell r="H1383">
            <v>48.6</v>
          </cell>
          <cell r="I1383">
            <v>9.7200000000000006</v>
          </cell>
        </row>
        <row r="1384">
          <cell r="C1384">
            <v>94120</v>
          </cell>
          <cell r="D1384">
            <v>14.99</v>
          </cell>
          <cell r="E1384">
            <v>20</v>
          </cell>
          <cell r="F1384">
            <v>359.3</v>
          </cell>
          <cell r="G1384">
            <v>251.51</v>
          </cell>
          <cell r="H1384">
            <v>89.83</v>
          </cell>
          <cell r="I1384">
            <v>17.97</v>
          </cell>
        </row>
        <row r="1385">
          <cell r="C1385">
            <v>94130</v>
          </cell>
          <cell r="D1385">
            <v>7.78</v>
          </cell>
          <cell r="E1385">
            <v>10</v>
          </cell>
          <cell r="F1385">
            <v>113.85</v>
          </cell>
          <cell r="G1385">
            <v>79.7</v>
          </cell>
          <cell r="H1385">
            <v>28.46</v>
          </cell>
          <cell r="I1385">
            <v>5.69</v>
          </cell>
        </row>
        <row r="1386">
          <cell r="C1386">
            <v>94140</v>
          </cell>
          <cell r="D1386">
            <v>5.59</v>
          </cell>
          <cell r="E1386">
            <v>10</v>
          </cell>
          <cell r="F1386">
            <v>66.849999999999994</v>
          </cell>
          <cell r="G1386">
            <v>46.8</v>
          </cell>
          <cell r="H1386">
            <v>16.71</v>
          </cell>
          <cell r="I1386">
            <v>3.34</v>
          </cell>
        </row>
        <row r="1387">
          <cell r="C1387">
            <v>94160</v>
          </cell>
          <cell r="D1387">
            <v>13.26</v>
          </cell>
          <cell r="E1387">
            <v>20</v>
          </cell>
          <cell r="F1387">
            <v>188.5</v>
          </cell>
          <cell r="G1387">
            <v>131.94999999999999</v>
          </cell>
          <cell r="H1387">
            <v>47.13</v>
          </cell>
          <cell r="I1387">
            <v>9.43</v>
          </cell>
        </row>
        <row r="1388">
          <cell r="C1388">
            <v>94170</v>
          </cell>
          <cell r="D1388">
            <v>5.19</v>
          </cell>
          <cell r="E1388">
            <v>10</v>
          </cell>
          <cell r="F1388">
            <v>92.25</v>
          </cell>
          <cell r="G1388">
            <v>64.58</v>
          </cell>
          <cell r="H1388">
            <v>23.06</v>
          </cell>
          <cell r="I1388">
            <v>4.6100000000000003</v>
          </cell>
        </row>
        <row r="1389">
          <cell r="C1389">
            <v>94180</v>
          </cell>
          <cell r="D1389">
            <v>0</v>
          </cell>
          <cell r="E1389">
            <v>10</v>
          </cell>
          <cell r="F1389">
            <v>12.98</v>
          </cell>
          <cell r="G1389">
            <v>9.09</v>
          </cell>
          <cell r="H1389">
            <v>3.25</v>
          </cell>
          <cell r="I1389">
            <v>0.65</v>
          </cell>
        </row>
        <row r="1390">
          <cell r="C1390">
            <v>94200</v>
          </cell>
          <cell r="D1390">
            <v>0</v>
          </cell>
          <cell r="E1390">
            <v>20</v>
          </cell>
          <cell r="F1390">
            <v>0</v>
          </cell>
          <cell r="G1390">
            <v>0</v>
          </cell>
          <cell r="H1390">
            <v>0</v>
          </cell>
          <cell r="I1390">
            <v>0</v>
          </cell>
        </row>
        <row r="1391">
          <cell r="C1391">
            <v>94220</v>
          </cell>
          <cell r="D1391">
            <v>0</v>
          </cell>
          <cell r="E1391">
            <v>20</v>
          </cell>
          <cell r="F1391">
            <v>0</v>
          </cell>
          <cell r="G1391">
            <v>0</v>
          </cell>
          <cell r="H1391">
            <v>0</v>
          </cell>
          <cell r="I1391">
            <v>0</v>
          </cell>
        </row>
        <row r="1392">
          <cell r="C1392">
            <v>94230</v>
          </cell>
          <cell r="D1392">
            <v>0.74</v>
          </cell>
          <cell r="E1392">
            <v>10</v>
          </cell>
          <cell r="F1392">
            <v>1.85</v>
          </cell>
          <cell r="G1392">
            <v>0.61</v>
          </cell>
          <cell r="H1392">
            <v>0.61</v>
          </cell>
          <cell r="I1392">
            <v>0.63</v>
          </cell>
        </row>
        <row r="1393">
          <cell r="C1393">
            <v>94240</v>
          </cell>
          <cell r="D1393">
            <v>1.86</v>
          </cell>
          <cell r="E1393">
            <v>10</v>
          </cell>
          <cell r="F1393">
            <v>13</v>
          </cell>
          <cell r="G1393">
            <v>4.29</v>
          </cell>
          <cell r="H1393">
            <v>4.29</v>
          </cell>
          <cell r="I1393">
            <v>4.42</v>
          </cell>
        </row>
        <row r="1394">
          <cell r="C1394">
            <v>94260</v>
          </cell>
          <cell r="D1394">
            <v>5.03</v>
          </cell>
          <cell r="E1394">
            <v>20</v>
          </cell>
          <cell r="F1394">
            <v>68.900000000000006</v>
          </cell>
          <cell r="G1394">
            <v>22.74</v>
          </cell>
          <cell r="H1394">
            <v>22.74</v>
          </cell>
          <cell r="I1394">
            <v>23.43</v>
          </cell>
        </row>
        <row r="1395">
          <cell r="C1395">
            <v>94280</v>
          </cell>
          <cell r="D1395">
            <v>11.5</v>
          </cell>
          <cell r="E1395">
            <v>20</v>
          </cell>
          <cell r="F1395">
            <v>165.3</v>
          </cell>
          <cell r="G1395">
            <v>54.55</v>
          </cell>
          <cell r="H1395">
            <v>54.55</v>
          </cell>
          <cell r="I1395">
            <v>56.2</v>
          </cell>
        </row>
        <row r="1396">
          <cell r="C1396">
            <v>94300</v>
          </cell>
          <cell r="D1396">
            <v>14.63</v>
          </cell>
          <cell r="E1396">
            <v>20</v>
          </cell>
          <cell r="F1396">
            <v>261.3</v>
          </cell>
          <cell r="G1396">
            <v>86.23</v>
          </cell>
          <cell r="H1396">
            <v>86.23</v>
          </cell>
          <cell r="I1396">
            <v>88.84</v>
          </cell>
        </row>
        <row r="1397">
          <cell r="C1397">
            <v>94310</v>
          </cell>
          <cell r="D1397">
            <v>83.24</v>
          </cell>
          <cell r="E1397">
            <v>10</v>
          </cell>
          <cell r="F1397">
            <v>489.35</v>
          </cell>
          <cell r="G1397">
            <v>161.49</v>
          </cell>
          <cell r="H1397">
            <v>161.49</v>
          </cell>
          <cell r="I1397">
            <v>166.38</v>
          </cell>
        </row>
        <row r="1398">
          <cell r="C1398">
            <v>94320</v>
          </cell>
          <cell r="D1398">
            <v>11.38</v>
          </cell>
          <cell r="E1398">
            <v>10</v>
          </cell>
          <cell r="F1398">
            <v>473.1</v>
          </cell>
          <cell r="G1398">
            <v>156.12</v>
          </cell>
          <cell r="H1398">
            <v>156.12</v>
          </cell>
          <cell r="I1398">
            <v>160.85</v>
          </cell>
        </row>
        <row r="1399">
          <cell r="C1399">
            <v>94340</v>
          </cell>
          <cell r="D1399">
            <v>1.0900000000000001</v>
          </cell>
          <cell r="E1399">
            <v>20</v>
          </cell>
          <cell r="F1399">
            <v>124.7</v>
          </cell>
          <cell r="G1399">
            <v>41.15</v>
          </cell>
          <cell r="H1399">
            <v>41.15</v>
          </cell>
          <cell r="I1399">
            <v>42.4</v>
          </cell>
        </row>
        <row r="1400">
          <cell r="C1400">
            <v>94350</v>
          </cell>
          <cell r="D1400">
            <v>0</v>
          </cell>
          <cell r="E1400">
            <v>10</v>
          </cell>
          <cell r="F1400">
            <v>2.73</v>
          </cell>
          <cell r="G1400">
            <v>0.9</v>
          </cell>
          <cell r="H1400">
            <v>0.9</v>
          </cell>
          <cell r="I1400">
            <v>0.93</v>
          </cell>
        </row>
        <row r="1401">
          <cell r="C1401">
            <v>94360</v>
          </cell>
          <cell r="D1401">
            <v>0</v>
          </cell>
          <cell r="E1401">
            <v>10</v>
          </cell>
          <cell r="F1401">
            <v>0</v>
          </cell>
          <cell r="G1401">
            <v>0</v>
          </cell>
          <cell r="H1401">
            <v>0</v>
          </cell>
          <cell r="I1401">
            <v>0</v>
          </cell>
        </row>
        <row r="1402">
          <cell r="C1402">
            <v>94370</v>
          </cell>
          <cell r="D1402">
            <v>0</v>
          </cell>
          <cell r="E1402">
            <v>10</v>
          </cell>
          <cell r="F1402">
            <v>0</v>
          </cell>
          <cell r="G1402">
            <v>0</v>
          </cell>
          <cell r="H1402">
            <v>0</v>
          </cell>
          <cell r="I1402">
            <v>0</v>
          </cell>
        </row>
        <row r="1403">
          <cell r="C1403">
            <v>94380</v>
          </cell>
          <cell r="D1403">
            <v>0</v>
          </cell>
          <cell r="E1403">
            <v>10</v>
          </cell>
          <cell r="F1403">
            <v>0</v>
          </cell>
          <cell r="G1403">
            <v>0</v>
          </cell>
          <cell r="H1403">
            <v>0</v>
          </cell>
          <cell r="I1403">
            <v>0</v>
          </cell>
        </row>
        <row r="1404">
          <cell r="C1404">
            <v>94390</v>
          </cell>
          <cell r="D1404">
            <v>0</v>
          </cell>
          <cell r="E1404">
            <v>10</v>
          </cell>
          <cell r="F1404">
            <v>0</v>
          </cell>
          <cell r="G1404">
            <v>0</v>
          </cell>
          <cell r="H1404">
            <v>0</v>
          </cell>
          <cell r="I1404">
            <v>0</v>
          </cell>
        </row>
        <row r="1405">
          <cell r="C1405">
            <v>94400</v>
          </cell>
          <cell r="D1405">
            <v>0</v>
          </cell>
          <cell r="E1405">
            <v>10</v>
          </cell>
          <cell r="F1405">
            <v>0</v>
          </cell>
          <cell r="G1405">
            <v>0</v>
          </cell>
          <cell r="H1405">
            <v>0</v>
          </cell>
          <cell r="I1405">
            <v>0</v>
          </cell>
        </row>
        <row r="1406">
          <cell r="C1406">
            <v>94410</v>
          </cell>
          <cell r="D1406">
            <v>1.88</v>
          </cell>
          <cell r="E1406">
            <v>10</v>
          </cell>
          <cell r="F1406">
            <v>4.7</v>
          </cell>
          <cell r="G1406">
            <v>1.55</v>
          </cell>
          <cell r="H1406">
            <v>1.55</v>
          </cell>
          <cell r="I1406">
            <v>1.6</v>
          </cell>
        </row>
        <row r="1407">
          <cell r="C1407">
            <v>94420</v>
          </cell>
          <cell r="D1407">
            <v>1.95</v>
          </cell>
          <cell r="E1407">
            <v>10</v>
          </cell>
          <cell r="F1407">
            <v>19.149999999999999</v>
          </cell>
          <cell r="G1407">
            <v>6.32</v>
          </cell>
          <cell r="H1407">
            <v>6.32</v>
          </cell>
          <cell r="I1407">
            <v>6.51</v>
          </cell>
        </row>
        <row r="1408">
          <cell r="C1408">
            <v>94431.69</v>
          </cell>
          <cell r="D1408">
            <v>0</v>
          </cell>
          <cell r="E1408">
            <v>11.690000000002328</v>
          </cell>
          <cell r="F1408">
            <v>5.7</v>
          </cell>
          <cell r="G1408">
            <v>1.88</v>
          </cell>
          <cell r="H1408">
            <v>1.88</v>
          </cell>
          <cell r="I1408">
            <v>1.94</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row r="11">
          <cell r="B11" t="str">
            <v>TMC D=36"</v>
          </cell>
        </row>
        <row r="12">
          <cell r="B12">
            <v>1</v>
          </cell>
          <cell r="C12">
            <v>75184</v>
          </cell>
          <cell r="D12">
            <v>6.57</v>
          </cell>
          <cell r="E12" t="str">
            <v>OCT</v>
          </cell>
          <cell r="G12">
            <v>20.63</v>
          </cell>
          <cell r="H12">
            <v>13.45</v>
          </cell>
          <cell r="I12">
            <v>14.7</v>
          </cell>
          <cell r="K12">
            <v>48.78</v>
          </cell>
          <cell r="L12">
            <v>23.02</v>
          </cell>
          <cell r="M12">
            <v>13.27</v>
          </cell>
          <cell r="N12">
            <v>36.29</v>
          </cell>
          <cell r="O12">
            <v>5.23</v>
          </cell>
          <cell r="P12">
            <v>3.28</v>
          </cell>
          <cell r="Q12">
            <v>8.51</v>
          </cell>
          <cell r="R12">
            <v>13.55</v>
          </cell>
          <cell r="S12">
            <v>1.67</v>
          </cell>
          <cell r="T12">
            <v>3.45</v>
          </cell>
          <cell r="U12">
            <v>5.12</v>
          </cell>
        </row>
        <row r="13">
          <cell r="B13">
            <v>2</v>
          </cell>
          <cell r="C13">
            <v>75575.899999999994</v>
          </cell>
          <cell r="D13">
            <v>6.38</v>
          </cell>
          <cell r="E13" t="str">
            <v>OCT</v>
          </cell>
          <cell r="F13" t="str">
            <v>CAB. SIN ALERO</v>
          </cell>
          <cell r="G13">
            <v>27.59</v>
          </cell>
          <cell r="H13">
            <v>11.75</v>
          </cell>
          <cell r="I13">
            <v>0</v>
          </cell>
          <cell r="K13">
            <v>39.340000000000003</v>
          </cell>
          <cell r="L13">
            <v>23.02</v>
          </cell>
          <cell r="M13">
            <v>13.27</v>
          </cell>
          <cell r="N13">
            <v>36.29</v>
          </cell>
          <cell r="O13">
            <v>5.23</v>
          </cell>
          <cell r="P13">
            <v>3.28</v>
          </cell>
          <cell r="Q13">
            <v>8.51</v>
          </cell>
          <cell r="R13">
            <v>4.12</v>
          </cell>
          <cell r="S13">
            <v>0.7</v>
          </cell>
          <cell r="T13">
            <v>0.8</v>
          </cell>
          <cell r="U13">
            <v>1.5</v>
          </cell>
        </row>
        <row r="14">
          <cell r="B14">
            <v>3</v>
          </cell>
          <cell r="C14">
            <v>75844</v>
          </cell>
          <cell r="D14">
            <v>6.16</v>
          </cell>
          <cell r="E14" t="str">
            <v>OCT</v>
          </cell>
          <cell r="F14" t="str">
            <v>CAB. SIN ALERO</v>
          </cell>
          <cell r="G14">
            <v>19.38</v>
          </cell>
          <cell r="H14">
            <v>10.119999999999999</v>
          </cell>
          <cell r="I14">
            <v>0</v>
          </cell>
          <cell r="K14">
            <v>29.5</v>
          </cell>
          <cell r="L14">
            <v>23.02</v>
          </cell>
          <cell r="M14">
            <v>13.27</v>
          </cell>
          <cell r="N14">
            <v>36.29</v>
          </cell>
          <cell r="O14">
            <v>5.23</v>
          </cell>
          <cell r="P14">
            <v>3.28</v>
          </cell>
          <cell r="Q14">
            <v>8.51</v>
          </cell>
          <cell r="R14">
            <v>2.5499999999999998</v>
          </cell>
          <cell r="S14">
            <v>1.24</v>
          </cell>
          <cell r="T14">
            <v>0</v>
          </cell>
          <cell r="U14">
            <v>1.24</v>
          </cell>
        </row>
        <row r="15">
          <cell r="B15">
            <v>4</v>
          </cell>
          <cell r="C15">
            <v>76230</v>
          </cell>
          <cell r="D15">
            <v>7.18</v>
          </cell>
          <cell r="E15" t="str">
            <v>OCT</v>
          </cell>
          <cell r="G15">
            <v>49.06</v>
          </cell>
          <cell r="H15">
            <v>15.3</v>
          </cell>
          <cell r="I15">
            <v>6.58</v>
          </cell>
          <cell r="K15">
            <v>70.94</v>
          </cell>
          <cell r="L15">
            <v>23.02</v>
          </cell>
          <cell r="M15">
            <v>13.27</v>
          </cell>
          <cell r="N15">
            <v>36.29</v>
          </cell>
          <cell r="O15">
            <v>5.23</v>
          </cell>
          <cell r="P15">
            <v>3.28</v>
          </cell>
          <cell r="Q15">
            <v>8.51</v>
          </cell>
          <cell r="R15">
            <v>4.75</v>
          </cell>
          <cell r="S15">
            <v>1.27</v>
          </cell>
          <cell r="T15">
            <v>1.22</v>
          </cell>
          <cell r="U15">
            <v>2.4900000000000002</v>
          </cell>
        </row>
        <row r="16">
          <cell r="B16">
            <v>5</v>
          </cell>
          <cell r="C16">
            <v>76440</v>
          </cell>
          <cell r="D16">
            <v>5.7</v>
          </cell>
          <cell r="E16" t="str">
            <v>NOV</v>
          </cell>
          <cell r="G16">
            <v>32.85</v>
          </cell>
          <cell r="H16">
            <v>11.05</v>
          </cell>
          <cell r="I16">
            <v>0</v>
          </cell>
          <cell r="K16">
            <v>43.900000000000006</v>
          </cell>
          <cell r="L16">
            <v>23.02</v>
          </cell>
          <cell r="M16">
            <v>13.27</v>
          </cell>
          <cell r="N16">
            <v>36.29</v>
          </cell>
          <cell r="O16">
            <v>5.23</v>
          </cell>
          <cell r="P16">
            <v>3.28</v>
          </cell>
          <cell r="Q16">
            <v>8.51</v>
          </cell>
          <cell r="R16">
            <v>3.68</v>
          </cell>
          <cell r="U16">
            <v>0</v>
          </cell>
        </row>
        <row r="17">
          <cell r="B17">
            <v>6</v>
          </cell>
          <cell r="C17">
            <v>76570</v>
          </cell>
          <cell r="D17">
            <v>6.7</v>
          </cell>
          <cell r="E17" t="str">
            <v>NOV</v>
          </cell>
          <cell r="G17">
            <v>25.98</v>
          </cell>
          <cell r="H17">
            <v>13.63</v>
          </cell>
          <cell r="I17">
            <v>13.48</v>
          </cell>
          <cell r="K17">
            <v>53.09</v>
          </cell>
          <cell r="L17">
            <v>23.02</v>
          </cell>
          <cell r="M17">
            <v>13.27</v>
          </cell>
          <cell r="N17">
            <v>36.29</v>
          </cell>
          <cell r="O17">
            <v>5.23</v>
          </cell>
          <cell r="P17">
            <v>3.28</v>
          </cell>
          <cell r="Q17">
            <v>8.51</v>
          </cell>
          <cell r="R17">
            <v>4.29</v>
          </cell>
          <cell r="S17">
            <v>0.53</v>
          </cell>
          <cell r="T17">
            <v>1.45</v>
          </cell>
          <cell r="U17">
            <v>1.98</v>
          </cell>
        </row>
        <row r="18">
          <cell r="B18">
            <v>7</v>
          </cell>
          <cell r="C18">
            <v>77090</v>
          </cell>
          <cell r="D18">
            <v>6.4</v>
          </cell>
          <cell r="E18" t="str">
            <v>NOV</v>
          </cell>
          <cell r="F18" t="str">
            <v>CAB. TIPO MURO</v>
          </cell>
          <cell r="G18">
            <v>28.85</v>
          </cell>
          <cell r="H18">
            <v>10.3</v>
          </cell>
          <cell r="I18">
            <v>17.59</v>
          </cell>
          <cell r="K18">
            <v>56.740000000000009</v>
          </cell>
          <cell r="L18">
            <v>23.02</v>
          </cell>
          <cell r="M18">
            <v>0</v>
          </cell>
          <cell r="N18">
            <v>23.02</v>
          </cell>
          <cell r="O18">
            <v>5.23</v>
          </cell>
          <cell r="P18">
            <v>0</v>
          </cell>
          <cell r="Q18">
            <v>5.23</v>
          </cell>
          <cell r="R18">
            <v>4</v>
          </cell>
          <cell r="U18">
            <v>0</v>
          </cell>
        </row>
        <row r="19">
          <cell r="B19">
            <v>8</v>
          </cell>
          <cell r="C19">
            <v>77934</v>
          </cell>
          <cell r="D19">
            <v>7.4</v>
          </cell>
          <cell r="E19" t="str">
            <v>NOV</v>
          </cell>
          <cell r="F19" t="str">
            <v>CAB. TIPO MURO</v>
          </cell>
          <cell r="G19">
            <v>26.9</v>
          </cell>
          <cell r="H19">
            <v>15.03</v>
          </cell>
          <cell r="I19">
            <v>6.92</v>
          </cell>
          <cell r="K19">
            <v>48.85</v>
          </cell>
          <cell r="L19">
            <v>23.02</v>
          </cell>
          <cell r="M19">
            <v>0</v>
          </cell>
          <cell r="N19">
            <v>23.02</v>
          </cell>
          <cell r="O19">
            <v>5.23</v>
          </cell>
          <cell r="P19">
            <v>0</v>
          </cell>
          <cell r="Q19">
            <v>5.23</v>
          </cell>
          <cell r="R19">
            <v>4.4000000000000004</v>
          </cell>
          <cell r="U19">
            <v>0</v>
          </cell>
        </row>
        <row r="20">
          <cell r="B20">
            <v>9</v>
          </cell>
          <cell r="C20">
            <v>78420</v>
          </cell>
          <cell r="D20">
            <v>6.1</v>
          </cell>
          <cell r="E20" t="str">
            <v>NOV</v>
          </cell>
          <cell r="G20">
            <v>26.81</v>
          </cell>
          <cell r="H20">
            <v>7.97</v>
          </cell>
          <cell r="I20">
            <v>0</v>
          </cell>
          <cell r="K20">
            <v>34.78</v>
          </cell>
          <cell r="L20">
            <v>23.02</v>
          </cell>
          <cell r="M20">
            <v>13.27</v>
          </cell>
          <cell r="N20">
            <v>36.29</v>
          </cell>
          <cell r="O20">
            <v>5.23</v>
          </cell>
          <cell r="P20">
            <v>3.28</v>
          </cell>
          <cell r="Q20">
            <v>8.51</v>
          </cell>
          <cell r="R20">
            <v>1.49</v>
          </cell>
          <cell r="U20">
            <v>0</v>
          </cell>
        </row>
        <row r="21">
          <cell r="B21">
            <v>10</v>
          </cell>
          <cell r="C21">
            <v>79080</v>
          </cell>
          <cell r="D21">
            <v>6.3</v>
          </cell>
          <cell r="E21" t="str">
            <v>DIC</v>
          </cell>
          <cell r="G21">
            <v>41.35</v>
          </cell>
          <cell r="H21">
            <v>3.65</v>
          </cell>
          <cell r="I21">
            <v>5</v>
          </cell>
          <cell r="K21">
            <v>50</v>
          </cell>
          <cell r="L21">
            <v>23.02</v>
          </cell>
          <cell r="M21">
            <v>13.27</v>
          </cell>
          <cell r="N21">
            <v>36.29</v>
          </cell>
          <cell r="O21">
            <v>5.23</v>
          </cell>
          <cell r="P21">
            <v>3.28</v>
          </cell>
          <cell r="Q21">
            <v>8.51</v>
          </cell>
          <cell r="R21">
            <v>3.68</v>
          </cell>
          <cell r="U21">
            <v>0</v>
          </cell>
        </row>
        <row r="22">
          <cell r="B22">
            <v>11</v>
          </cell>
          <cell r="C22">
            <v>79606</v>
          </cell>
          <cell r="D22">
            <v>8</v>
          </cell>
          <cell r="E22" t="str">
            <v>DIC</v>
          </cell>
          <cell r="G22">
            <v>15.62</v>
          </cell>
          <cell r="H22">
            <v>16.649999999999999</v>
          </cell>
          <cell r="I22">
            <v>8.4700000000000006</v>
          </cell>
          <cell r="K22">
            <v>40.739999999999995</v>
          </cell>
          <cell r="L22">
            <v>23.02</v>
          </cell>
          <cell r="M22">
            <v>13.27</v>
          </cell>
          <cell r="N22">
            <v>36.29</v>
          </cell>
          <cell r="O22">
            <v>5.23</v>
          </cell>
          <cell r="P22">
            <v>3.28</v>
          </cell>
          <cell r="Q22">
            <v>8.51</v>
          </cell>
          <cell r="R22">
            <v>5.17</v>
          </cell>
          <cell r="U22">
            <v>0</v>
          </cell>
        </row>
        <row r="23">
          <cell r="B23">
            <v>12</v>
          </cell>
          <cell r="C23">
            <v>80589</v>
          </cell>
          <cell r="D23">
            <v>7.35</v>
          </cell>
          <cell r="E23" t="str">
            <v>ENE</v>
          </cell>
          <cell r="F23" t="str">
            <v>CAB. TIPO MURO</v>
          </cell>
          <cell r="K23">
            <v>36.67</v>
          </cell>
          <cell r="L23">
            <v>23.1</v>
          </cell>
          <cell r="M23">
            <v>0</v>
          </cell>
          <cell r="N23">
            <v>23.1</v>
          </cell>
          <cell r="O23">
            <v>5.23</v>
          </cell>
          <cell r="P23">
            <v>0</v>
          </cell>
          <cell r="Q23">
            <v>5.23</v>
          </cell>
          <cell r="R23">
            <v>26.27</v>
          </cell>
          <cell r="U23">
            <v>0</v>
          </cell>
        </row>
        <row r="24">
          <cell r="B24">
            <v>13</v>
          </cell>
          <cell r="C24">
            <v>80822</v>
          </cell>
          <cell r="D24">
            <v>6.55</v>
          </cell>
          <cell r="E24" t="str">
            <v>ENE</v>
          </cell>
          <cell r="F24" t="str">
            <v>CAB. TIPO MURO</v>
          </cell>
          <cell r="K24">
            <v>22.76</v>
          </cell>
          <cell r="L24">
            <v>23.78</v>
          </cell>
          <cell r="M24">
            <v>0</v>
          </cell>
          <cell r="N24">
            <v>23.78</v>
          </cell>
          <cell r="O24">
            <v>5.23</v>
          </cell>
          <cell r="P24">
            <v>0</v>
          </cell>
          <cell r="Q24">
            <v>5.23</v>
          </cell>
          <cell r="R24">
            <v>15</v>
          </cell>
          <cell r="U24">
            <v>0</v>
          </cell>
        </row>
        <row r="25">
          <cell r="B25">
            <v>14</v>
          </cell>
          <cell r="C25">
            <v>81615</v>
          </cell>
          <cell r="D25">
            <v>6.3</v>
          </cell>
          <cell r="E25" t="str">
            <v>ENE</v>
          </cell>
          <cell r="K25">
            <v>40.43</v>
          </cell>
          <cell r="L25">
            <v>23.78</v>
          </cell>
          <cell r="M25">
            <v>13.33</v>
          </cell>
          <cell r="N25">
            <v>37.11</v>
          </cell>
          <cell r="O25">
            <v>5.23</v>
          </cell>
          <cell r="P25">
            <v>3.28</v>
          </cell>
          <cell r="Q25">
            <v>8.51</v>
          </cell>
          <cell r="R25">
            <v>4.6100000000000003</v>
          </cell>
          <cell r="U25">
            <v>0</v>
          </cell>
        </row>
        <row r="26">
          <cell r="B26">
            <v>15</v>
          </cell>
          <cell r="C26">
            <v>81890</v>
          </cell>
          <cell r="D26">
            <v>6.55</v>
          </cell>
          <cell r="E26" t="str">
            <v>ENE</v>
          </cell>
          <cell r="K26">
            <v>32.200000000000003</v>
          </cell>
          <cell r="L26">
            <v>23.78</v>
          </cell>
          <cell r="M26">
            <v>10.73</v>
          </cell>
          <cell r="N26">
            <v>34.510000000000005</v>
          </cell>
          <cell r="O26">
            <v>5.23</v>
          </cell>
          <cell r="P26">
            <v>3.28</v>
          </cell>
          <cell r="Q26">
            <v>8.51</v>
          </cell>
          <cell r="R26">
            <v>2.93</v>
          </cell>
          <cell r="U26">
            <v>0</v>
          </cell>
        </row>
        <row r="27">
          <cell r="B27">
            <v>16</v>
          </cell>
          <cell r="C27">
            <v>82133</v>
          </cell>
          <cell r="D27">
            <v>6.55</v>
          </cell>
          <cell r="E27" t="str">
            <v>ENE</v>
          </cell>
          <cell r="K27">
            <v>37.659999999999997</v>
          </cell>
          <cell r="L27">
            <v>23.78</v>
          </cell>
          <cell r="M27">
            <v>13.33</v>
          </cell>
          <cell r="N27">
            <v>37.11</v>
          </cell>
          <cell r="O27">
            <v>5.23</v>
          </cell>
          <cell r="P27">
            <v>3.28</v>
          </cell>
          <cell r="Q27">
            <v>8.51</v>
          </cell>
          <cell r="R27">
            <v>3.01</v>
          </cell>
          <cell r="U27">
            <v>0</v>
          </cell>
        </row>
        <row r="28">
          <cell r="B28">
            <v>17</v>
          </cell>
          <cell r="C28">
            <v>82170</v>
          </cell>
          <cell r="D28">
            <v>6.55</v>
          </cell>
          <cell r="E28" t="str">
            <v>FEB</v>
          </cell>
          <cell r="K28">
            <v>23.33</v>
          </cell>
          <cell r="L28">
            <v>23.78</v>
          </cell>
          <cell r="M28">
            <v>13.33</v>
          </cell>
          <cell r="N28">
            <v>37.11</v>
          </cell>
          <cell r="O28">
            <v>5.23</v>
          </cell>
          <cell r="P28">
            <v>3.28</v>
          </cell>
          <cell r="Q28">
            <v>8.51</v>
          </cell>
          <cell r="R28">
            <v>3.01</v>
          </cell>
          <cell r="U28">
            <v>0</v>
          </cell>
        </row>
        <row r="29">
          <cell r="B29">
            <v>18</v>
          </cell>
          <cell r="C29">
            <v>82515</v>
          </cell>
          <cell r="D29">
            <v>6.55</v>
          </cell>
          <cell r="E29" t="str">
            <v>FEB</v>
          </cell>
          <cell r="K29">
            <v>24.54</v>
          </cell>
          <cell r="L29">
            <v>23.78</v>
          </cell>
          <cell r="M29">
            <v>13.33</v>
          </cell>
          <cell r="N29">
            <v>37.11</v>
          </cell>
          <cell r="O29">
            <v>5.23</v>
          </cell>
          <cell r="P29">
            <v>2.58</v>
          </cell>
          <cell r="Q29">
            <v>7.8100000000000005</v>
          </cell>
          <cell r="R29">
            <v>16.920000000000002</v>
          </cell>
          <cell r="U29">
            <v>0</v>
          </cell>
        </row>
        <row r="30">
          <cell r="B30">
            <v>19</v>
          </cell>
          <cell r="C30">
            <v>83110</v>
          </cell>
          <cell r="D30">
            <v>7.35</v>
          </cell>
          <cell r="E30" t="str">
            <v>FEB</v>
          </cell>
          <cell r="K30">
            <v>35.58</v>
          </cell>
          <cell r="L30">
            <v>23.78</v>
          </cell>
          <cell r="M30">
            <v>13.33</v>
          </cell>
          <cell r="N30">
            <v>37.11</v>
          </cell>
          <cell r="O30">
            <v>5.23</v>
          </cell>
          <cell r="P30">
            <v>3.11</v>
          </cell>
          <cell r="Q30">
            <v>8.34</v>
          </cell>
          <cell r="R30">
            <v>4.59</v>
          </cell>
          <cell r="U30">
            <v>0</v>
          </cell>
        </row>
        <row r="31">
          <cell r="B31">
            <v>20</v>
          </cell>
          <cell r="C31">
            <v>83607</v>
          </cell>
          <cell r="D31">
            <v>5.73</v>
          </cell>
          <cell r="E31" t="str">
            <v>MAR</v>
          </cell>
          <cell r="K31">
            <v>19.5</v>
          </cell>
          <cell r="L31">
            <v>23.02</v>
          </cell>
          <cell r="M31">
            <v>13.27</v>
          </cell>
          <cell r="N31">
            <v>36.29</v>
          </cell>
          <cell r="O31">
            <v>5.23</v>
          </cell>
          <cell r="P31">
            <v>3.28</v>
          </cell>
          <cell r="Q31">
            <v>8.51</v>
          </cell>
          <cell r="R31">
            <v>13.05</v>
          </cell>
          <cell r="U31">
            <v>0</v>
          </cell>
        </row>
        <row r="32">
          <cell r="B32">
            <v>21</v>
          </cell>
          <cell r="C32">
            <v>83900</v>
          </cell>
          <cell r="D32">
            <v>6.55</v>
          </cell>
          <cell r="E32" t="str">
            <v>MAR</v>
          </cell>
          <cell r="K32">
            <v>32.51</v>
          </cell>
          <cell r="L32">
            <v>23.02</v>
          </cell>
          <cell r="M32">
            <v>13.27</v>
          </cell>
          <cell r="N32">
            <v>36.29</v>
          </cell>
          <cell r="O32">
            <v>5.23</v>
          </cell>
          <cell r="P32">
            <v>3.28</v>
          </cell>
          <cell r="Q32">
            <v>8.51</v>
          </cell>
          <cell r="R32">
            <v>15.53</v>
          </cell>
          <cell r="U32">
            <v>0</v>
          </cell>
        </row>
        <row r="33">
          <cell r="B33">
            <v>22</v>
          </cell>
          <cell r="C33">
            <v>84313</v>
          </cell>
          <cell r="D33">
            <v>5.73</v>
          </cell>
          <cell r="E33" t="str">
            <v>MAR</v>
          </cell>
          <cell r="K33">
            <v>30.25</v>
          </cell>
          <cell r="L33">
            <v>23.02</v>
          </cell>
          <cell r="M33">
            <v>13.27</v>
          </cell>
          <cell r="N33">
            <v>36.29</v>
          </cell>
          <cell r="O33">
            <v>5.23</v>
          </cell>
          <cell r="P33">
            <v>3.28</v>
          </cell>
          <cell r="Q33">
            <v>8.51</v>
          </cell>
          <cell r="R33">
            <v>23.15</v>
          </cell>
          <cell r="U33">
            <v>0</v>
          </cell>
        </row>
        <row r="34">
          <cell r="B34">
            <v>23</v>
          </cell>
          <cell r="C34">
            <v>84650</v>
          </cell>
          <cell r="D34">
            <v>6.55</v>
          </cell>
          <cell r="E34" t="str">
            <v>MAR</v>
          </cell>
          <cell r="K34">
            <v>33.49</v>
          </cell>
          <cell r="L34">
            <v>23.02</v>
          </cell>
          <cell r="M34">
            <v>13.27</v>
          </cell>
          <cell r="N34">
            <v>36.29</v>
          </cell>
          <cell r="O34">
            <v>5.23</v>
          </cell>
          <cell r="P34">
            <v>3.28</v>
          </cell>
          <cell r="Q34">
            <v>8.51</v>
          </cell>
          <cell r="R34">
            <v>16.13</v>
          </cell>
          <cell r="U34">
            <v>0</v>
          </cell>
        </row>
        <row r="35">
          <cell r="B35">
            <v>24</v>
          </cell>
          <cell r="C35">
            <v>85245</v>
          </cell>
          <cell r="D35">
            <v>6.55</v>
          </cell>
          <cell r="E35" t="str">
            <v>MAR</v>
          </cell>
          <cell r="K35">
            <v>30.4</v>
          </cell>
          <cell r="L35">
            <v>23.02</v>
          </cell>
          <cell r="M35">
            <v>13.27</v>
          </cell>
          <cell r="N35">
            <v>36.29</v>
          </cell>
          <cell r="O35">
            <v>5.23</v>
          </cell>
          <cell r="P35">
            <v>3.28</v>
          </cell>
          <cell r="Q35">
            <v>8.51</v>
          </cell>
          <cell r="U35">
            <v>0</v>
          </cell>
        </row>
        <row r="36">
          <cell r="B36">
            <v>25</v>
          </cell>
          <cell r="C36">
            <v>85960</v>
          </cell>
          <cell r="D36">
            <v>6.55</v>
          </cell>
          <cell r="E36" t="str">
            <v>MAR</v>
          </cell>
          <cell r="K36">
            <v>35.46</v>
          </cell>
          <cell r="L36">
            <v>23.02</v>
          </cell>
          <cell r="M36">
            <v>13.27</v>
          </cell>
          <cell r="N36">
            <v>36.29</v>
          </cell>
          <cell r="O36">
            <v>5.23</v>
          </cell>
          <cell r="P36">
            <v>3.28</v>
          </cell>
          <cell r="Q36">
            <v>8.51</v>
          </cell>
          <cell r="U36">
            <v>0</v>
          </cell>
        </row>
        <row r="37">
          <cell r="B37">
            <v>26</v>
          </cell>
          <cell r="C37">
            <v>86340</v>
          </cell>
          <cell r="D37">
            <v>6.55</v>
          </cell>
          <cell r="E37" t="str">
            <v>MAR</v>
          </cell>
          <cell r="K37">
            <v>29.45</v>
          </cell>
          <cell r="L37">
            <v>23.02</v>
          </cell>
          <cell r="M37">
            <v>13.27</v>
          </cell>
          <cell r="N37">
            <v>36.29</v>
          </cell>
          <cell r="O37">
            <v>5.23</v>
          </cell>
          <cell r="P37">
            <v>3.28</v>
          </cell>
          <cell r="Q37">
            <v>8.51</v>
          </cell>
          <cell r="U37">
            <v>0</v>
          </cell>
        </row>
        <row r="38">
          <cell r="B38">
            <v>27</v>
          </cell>
          <cell r="C38">
            <v>88380</v>
          </cell>
          <cell r="D38">
            <v>7.1</v>
          </cell>
          <cell r="E38" t="str">
            <v>NOV</v>
          </cell>
          <cell r="G38">
            <v>8.7899999999999991</v>
          </cell>
          <cell r="H38">
            <v>11.61</v>
          </cell>
          <cell r="I38">
            <v>12.6</v>
          </cell>
          <cell r="K38">
            <v>33</v>
          </cell>
          <cell r="L38">
            <v>23.02</v>
          </cell>
          <cell r="M38">
            <v>13.27</v>
          </cell>
          <cell r="N38">
            <v>36.29</v>
          </cell>
          <cell r="O38">
            <v>5.23</v>
          </cell>
          <cell r="P38">
            <v>3.28</v>
          </cell>
          <cell r="Q38">
            <v>8.51</v>
          </cell>
          <cell r="R38">
            <v>1.51</v>
          </cell>
          <cell r="U38">
            <v>0</v>
          </cell>
        </row>
        <row r="39">
          <cell r="B39">
            <v>28</v>
          </cell>
          <cell r="C39">
            <v>89149</v>
          </cell>
          <cell r="D39">
            <v>7.1</v>
          </cell>
          <cell r="E39" t="str">
            <v>NOV</v>
          </cell>
          <cell r="G39">
            <v>26.49</v>
          </cell>
          <cell r="H39">
            <v>15.02</v>
          </cell>
          <cell r="I39">
            <v>17.260000000000002</v>
          </cell>
          <cell r="K39">
            <v>58.769999999999996</v>
          </cell>
          <cell r="L39">
            <v>23.02</v>
          </cell>
          <cell r="M39">
            <v>13.27</v>
          </cell>
          <cell r="N39">
            <v>36.29</v>
          </cell>
          <cell r="O39">
            <v>5.23</v>
          </cell>
          <cell r="P39">
            <v>3.28</v>
          </cell>
          <cell r="Q39">
            <v>8.51</v>
          </cell>
          <cell r="R39">
            <v>4.88</v>
          </cell>
          <cell r="U39">
            <v>0</v>
          </cell>
        </row>
        <row r="40">
          <cell r="B40">
            <v>29</v>
          </cell>
          <cell r="C40">
            <v>89534</v>
          </cell>
          <cell r="D40">
            <v>7.2</v>
          </cell>
          <cell r="E40" t="str">
            <v>NOV</v>
          </cell>
          <cell r="G40">
            <v>8.2899999999999991</v>
          </cell>
          <cell r="H40">
            <v>11.11</v>
          </cell>
          <cell r="I40">
            <v>11.95</v>
          </cell>
          <cell r="K40">
            <v>31.349999999999998</v>
          </cell>
          <cell r="L40">
            <v>23.02</v>
          </cell>
          <cell r="M40">
            <v>13.27</v>
          </cell>
          <cell r="N40">
            <v>36.29</v>
          </cell>
          <cell r="O40">
            <v>5.23</v>
          </cell>
          <cell r="P40">
            <v>3.28</v>
          </cell>
          <cell r="Q40">
            <v>8.51</v>
          </cell>
          <cell r="R40">
            <v>1.05</v>
          </cell>
          <cell r="U40">
            <v>0</v>
          </cell>
        </row>
        <row r="41">
          <cell r="B41">
            <v>30</v>
          </cell>
          <cell r="C41">
            <v>90510</v>
          </cell>
          <cell r="D41">
            <v>6.55</v>
          </cell>
          <cell r="E41" t="str">
            <v>MAR</v>
          </cell>
          <cell r="K41">
            <v>35.46</v>
          </cell>
          <cell r="L41">
            <v>13.33</v>
          </cell>
          <cell r="M41">
            <v>13.27</v>
          </cell>
          <cell r="N41">
            <v>26.6</v>
          </cell>
          <cell r="O41">
            <v>4.05</v>
          </cell>
          <cell r="P41">
            <v>3.28</v>
          </cell>
          <cell r="Q41">
            <v>7.33</v>
          </cell>
          <cell r="R41">
            <v>22.44</v>
          </cell>
          <cell r="U41">
            <v>0</v>
          </cell>
        </row>
        <row r="43">
          <cell r="C43" t="str">
            <v xml:space="preserve"> SUB TOTAL 1</v>
          </cell>
          <cell r="D43">
            <v>198.8</v>
          </cell>
          <cell r="K43">
            <v>1139.47</v>
          </cell>
          <cell r="N43">
            <v>1029.0899999999997</v>
          </cell>
          <cell r="Q43">
            <v>240.12999999999997</v>
          </cell>
          <cell r="R43">
            <v>225.76000000000002</v>
          </cell>
          <cell r="U43">
            <v>12.330000000000002</v>
          </cell>
        </row>
        <row r="45">
          <cell r="B45" t="str">
            <v>TMC D=48"</v>
          </cell>
        </row>
        <row r="46">
          <cell r="B46">
            <v>1</v>
          </cell>
          <cell r="C46">
            <v>88904</v>
          </cell>
          <cell r="D46">
            <v>6.4</v>
          </cell>
          <cell r="E46" t="str">
            <v>NOV</v>
          </cell>
          <cell r="G46">
            <v>22.7</v>
          </cell>
          <cell r="H46">
            <v>18.25</v>
          </cell>
          <cell r="I46">
            <v>16.829999999999998</v>
          </cell>
          <cell r="K46">
            <v>57.78</v>
          </cell>
          <cell r="L46">
            <v>26.990000000000002</v>
          </cell>
          <cell r="M46">
            <v>17.88</v>
          </cell>
          <cell r="N46">
            <v>44.870000000000005</v>
          </cell>
          <cell r="O46">
            <v>6.16</v>
          </cell>
          <cell r="P46">
            <v>4.74</v>
          </cell>
          <cell r="Q46">
            <v>10.9</v>
          </cell>
          <cell r="R46">
            <v>4.0999999999999996</v>
          </cell>
          <cell r="U46">
            <v>0</v>
          </cell>
        </row>
      </sheetData>
      <sheetData sheetId="40" refreshError="1"/>
      <sheetData sheetId="41" refreshError="1"/>
      <sheetData sheetId="42" refreshError="1"/>
      <sheetData sheetId="43" refreshError="1"/>
      <sheetData sheetId="44" refreshError="1">
        <row r="13">
          <cell r="C13">
            <v>1</v>
          </cell>
          <cell r="D13">
            <v>74991.7</v>
          </cell>
          <cell r="E13">
            <v>75001.5</v>
          </cell>
          <cell r="F13">
            <v>9.8000000000029104</v>
          </cell>
          <cell r="G13">
            <v>1.5</v>
          </cell>
        </row>
        <row r="14">
          <cell r="C14">
            <v>2</v>
          </cell>
          <cell r="D14">
            <v>75343</v>
          </cell>
          <cell r="E14">
            <v>75349</v>
          </cell>
          <cell r="F14">
            <v>6</v>
          </cell>
          <cell r="G14">
            <v>1.5</v>
          </cell>
        </row>
        <row r="15">
          <cell r="C15">
            <v>3</v>
          </cell>
          <cell r="D15">
            <v>75355</v>
          </cell>
          <cell r="E15">
            <v>75364</v>
          </cell>
          <cell r="F15">
            <v>9</v>
          </cell>
          <cell r="G15">
            <v>1.5</v>
          </cell>
        </row>
        <row r="16">
          <cell r="C16">
            <v>4</v>
          </cell>
          <cell r="D16">
            <v>75451.5</v>
          </cell>
          <cell r="E16">
            <v>75461.5</v>
          </cell>
          <cell r="F16">
            <v>10</v>
          </cell>
          <cell r="G16">
            <v>1.5</v>
          </cell>
        </row>
        <row r="17">
          <cell r="C17">
            <v>5</v>
          </cell>
          <cell r="D17">
            <v>75486</v>
          </cell>
          <cell r="E17">
            <v>75507</v>
          </cell>
          <cell r="F17">
            <v>21</v>
          </cell>
          <cell r="G17">
            <v>1.5</v>
          </cell>
        </row>
        <row r="18">
          <cell r="C18">
            <v>6</v>
          </cell>
          <cell r="D18">
            <v>75788</v>
          </cell>
          <cell r="E18">
            <v>75797</v>
          </cell>
          <cell r="F18">
            <v>9</v>
          </cell>
          <cell r="G18">
            <v>1.5</v>
          </cell>
        </row>
        <row r="19">
          <cell r="C19">
            <v>7</v>
          </cell>
          <cell r="D19">
            <v>75802.5</v>
          </cell>
          <cell r="E19">
            <v>75815.149999999994</v>
          </cell>
          <cell r="F19">
            <v>12.649999999994179</v>
          </cell>
          <cell r="G19">
            <v>1.5</v>
          </cell>
        </row>
        <row r="20">
          <cell r="C20">
            <v>8</v>
          </cell>
          <cell r="D20">
            <v>75905</v>
          </cell>
          <cell r="E20">
            <v>75917.5</v>
          </cell>
          <cell r="F20">
            <v>12.5</v>
          </cell>
          <cell r="G20">
            <v>1.5</v>
          </cell>
        </row>
        <row r="21">
          <cell r="C21">
            <v>9</v>
          </cell>
          <cell r="D21">
            <v>76179</v>
          </cell>
          <cell r="E21">
            <v>76186.399999999994</v>
          </cell>
          <cell r="F21">
            <v>7.3999999999941792</v>
          </cell>
          <cell r="G21">
            <v>2</v>
          </cell>
        </row>
        <row r="22">
          <cell r="C22">
            <v>10</v>
          </cell>
          <cell r="D22">
            <v>76363.600000000006</v>
          </cell>
          <cell r="E22">
            <v>76367.259999999995</v>
          </cell>
          <cell r="F22">
            <v>3.6599999999889405</v>
          </cell>
          <cell r="G22">
            <v>1.5</v>
          </cell>
        </row>
        <row r="23">
          <cell r="C23">
            <v>11</v>
          </cell>
          <cell r="D23">
            <v>76397</v>
          </cell>
          <cell r="E23">
            <v>76408</v>
          </cell>
          <cell r="F23">
            <v>11</v>
          </cell>
          <cell r="G23">
            <v>3</v>
          </cell>
        </row>
        <row r="24">
          <cell r="C24">
            <v>12</v>
          </cell>
          <cell r="D24">
            <v>76408</v>
          </cell>
          <cell r="E24">
            <v>76420</v>
          </cell>
          <cell r="F24">
            <v>12</v>
          </cell>
          <cell r="G24">
            <v>1.5</v>
          </cell>
        </row>
        <row r="25">
          <cell r="C25">
            <v>13</v>
          </cell>
          <cell r="D25">
            <v>76420</v>
          </cell>
          <cell r="E25">
            <v>76429.7</v>
          </cell>
          <cell r="F25">
            <v>9.6999999999970896</v>
          </cell>
          <cell r="G25">
            <v>1.5</v>
          </cell>
        </row>
        <row r="26">
          <cell r="C26">
            <v>14</v>
          </cell>
          <cell r="D26">
            <v>76444.5</v>
          </cell>
          <cell r="E26">
            <v>76455</v>
          </cell>
          <cell r="F26">
            <v>10.5</v>
          </cell>
          <cell r="G26">
            <v>1.5</v>
          </cell>
        </row>
        <row r="27">
          <cell r="C27">
            <v>15</v>
          </cell>
          <cell r="D27">
            <v>76455</v>
          </cell>
          <cell r="E27">
            <v>76463</v>
          </cell>
          <cell r="F27">
            <v>8</v>
          </cell>
          <cell r="G27">
            <v>2</v>
          </cell>
        </row>
        <row r="28">
          <cell r="C28">
            <v>16</v>
          </cell>
          <cell r="D28">
            <v>76463</v>
          </cell>
          <cell r="E28">
            <v>76476.5</v>
          </cell>
          <cell r="F28">
            <v>13.5</v>
          </cell>
          <cell r="G28">
            <v>1.5</v>
          </cell>
        </row>
        <row r="29">
          <cell r="C29">
            <v>17</v>
          </cell>
          <cell r="D29">
            <v>76488</v>
          </cell>
          <cell r="E29">
            <v>76494</v>
          </cell>
          <cell r="F29">
            <v>6</v>
          </cell>
          <cell r="G29">
            <v>1.5</v>
          </cell>
        </row>
        <row r="30">
          <cell r="C30">
            <v>18</v>
          </cell>
          <cell r="D30">
            <v>76500</v>
          </cell>
          <cell r="E30">
            <v>76509</v>
          </cell>
          <cell r="F30">
            <v>9</v>
          </cell>
          <cell r="G30">
            <v>1.5</v>
          </cell>
        </row>
        <row r="31">
          <cell r="C31">
            <v>19</v>
          </cell>
          <cell r="D31">
            <v>76527</v>
          </cell>
          <cell r="E31">
            <v>76535</v>
          </cell>
          <cell r="F31">
            <v>8</v>
          </cell>
          <cell r="G31">
            <v>4.5</v>
          </cell>
        </row>
        <row r="32">
          <cell r="C32">
            <v>20</v>
          </cell>
          <cell r="D32">
            <v>76910.5</v>
          </cell>
          <cell r="E32">
            <v>76921.5</v>
          </cell>
          <cell r="F32">
            <v>11</v>
          </cell>
          <cell r="G32">
            <v>2</v>
          </cell>
        </row>
        <row r="33">
          <cell r="C33">
            <v>21</v>
          </cell>
          <cell r="D33">
            <v>77000</v>
          </cell>
          <cell r="E33">
            <v>77008.5</v>
          </cell>
          <cell r="F33">
            <v>8.5</v>
          </cell>
          <cell r="G33">
            <v>2</v>
          </cell>
        </row>
        <row r="34">
          <cell r="C34">
            <v>22</v>
          </cell>
          <cell r="D34">
            <v>77092</v>
          </cell>
          <cell r="E34">
            <v>77102</v>
          </cell>
          <cell r="F34">
            <v>10</v>
          </cell>
          <cell r="G34">
            <v>2</v>
          </cell>
        </row>
        <row r="35">
          <cell r="C35">
            <v>23</v>
          </cell>
          <cell r="D35">
            <v>77137</v>
          </cell>
          <cell r="E35">
            <v>77147</v>
          </cell>
          <cell r="F35">
            <v>10</v>
          </cell>
          <cell r="G35">
            <v>1.5</v>
          </cell>
        </row>
        <row r="36">
          <cell r="C36">
            <v>24</v>
          </cell>
          <cell r="D36">
            <v>77166</v>
          </cell>
          <cell r="E36">
            <v>77180</v>
          </cell>
          <cell r="F36">
            <v>14</v>
          </cell>
          <cell r="G36">
            <v>3.5</v>
          </cell>
        </row>
        <row r="37">
          <cell r="C37">
            <v>25</v>
          </cell>
          <cell r="D37">
            <v>77202</v>
          </cell>
          <cell r="E37">
            <v>77210</v>
          </cell>
          <cell r="F37">
            <v>8</v>
          </cell>
          <cell r="G37">
            <v>4</v>
          </cell>
        </row>
        <row r="38">
          <cell r="C38">
            <v>26</v>
          </cell>
          <cell r="D38">
            <v>77290</v>
          </cell>
          <cell r="E38">
            <v>77300</v>
          </cell>
          <cell r="F38">
            <v>10</v>
          </cell>
          <cell r="G38">
            <v>2.5</v>
          </cell>
        </row>
        <row r="39">
          <cell r="C39">
            <v>27</v>
          </cell>
          <cell r="D39">
            <v>77302</v>
          </cell>
          <cell r="E39">
            <v>77320</v>
          </cell>
          <cell r="F39">
            <v>18</v>
          </cell>
          <cell r="G39">
            <v>6</v>
          </cell>
        </row>
        <row r="40">
          <cell r="C40">
            <v>28</v>
          </cell>
          <cell r="D40">
            <v>77323</v>
          </cell>
          <cell r="E40">
            <v>77334</v>
          </cell>
          <cell r="F40">
            <v>11</v>
          </cell>
          <cell r="G40">
            <v>1.5</v>
          </cell>
        </row>
        <row r="41">
          <cell r="C41">
            <v>29</v>
          </cell>
          <cell r="D41">
            <v>77750</v>
          </cell>
          <cell r="E41">
            <v>77775</v>
          </cell>
          <cell r="F41">
            <v>25</v>
          </cell>
          <cell r="G41">
            <v>1.5</v>
          </cell>
        </row>
        <row r="42">
          <cell r="C42">
            <v>30</v>
          </cell>
          <cell r="D42">
            <v>77899</v>
          </cell>
          <cell r="E42">
            <v>77910</v>
          </cell>
          <cell r="F42">
            <v>11</v>
          </cell>
          <cell r="G42">
            <v>2</v>
          </cell>
        </row>
        <row r="43">
          <cell r="C43">
            <v>31</v>
          </cell>
          <cell r="D43">
            <v>77932.5</v>
          </cell>
          <cell r="E43">
            <v>77944.5</v>
          </cell>
          <cell r="F43">
            <v>12</v>
          </cell>
          <cell r="G43">
            <v>4</v>
          </cell>
        </row>
        <row r="44">
          <cell r="C44">
            <v>32</v>
          </cell>
          <cell r="D44">
            <v>77944.5</v>
          </cell>
          <cell r="E44">
            <v>77955.600000000006</v>
          </cell>
          <cell r="F44">
            <v>11.100000000005821</v>
          </cell>
          <cell r="G44">
            <v>2</v>
          </cell>
        </row>
        <row r="45">
          <cell r="C45">
            <v>33</v>
          </cell>
          <cell r="D45">
            <v>78120</v>
          </cell>
          <cell r="E45">
            <v>78126</v>
          </cell>
          <cell r="F45">
            <v>6</v>
          </cell>
          <cell r="G45">
            <v>1.5</v>
          </cell>
        </row>
        <row r="46">
          <cell r="C46">
            <v>34</v>
          </cell>
          <cell r="D46">
            <v>78126</v>
          </cell>
          <cell r="E46">
            <v>78136</v>
          </cell>
          <cell r="F46">
            <v>10</v>
          </cell>
          <cell r="G46">
            <v>4.5</v>
          </cell>
        </row>
        <row r="47">
          <cell r="C47">
            <v>35</v>
          </cell>
          <cell r="D47">
            <v>78224.5</v>
          </cell>
          <cell r="E47">
            <v>78235</v>
          </cell>
          <cell r="F47">
            <v>10.5</v>
          </cell>
          <cell r="G47">
            <v>1.5</v>
          </cell>
        </row>
        <row r="48">
          <cell r="E48" t="str">
            <v>VA ...</v>
          </cell>
          <cell r="F48">
            <v>374.80999999998312</v>
          </cell>
        </row>
        <row r="51">
          <cell r="E51" t="str">
            <v>VIENE ...</v>
          </cell>
          <cell r="F51">
            <v>374.80999999998312</v>
          </cell>
        </row>
        <row r="53">
          <cell r="C53">
            <v>36</v>
          </cell>
          <cell r="D53">
            <v>78235</v>
          </cell>
          <cell r="E53">
            <v>78250</v>
          </cell>
          <cell r="F53">
            <v>15</v>
          </cell>
          <cell r="G53">
            <v>2</v>
          </cell>
        </row>
        <row r="54">
          <cell r="C54">
            <v>37</v>
          </cell>
          <cell r="D54">
            <v>78250</v>
          </cell>
          <cell r="E54">
            <v>78260</v>
          </cell>
          <cell r="F54">
            <v>10</v>
          </cell>
          <cell r="G54">
            <v>2.5</v>
          </cell>
        </row>
        <row r="55">
          <cell r="C55">
            <v>38</v>
          </cell>
          <cell r="D55">
            <v>78261</v>
          </cell>
          <cell r="E55">
            <v>78269</v>
          </cell>
          <cell r="F55">
            <v>8</v>
          </cell>
          <cell r="G55">
            <v>3</v>
          </cell>
        </row>
        <row r="56">
          <cell r="C56">
            <v>39</v>
          </cell>
          <cell r="D56">
            <v>78269</v>
          </cell>
          <cell r="E56">
            <v>78283</v>
          </cell>
          <cell r="F56">
            <v>14</v>
          </cell>
          <cell r="G56">
            <v>2</v>
          </cell>
        </row>
        <row r="57">
          <cell r="C57">
            <v>40</v>
          </cell>
          <cell r="D57">
            <v>78302</v>
          </cell>
          <cell r="E57">
            <v>78320</v>
          </cell>
          <cell r="F57">
            <v>18</v>
          </cell>
          <cell r="G57">
            <v>1.5</v>
          </cell>
        </row>
        <row r="58">
          <cell r="C58">
            <v>41</v>
          </cell>
          <cell r="D58">
            <v>78354</v>
          </cell>
          <cell r="E58">
            <v>78364.5</v>
          </cell>
          <cell r="F58">
            <v>10.5</v>
          </cell>
          <cell r="G58">
            <v>1.5</v>
          </cell>
        </row>
        <row r="59">
          <cell r="C59">
            <v>42</v>
          </cell>
          <cell r="D59">
            <v>78382</v>
          </cell>
          <cell r="E59">
            <v>78390</v>
          </cell>
          <cell r="F59">
            <v>8</v>
          </cell>
          <cell r="G59">
            <v>3</v>
          </cell>
        </row>
        <row r="60">
          <cell r="C60">
            <v>43</v>
          </cell>
          <cell r="D60">
            <v>78530</v>
          </cell>
          <cell r="E60">
            <v>78544.649999999994</v>
          </cell>
          <cell r="F60">
            <v>14.649999999994179</v>
          </cell>
          <cell r="G60">
            <v>3</v>
          </cell>
        </row>
        <row r="61">
          <cell r="C61">
            <v>44</v>
          </cell>
          <cell r="D61">
            <v>78544.649999999994</v>
          </cell>
          <cell r="E61">
            <v>78554.45</v>
          </cell>
          <cell r="F61">
            <v>9.8000000000029104</v>
          </cell>
          <cell r="G61">
            <v>1.5</v>
          </cell>
        </row>
        <row r="62">
          <cell r="C62">
            <v>45</v>
          </cell>
          <cell r="D62">
            <v>78632</v>
          </cell>
          <cell r="E62">
            <v>78644</v>
          </cell>
          <cell r="F62">
            <v>12</v>
          </cell>
          <cell r="G62">
            <v>1.5</v>
          </cell>
        </row>
        <row r="63">
          <cell r="C63">
            <v>46</v>
          </cell>
          <cell r="D63">
            <v>78669</v>
          </cell>
          <cell r="E63">
            <v>78686.5</v>
          </cell>
          <cell r="F63">
            <v>17.5</v>
          </cell>
          <cell r="G63">
            <v>1.5</v>
          </cell>
        </row>
        <row r="64">
          <cell r="C64">
            <v>47</v>
          </cell>
          <cell r="D64">
            <v>78754</v>
          </cell>
          <cell r="E64">
            <v>78766</v>
          </cell>
          <cell r="F64">
            <v>12</v>
          </cell>
          <cell r="G64">
            <v>1.5</v>
          </cell>
        </row>
        <row r="65">
          <cell r="C65">
            <v>48</v>
          </cell>
          <cell r="D65">
            <v>78780</v>
          </cell>
          <cell r="E65">
            <v>78796</v>
          </cell>
          <cell r="F65">
            <v>16</v>
          </cell>
          <cell r="G65">
            <v>1.5</v>
          </cell>
        </row>
        <row r="66">
          <cell r="C66">
            <v>49</v>
          </cell>
          <cell r="D66">
            <v>78855</v>
          </cell>
          <cell r="E66">
            <v>78870</v>
          </cell>
          <cell r="F66">
            <v>15</v>
          </cell>
          <cell r="G66">
            <v>1.5</v>
          </cell>
        </row>
        <row r="67">
          <cell r="C67">
            <v>50</v>
          </cell>
          <cell r="D67">
            <v>79049</v>
          </cell>
          <cell r="E67">
            <v>79056</v>
          </cell>
          <cell r="F67">
            <v>7</v>
          </cell>
          <cell r="G67">
            <v>2</v>
          </cell>
        </row>
        <row r="68">
          <cell r="C68">
            <v>51</v>
          </cell>
          <cell r="D68">
            <v>79056</v>
          </cell>
          <cell r="E68">
            <v>79059</v>
          </cell>
          <cell r="F68">
            <v>3</v>
          </cell>
          <cell r="G68">
            <v>1.5</v>
          </cell>
        </row>
        <row r="69">
          <cell r="C69">
            <v>52</v>
          </cell>
          <cell r="D69">
            <v>79065</v>
          </cell>
          <cell r="E69">
            <v>79070</v>
          </cell>
          <cell r="F69">
            <v>5</v>
          </cell>
          <cell r="G69">
            <v>2</v>
          </cell>
        </row>
        <row r="70">
          <cell r="C70">
            <v>53</v>
          </cell>
          <cell r="D70">
            <v>79075.5</v>
          </cell>
          <cell r="E70">
            <v>79083.5</v>
          </cell>
          <cell r="F70">
            <v>8</v>
          </cell>
          <cell r="G70">
            <v>2</v>
          </cell>
        </row>
        <row r="71">
          <cell r="C71">
            <v>54</v>
          </cell>
          <cell r="D71">
            <v>79091</v>
          </cell>
          <cell r="E71">
            <v>79096</v>
          </cell>
          <cell r="F71">
            <v>5</v>
          </cell>
          <cell r="G71">
            <v>1.5</v>
          </cell>
        </row>
        <row r="72">
          <cell r="C72">
            <v>55</v>
          </cell>
          <cell r="D72">
            <v>79127.600000000006</v>
          </cell>
          <cell r="E72">
            <v>79132</v>
          </cell>
          <cell r="F72">
            <v>4.3999999999941792</v>
          </cell>
          <cell r="G72">
            <v>2</v>
          </cell>
        </row>
        <row r="73">
          <cell r="C73">
            <v>56</v>
          </cell>
          <cell r="D73">
            <v>79162</v>
          </cell>
          <cell r="E73">
            <v>79175.5</v>
          </cell>
          <cell r="F73">
            <v>13.5</v>
          </cell>
          <cell r="G73">
            <v>2</v>
          </cell>
        </row>
        <row r="74">
          <cell r="C74">
            <v>57</v>
          </cell>
          <cell r="D74">
            <v>79190</v>
          </cell>
          <cell r="E74">
            <v>79206</v>
          </cell>
          <cell r="F74">
            <v>16</v>
          </cell>
          <cell r="G74">
            <v>1.5</v>
          </cell>
        </row>
        <row r="75">
          <cell r="C75">
            <v>58</v>
          </cell>
          <cell r="D75">
            <v>79213.100000000006</v>
          </cell>
          <cell r="E75">
            <v>79218</v>
          </cell>
          <cell r="F75">
            <v>4.8999999999941792</v>
          </cell>
          <cell r="G75">
            <v>1.5</v>
          </cell>
        </row>
        <row r="76">
          <cell r="C76">
            <v>59</v>
          </cell>
          <cell r="D76">
            <v>79285</v>
          </cell>
          <cell r="E76">
            <v>79303</v>
          </cell>
          <cell r="F76">
            <v>18</v>
          </cell>
          <cell r="G76">
            <v>1.5</v>
          </cell>
        </row>
        <row r="77">
          <cell r="C77">
            <v>60</v>
          </cell>
          <cell r="D77">
            <v>79303</v>
          </cell>
          <cell r="E77">
            <v>79325</v>
          </cell>
          <cell r="F77">
            <v>22</v>
          </cell>
          <cell r="G77">
            <v>2</v>
          </cell>
        </row>
        <row r="78">
          <cell r="C78">
            <v>61</v>
          </cell>
          <cell r="D78">
            <v>79330</v>
          </cell>
          <cell r="E78">
            <v>79342.3</v>
          </cell>
          <cell r="F78">
            <v>12.30000000000291</v>
          </cell>
          <cell r="G78">
            <v>2</v>
          </cell>
        </row>
        <row r="79">
          <cell r="C79">
            <v>62</v>
          </cell>
          <cell r="D79">
            <v>79395</v>
          </cell>
          <cell r="E79">
            <v>79401</v>
          </cell>
          <cell r="F79">
            <v>6</v>
          </cell>
          <cell r="G79">
            <v>2.5</v>
          </cell>
        </row>
        <row r="80">
          <cell r="C80">
            <v>63</v>
          </cell>
          <cell r="D80">
            <v>79404</v>
          </cell>
          <cell r="E80">
            <v>79417</v>
          </cell>
          <cell r="F80">
            <v>13</v>
          </cell>
          <cell r="G80">
            <v>2</v>
          </cell>
        </row>
        <row r="81">
          <cell r="C81">
            <v>64</v>
          </cell>
          <cell r="D81">
            <v>79443</v>
          </cell>
          <cell r="E81">
            <v>79449</v>
          </cell>
          <cell r="F81">
            <v>6</v>
          </cell>
          <cell r="G81">
            <v>1.5</v>
          </cell>
        </row>
        <row r="82">
          <cell r="C82">
            <v>65</v>
          </cell>
          <cell r="D82">
            <v>79533.600000000006</v>
          </cell>
          <cell r="E82">
            <v>79549.5</v>
          </cell>
          <cell r="F82">
            <v>15.899999999994179</v>
          </cell>
          <cell r="G82">
            <v>2</v>
          </cell>
        </row>
        <row r="83">
          <cell r="C83">
            <v>66</v>
          </cell>
          <cell r="D83">
            <v>79900</v>
          </cell>
          <cell r="E83">
            <v>79909.75</v>
          </cell>
          <cell r="F83">
            <v>9.75</v>
          </cell>
          <cell r="G83">
            <v>4.5</v>
          </cell>
        </row>
        <row r="84">
          <cell r="C84">
            <v>67</v>
          </cell>
          <cell r="D84">
            <v>79921</v>
          </cell>
          <cell r="E84">
            <v>79928</v>
          </cell>
          <cell r="F84">
            <v>7</v>
          </cell>
          <cell r="G84">
            <v>1.5</v>
          </cell>
        </row>
        <row r="85">
          <cell r="C85">
            <v>68</v>
          </cell>
          <cell r="D85">
            <v>79939</v>
          </cell>
          <cell r="E85">
            <v>79945</v>
          </cell>
          <cell r="F85">
            <v>6</v>
          </cell>
          <cell r="G85">
            <v>1.5</v>
          </cell>
        </row>
        <row r="86">
          <cell r="C86">
            <v>69</v>
          </cell>
          <cell r="D86">
            <v>79966.3</v>
          </cell>
          <cell r="E86">
            <v>79973.62</v>
          </cell>
          <cell r="F86">
            <v>7.319999999992433</v>
          </cell>
          <cell r="G86">
            <v>1.5</v>
          </cell>
        </row>
        <row r="87">
          <cell r="C87">
            <v>70</v>
          </cell>
          <cell r="D87">
            <v>79985.899999999994</v>
          </cell>
          <cell r="E87">
            <v>79998.100000000006</v>
          </cell>
          <cell r="F87">
            <v>12.200000000011642</v>
          </cell>
          <cell r="G87">
            <v>1.5</v>
          </cell>
        </row>
        <row r="88">
          <cell r="E88" t="str">
            <v>VA ...</v>
          </cell>
          <cell r="F88">
            <v>757.52999999996973</v>
          </cell>
        </row>
        <row r="91">
          <cell r="E91" t="str">
            <v>VIENE ...</v>
          </cell>
          <cell r="F91">
            <v>757.52999999996973</v>
          </cell>
        </row>
        <row r="93">
          <cell r="C93">
            <v>71</v>
          </cell>
          <cell r="D93">
            <v>80222</v>
          </cell>
          <cell r="E93">
            <v>80227</v>
          </cell>
          <cell r="F93">
            <v>5</v>
          </cell>
          <cell r="G93">
            <v>1.5</v>
          </cell>
        </row>
        <row r="94">
          <cell r="C94">
            <v>72</v>
          </cell>
          <cell r="D94">
            <v>80582</v>
          </cell>
          <cell r="E94">
            <v>80590</v>
          </cell>
          <cell r="F94">
            <v>8</v>
          </cell>
          <cell r="G94">
            <v>1.5</v>
          </cell>
        </row>
        <row r="95">
          <cell r="C95">
            <v>73</v>
          </cell>
          <cell r="D95">
            <v>80618</v>
          </cell>
          <cell r="E95">
            <v>80626</v>
          </cell>
          <cell r="F95">
            <v>8</v>
          </cell>
          <cell r="G95">
            <v>2</v>
          </cell>
        </row>
        <row r="96">
          <cell r="C96">
            <v>74</v>
          </cell>
          <cell r="D96">
            <v>80629</v>
          </cell>
          <cell r="E96">
            <v>80637</v>
          </cell>
          <cell r="F96">
            <v>8</v>
          </cell>
          <cell r="G96">
            <v>2</v>
          </cell>
        </row>
        <row r="97">
          <cell r="C97">
            <v>75</v>
          </cell>
          <cell r="D97">
            <v>80820</v>
          </cell>
          <cell r="E97">
            <v>80829</v>
          </cell>
          <cell r="F97">
            <v>9</v>
          </cell>
          <cell r="G97">
            <v>2</v>
          </cell>
        </row>
        <row r="98">
          <cell r="C98">
            <v>76</v>
          </cell>
          <cell r="D98">
            <v>80842</v>
          </cell>
          <cell r="E98">
            <v>80850</v>
          </cell>
          <cell r="F98">
            <v>8</v>
          </cell>
          <cell r="G98">
            <v>1.5</v>
          </cell>
        </row>
        <row r="99">
          <cell r="C99">
            <v>77</v>
          </cell>
          <cell r="D99">
            <v>80891</v>
          </cell>
          <cell r="E99">
            <v>80896</v>
          </cell>
          <cell r="F99">
            <v>5</v>
          </cell>
          <cell r="G99">
            <v>2.5</v>
          </cell>
        </row>
        <row r="100">
          <cell r="C100">
            <v>78</v>
          </cell>
          <cell r="D100">
            <v>80912</v>
          </cell>
          <cell r="E100">
            <v>80924</v>
          </cell>
          <cell r="F100">
            <v>12</v>
          </cell>
          <cell r="G100">
            <v>2.5</v>
          </cell>
        </row>
        <row r="101">
          <cell r="C101">
            <v>79</v>
          </cell>
          <cell r="D101">
            <v>80927</v>
          </cell>
          <cell r="E101">
            <v>80945</v>
          </cell>
          <cell r="F101">
            <v>18</v>
          </cell>
          <cell r="G101">
            <v>1.5</v>
          </cell>
        </row>
        <row r="102">
          <cell r="C102">
            <v>80</v>
          </cell>
          <cell r="D102">
            <v>80947</v>
          </cell>
          <cell r="E102">
            <v>80953</v>
          </cell>
          <cell r="F102">
            <v>6</v>
          </cell>
          <cell r="G102">
            <v>2</v>
          </cell>
        </row>
        <row r="103">
          <cell r="C103">
            <v>81</v>
          </cell>
          <cell r="D103">
            <v>81025</v>
          </cell>
          <cell r="E103">
            <v>81042</v>
          </cell>
          <cell r="F103">
            <v>17</v>
          </cell>
          <cell r="G103">
            <v>3</v>
          </cell>
        </row>
        <row r="104">
          <cell r="C104">
            <v>82</v>
          </cell>
          <cell r="D104">
            <v>81067</v>
          </cell>
          <cell r="E104">
            <v>81071</v>
          </cell>
          <cell r="F104">
            <v>4</v>
          </cell>
          <cell r="G104">
            <v>2</v>
          </cell>
        </row>
        <row r="105">
          <cell r="C105">
            <v>83</v>
          </cell>
          <cell r="D105">
            <v>81161.5</v>
          </cell>
          <cell r="E105">
            <v>81166</v>
          </cell>
          <cell r="F105">
            <v>4.5</v>
          </cell>
          <cell r="G105">
            <v>2.5</v>
          </cell>
        </row>
        <row r="106">
          <cell r="C106">
            <v>84</v>
          </cell>
          <cell r="D106">
            <v>81178</v>
          </cell>
          <cell r="E106">
            <v>81182.850000000006</v>
          </cell>
          <cell r="F106">
            <v>4.8500000000058208</v>
          </cell>
          <cell r="G106">
            <v>1.5</v>
          </cell>
        </row>
        <row r="107">
          <cell r="C107">
            <v>85</v>
          </cell>
          <cell r="D107">
            <v>81845</v>
          </cell>
          <cell r="E107">
            <v>81850</v>
          </cell>
          <cell r="F107">
            <v>5</v>
          </cell>
          <cell r="G107">
            <v>1.5</v>
          </cell>
        </row>
        <row r="108">
          <cell r="C108">
            <v>86</v>
          </cell>
          <cell r="D108">
            <v>81908.5</v>
          </cell>
          <cell r="E108">
            <v>81914</v>
          </cell>
          <cell r="F108">
            <v>5.5</v>
          </cell>
          <cell r="G108">
            <v>1.5</v>
          </cell>
        </row>
        <row r="109">
          <cell r="C109">
            <v>87</v>
          </cell>
          <cell r="D109">
            <v>81936</v>
          </cell>
          <cell r="E109">
            <v>81956</v>
          </cell>
          <cell r="F109">
            <v>20</v>
          </cell>
          <cell r="G109">
            <v>1.5</v>
          </cell>
        </row>
        <row r="110">
          <cell r="C110">
            <v>88</v>
          </cell>
          <cell r="D110">
            <v>81987</v>
          </cell>
          <cell r="E110">
            <v>81997</v>
          </cell>
          <cell r="F110">
            <v>10</v>
          </cell>
          <cell r="G110">
            <v>1.5</v>
          </cell>
        </row>
        <row r="111">
          <cell r="C111">
            <v>89</v>
          </cell>
          <cell r="D111">
            <v>82065</v>
          </cell>
          <cell r="E111">
            <v>82073</v>
          </cell>
          <cell r="F111">
            <v>8</v>
          </cell>
          <cell r="G111">
            <v>1.5</v>
          </cell>
        </row>
        <row r="112">
          <cell r="C112">
            <v>90</v>
          </cell>
          <cell r="D112">
            <v>82077</v>
          </cell>
          <cell r="E112">
            <v>82092</v>
          </cell>
          <cell r="F112">
            <v>15</v>
          </cell>
          <cell r="G112">
            <v>2</v>
          </cell>
        </row>
        <row r="113">
          <cell r="C113">
            <v>91</v>
          </cell>
          <cell r="D113">
            <v>82092</v>
          </cell>
          <cell r="E113">
            <v>82100</v>
          </cell>
          <cell r="F113">
            <v>8</v>
          </cell>
          <cell r="G113">
            <v>3</v>
          </cell>
        </row>
        <row r="114">
          <cell r="C114">
            <v>92</v>
          </cell>
          <cell r="D114">
            <v>82100</v>
          </cell>
          <cell r="E114">
            <v>82105</v>
          </cell>
          <cell r="F114">
            <v>5</v>
          </cell>
          <cell r="G114">
            <v>1.5</v>
          </cell>
        </row>
        <row r="115">
          <cell r="C115">
            <v>93</v>
          </cell>
          <cell r="D115">
            <v>82105</v>
          </cell>
          <cell r="E115">
            <v>82115.5</v>
          </cell>
          <cell r="F115">
            <v>10.5</v>
          </cell>
          <cell r="G115">
            <v>4.5</v>
          </cell>
        </row>
        <row r="116">
          <cell r="C116">
            <v>94</v>
          </cell>
          <cell r="D116">
            <v>82140</v>
          </cell>
          <cell r="E116">
            <v>82146</v>
          </cell>
          <cell r="F116">
            <v>6</v>
          </cell>
          <cell r="G116">
            <v>1.5</v>
          </cell>
        </row>
        <row r="117">
          <cell r="C117">
            <v>95</v>
          </cell>
          <cell r="D117">
            <v>82540</v>
          </cell>
          <cell r="E117">
            <v>82558</v>
          </cell>
          <cell r="F117">
            <v>18</v>
          </cell>
          <cell r="G117">
            <v>1.5</v>
          </cell>
        </row>
        <row r="118">
          <cell r="C118">
            <v>96</v>
          </cell>
          <cell r="D118">
            <v>82563</v>
          </cell>
          <cell r="E118">
            <v>82570</v>
          </cell>
          <cell r="F118">
            <v>7</v>
          </cell>
          <cell r="G118">
            <v>2.5</v>
          </cell>
        </row>
        <row r="119">
          <cell r="C119">
            <v>97</v>
          </cell>
          <cell r="D119">
            <v>82645</v>
          </cell>
          <cell r="E119">
            <v>82660</v>
          </cell>
          <cell r="F119">
            <v>15</v>
          </cell>
          <cell r="G119">
            <v>1.5</v>
          </cell>
        </row>
        <row r="120">
          <cell r="C120">
            <v>98</v>
          </cell>
          <cell r="D120">
            <v>82700</v>
          </cell>
          <cell r="E120">
            <v>82720</v>
          </cell>
          <cell r="F120">
            <v>20</v>
          </cell>
          <cell r="G120">
            <v>1.5</v>
          </cell>
        </row>
        <row r="121">
          <cell r="C121">
            <v>99</v>
          </cell>
          <cell r="D121">
            <v>82720</v>
          </cell>
          <cell r="E121">
            <v>82730</v>
          </cell>
          <cell r="F121">
            <v>10</v>
          </cell>
          <cell r="G121">
            <v>1.5</v>
          </cell>
        </row>
        <row r="122">
          <cell r="C122">
            <v>100</v>
          </cell>
          <cell r="D122">
            <v>82730</v>
          </cell>
          <cell r="E122">
            <v>82740</v>
          </cell>
          <cell r="F122">
            <v>10</v>
          </cell>
          <cell r="G122">
            <v>1.5</v>
          </cell>
        </row>
        <row r="123">
          <cell r="C123">
            <v>101</v>
          </cell>
          <cell r="D123">
            <v>82863</v>
          </cell>
          <cell r="E123">
            <v>82874</v>
          </cell>
          <cell r="F123">
            <v>11</v>
          </cell>
          <cell r="G123">
            <v>1.5</v>
          </cell>
        </row>
        <row r="124">
          <cell r="C124">
            <v>102</v>
          </cell>
          <cell r="D124">
            <v>82916</v>
          </cell>
          <cell r="E124">
            <v>82926</v>
          </cell>
          <cell r="F124">
            <v>10</v>
          </cell>
          <cell r="G124">
            <v>2</v>
          </cell>
        </row>
        <row r="125">
          <cell r="C125">
            <v>103</v>
          </cell>
          <cell r="D125">
            <v>82943</v>
          </cell>
          <cell r="E125">
            <v>82962.5</v>
          </cell>
          <cell r="F125">
            <v>19.5</v>
          </cell>
          <cell r="G125">
            <v>2.5</v>
          </cell>
        </row>
        <row r="126">
          <cell r="C126">
            <v>104</v>
          </cell>
          <cell r="D126">
            <v>82962.5</v>
          </cell>
          <cell r="E126">
            <v>82971</v>
          </cell>
          <cell r="F126">
            <v>8.5</v>
          </cell>
          <cell r="G126">
            <v>2</v>
          </cell>
        </row>
        <row r="127">
          <cell r="C127">
            <v>105</v>
          </cell>
          <cell r="D127">
            <v>83112</v>
          </cell>
          <cell r="E127">
            <v>83165</v>
          </cell>
          <cell r="F127">
            <v>53</v>
          </cell>
          <cell r="G127">
            <v>1.5</v>
          </cell>
        </row>
        <row r="128">
          <cell r="E128" t="str">
            <v>VA ...</v>
          </cell>
          <cell r="F128">
            <v>1149.8799999999756</v>
          </cell>
        </row>
        <row r="131">
          <cell r="E131" t="str">
            <v>VIENE ...</v>
          </cell>
          <cell r="F131">
            <v>1149.8799999999756</v>
          </cell>
        </row>
        <row r="133">
          <cell r="C133">
            <v>106</v>
          </cell>
          <cell r="D133">
            <v>83205</v>
          </cell>
          <cell r="E133">
            <v>83215</v>
          </cell>
          <cell r="F133">
            <v>10</v>
          </cell>
          <cell r="G133">
            <v>1.5</v>
          </cell>
        </row>
        <row r="134">
          <cell r="C134">
            <v>107</v>
          </cell>
          <cell r="D134">
            <v>83230</v>
          </cell>
          <cell r="E134">
            <v>83256.5</v>
          </cell>
          <cell r="F134">
            <v>26.5</v>
          </cell>
          <cell r="G134">
            <v>1.5</v>
          </cell>
        </row>
        <row r="135">
          <cell r="C135">
            <v>108</v>
          </cell>
          <cell r="D135">
            <v>83270</v>
          </cell>
          <cell r="E135">
            <v>83296</v>
          </cell>
          <cell r="F135">
            <v>26</v>
          </cell>
          <cell r="G135">
            <v>1.5</v>
          </cell>
        </row>
        <row r="136">
          <cell r="C136">
            <v>109</v>
          </cell>
          <cell r="D136">
            <v>83305</v>
          </cell>
          <cell r="E136">
            <v>83320</v>
          </cell>
          <cell r="F136">
            <v>15</v>
          </cell>
          <cell r="G136">
            <v>1.5</v>
          </cell>
        </row>
        <row r="137">
          <cell r="C137">
            <v>110</v>
          </cell>
          <cell r="D137">
            <v>83320</v>
          </cell>
          <cell r="E137">
            <v>83332</v>
          </cell>
          <cell r="F137">
            <v>12</v>
          </cell>
          <cell r="G137">
            <v>2.5</v>
          </cell>
        </row>
        <row r="138">
          <cell r="C138">
            <v>111</v>
          </cell>
          <cell r="D138">
            <v>83346</v>
          </cell>
          <cell r="E138">
            <v>83370</v>
          </cell>
          <cell r="F138">
            <v>24</v>
          </cell>
          <cell r="G138">
            <v>1.5</v>
          </cell>
        </row>
        <row r="139">
          <cell r="C139">
            <v>112</v>
          </cell>
          <cell r="D139">
            <v>83522</v>
          </cell>
          <cell r="E139">
            <v>83537</v>
          </cell>
          <cell r="F139">
            <v>15</v>
          </cell>
          <cell r="G139">
            <v>1.5</v>
          </cell>
        </row>
        <row r="140">
          <cell r="C140">
            <v>113</v>
          </cell>
          <cell r="D140">
            <v>83560</v>
          </cell>
          <cell r="E140">
            <v>83603</v>
          </cell>
          <cell r="F140">
            <v>43</v>
          </cell>
          <cell r="G140">
            <v>1.5</v>
          </cell>
        </row>
        <row r="141">
          <cell r="C141">
            <v>114</v>
          </cell>
          <cell r="D141">
            <v>83618</v>
          </cell>
          <cell r="E141">
            <v>83630</v>
          </cell>
          <cell r="F141">
            <v>12</v>
          </cell>
          <cell r="G141">
            <v>1.5</v>
          </cell>
        </row>
        <row r="142">
          <cell r="C142">
            <v>115</v>
          </cell>
          <cell r="D142">
            <v>83760</v>
          </cell>
          <cell r="E142">
            <v>83785</v>
          </cell>
          <cell r="F142">
            <v>25</v>
          </cell>
          <cell r="G142">
            <v>1.5</v>
          </cell>
        </row>
        <row r="143">
          <cell r="C143">
            <v>116</v>
          </cell>
          <cell r="D143">
            <v>84014</v>
          </cell>
          <cell r="E143">
            <v>84031</v>
          </cell>
          <cell r="F143">
            <v>17</v>
          </cell>
          <cell r="G143">
            <v>1.5</v>
          </cell>
        </row>
        <row r="144">
          <cell r="C144">
            <v>117</v>
          </cell>
          <cell r="D144">
            <v>84332</v>
          </cell>
          <cell r="E144">
            <v>84350</v>
          </cell>
          <cell r="F144">
            <v>18</v>
          </cell>
          <cell r="G144">
            <v>1.5</v>
          </cell>
        </row>
        <row r="145">
          <cell r="C145">
            <v>118</v>
          </cell>
          <cell r="D145">
            <v>84766</v>
          </cell>
          <cell r="E145">
            <v>84785</v>
          </cell>
          <cell r="F145">
            <v>18.3</v>
          </cell>
          <cell r="G145">
            <v>1.5</v>
          </cell>
        </row>
        <row r="146">
          <cell r="C146">
            <v>119</v>
          </cell>
          <cell r="D146">
            <v>84795</v>
          </cell>
          <cell r="E146">
            <v>84810</v>
          </cell>
          <cell r="F146">
            <v>15</v>
          </cell>
          <cell r="G146">
            <v>2</v>
          </cell>
        </row>
        <row r="147">
          <cell r="C147">
            <v>120</v>
          </cell>
          <cell r="D147">
            <v>85195</v>
          </cell>
          <cell r="E147">
            <v>85210</v>
          </cell>
          <cell r="F147">
            <v>15</v>
          </cell>
          <cell r="G147">
            <v>1.5</v>
          </cell>
        </row>
        <row r="148">
          <cell r="C148">
            <v>121</v>
          </cell>
          <cell r="D148">
            <v>85360</v>
          </cell>
          <cell r="E148">
            <v>85367</v>
          </cell>
          <cell r="F148">
            <v>7.2</v>
          </cell>
          <cell r="G148">
            <v>1.5</v>
          </cell>
        </row>
        <row r="149">
          <cell r="C149">
            <v>122</v>
          </cell>
          <cell r="D149">
            <v>85367</v>
          </cell>
          <cell r="E149">
            <v>85382.85</v>
          </cell>
          <cell r="F149">
            <v>15.850000000005821</v>
          </cell>
          <cell r="G149">
            <v>2.5</v>
          </cell>
        </row>
        <row r="150">
          <cell r="C150">
            <v>123</v>
          </cell>
          <cell r="D150">
            <v>85540</v>
          </cell>
          <cell r="E150">
            <v>85560</v>
          </cell>
          <cell r="F150">
            <v>17.100000000000001</v>
          </cell>
          <cell r="G150">
            <v>4</v>
          </cell>
        </row>
        <row r="151">
          <cell r="C151">
            <v>124</v>
          </cell>
          <cell r="D151">
            <v>85576</v>
          </cell>
          <cell r="E151">
            <v>85590</v>
          </cell>
          <cell r="F151">
            <v>13.8</v>
          </cell>
          <cell r="G151">
            <v>2</v>
          </cell>
        </row>
        <row r="152">
          <cell r="C152">
            <v>125</v>
          </cell>
          <cell r="D152">
            <v>86526.5</v>
          </cell>
          <cell r="E152">
            <v>86535</v>
          </cell>
          <cell r="F152">
            <v>8</v>
          </cell>
          <cell r="G152">
            <v>1.5</v>
          </cell>
        </row>
        <row r="153">
          <cell r="C153">
            <v>126</v>
          </cell>
          <cell r="D153">
            <v>86580</v>
          </cell>
          <cell r="E153">
            <v>86590</v>
          </cell>
          <cell r="F153">
            <v>9.75</v>
          </cell>
          <cell r="G153">
            <v>1.5</v>
          </cell>
        </row>
        <row r="154">
          <cell r="C154">
            <v>127</v>
          </cell>
          <cell r="D154">
            <v>86672</v>
          </cell>
          <cell r="E154">
            <v>86690</v>
          </cell>
          <cell r="F154">
            <v>18</v>
          </cell>
          <cell r="G154">
            <v>2</v>
          </cell>
        </row>
        <row r="155">
          <cell r="C155">
            <v>128</v>
          </cell>
          <cell r="D155">
            <v>87086.5</v>
          </cell>
          <cell r="E155">
            <v>87110</v>
          </cell>
          <cell r="F155">
            <v>23.5</v>
          </cell>
          <cell r="G155">
            <v>1.5</v>
          </cell>
        </row>
        <row r="156">
          <cell r="C156">
            <v>129</v>
          </cell>
          <cell r="D156">
            <v>88830</v>
          </cell>
          <cell r="E156">
            <v>88850</v>
          </cell>
          <cell r="F156">
            <v>20</v>
          </cell>
          <cell r="G156">
            <v>1.5</v>
          </cell>
        </row>
        <row r="158">
          <cell r="D158" t="str">
            <v>T O T A L</v>
          </cell>
          <cell r="F158">
            <v>1574.8799999999812</v>
          </cell>
        </row>
        <row r="159">
          <cell r="C159" t="str">
            <v>C/D : Con Dowell</v>
          </cell>
        </row>
        <row r="163">
          <cell r="D163" t="str">
            <v>MUROS CONCRETO ARMADO</v>
          </cell>
        </row>
        <row r="164">
          <cell r="D164" t="str">
            <v>MUROS CONCRETO CICLOPEO</v>
          </cell>
        </row>
        <row r="165">
          <cell r="D165" t="str">
            <v>MUROS MAMPOSTERIA DE PIEDRA</v>
          </cell>
        </row>
      </sheetData>
      <sheetData sheetId="45" refreshError="1"/>
      <sheetData sheetId="46" refreshError="1">
        <row r="13">
          <cell r="C13">
            <v>1</v>
          </cell>
          <cell r="D13">
            <v>75332</v>
          </cell>
          <cell r="E13">
            <v>75339</v>
          </cell>
          <cell r="F13">
            <v>7</v>
          </cell>
          <cell r="G13">
            <v>1</v>
          </cell>
        </row>
        <row r="14">
          <cell r="C14">
            <v>2</v>
          </cell>
          <cell r="D14">
            <v>75532</v>
          </cell>
          <cell r="E14">
            <v>75545</v>
          </cell>
          <cell r="F14">
            <v>13</v>
          </cell>
          <cell r="G14">
            <v>1</v>
          </cell>
        </row>
        <row r="15">
          <cell r="C15">
            <v>3</v>
          </cell>
          <cell r="D15">
            <v>75642</v>
          </cell>
          <cell r="E15">
            <v>75646</v>
          </cell>
          <cell r="F15">
            <v>4</v>
          </cell>
          <cell r="G15">
            <v>1</v>
          </cell>
        </row>
        <row r="16">
          <cell r="C16">
            <v>4</v>
          </cell>
          <cell r="D16">
            <v>75696</v>
          </cell>
          <cell r="E16">
            <v>75708</v>
          </cell>
          <cell r="F16">
            <v>12</v>
          </cell>
          <cell r="G16">
            <v>1</v>
          </cell>
        </row>
        <row r="17">
          <cell r="C17">
            <v>5</v>
          </cell>
          <cell r="D17">
            <v>75714</v>
          </cell>
          <cell r="E17">
            <v>75720</v>
          </cell>
          <cell r="F17">
            <v>6</v>
          </cell>
          <cell r="G17">
            <v>1</v>
          </cell>
        </row>
        <row r="18">
          <cell r="C18">
            <v>6</v>
          </cell>
          <cell r="D18">
            <v>75893</v>
          </cell>
          <cell r="E18">
            <v>75897</v>
          </cell>
          <cell r="F18">
            <v>4</v>
          </cell>
          <cell r="G18">
            <v>1</v>
          </cell>
        </row>
        <row r="19">
          <cell r="C19">
            <v>7</v>
          </cell>
          <cell r="D19">
            <v>76878</v>
          </cell>
          <cell r="E19">
            <v>76892</v>
          </cell>
          <cell r="F19">
            <v>14</v>
          </cell>
          <cell r="G19">
            <v>1</v>
          </cell>
        </row>
        <row r="20">
          <cell r="C20">
            <v>8</v>
          </cell>
          <cell r="D20">
            <v>76892</v>
          </cell>
          <cell r="E20">
            <v>76902</v>
          </cell>
          <cell r="F20">
            <v>10</v>
          </cell>
          <cell r="G20">
            <v>1</v>
          </cell>
        </row>
        <row r="21">
          <cell r="C21">
            <v>9</v>
          </cell>
          <cell r="D21">
            <v>76950</v>
          </cell>
          <cell r="E21">
            <v>76973</v>
          </cell>
          <cell r="F21">
            <v>23</v>
          </cell>
          <cell r="G21">
            <v>1</v>
          </cell>
        </row>
        <row r="22">
          <cell r="C22">
            <v>10</v>
          </cell>
          <cell r="D22">
            <v>76980</v>
          </cell>
          <cell r="E22">
            <v>77000</v>
          </cell>
          <cell r="F22">
            <v>20</v>
          </cell>
          <cell r="G22">
            <v>1</v>
          </cell>
        </row>
        <row r="23">
          <cell r="C23">
            <v>11</v>
          </cell>
          <cell r="D23">
            <v>77187</v>
          </cell>
          <cell r="E23">
            <v>77193</v>
          </cell>
          <cell r="F23">
            <v>6</v>
          </cell>
          <cell r="G23">
            <v>1</v>
          </cell>
        </row>
        <row r="24">
          <cell r="C24">
            <v>12</v>
          </cell>
          <cell r="D24">
            <v>77230</v>
          </cell>
          <cell r="E24">
            <v>77253</v>
          </cell>
          <cell r="F24">
            <v>23</v>
          </cell>
          <cell r="G24">
            <v>1</v>
          </cell>
        </row>
        <row r="25">
          <cell r="C25">
            <v>13</v>
          </cell>
          <cell r="D25">
            <v>77360</v>
          </cell>
          <cell r="E25">
            <v>77377</v>
          </cell>
          <cell r="F25">
            <v>17</v>
          </cell>
          <cell r="G25">
            <v>1</v>
          </cell>
        </row>
        <row r="26">
          <cell r="C26">
            <v>14</v>
          </cell>
          <cell r="D26">
            <v>77397</v>
          </cell>
          <cell r="E26">
            <v>77408</v>
          </cell>
          <cell r="F26">
            <v>11</v>
          </cell>
          <cell r="G26">
            <v>1</v>
          </cell>
        </row>
        <row r="27">
          <cell r="C27">
            <v>15</v>
          </cell>
          <cell r="D27">
            <v>77430.100000000006</v>
          </cell>
          <cell r="E27">
            <v>77443.600000000006</v>
          </cell>
          <cell r="F27">
            <v>13.5</v>
          </cell>
          <cell r="G27">
            <v>1</v>
          </cell>
        </row>
        <row r="28">
          <cell r="C28">
            <v>16</v>
          </cell>
          <cell r="D28">
            <v>77720</v>
          </cell>
          <cell r="E28">
            <v>77750</v>
          </cell>
          <cell r="F28">
            <v>30</v>
          </cell>
          <cell r="G28">
            <v>1</v>
          </cell>
        </row>
        <row r="29">
          <cell r="C29">
            <v>17</v>
          </cell>
          <cell r="D29">
            <v>77775</v>
          </cell>
          <cell r="E29">
            <v>77785</v>
          </cell>
          <cell r="F29">
            <v>10</v>
          </cell>
          <cell r="G29">
            <v>1</v>
          </cell>
        </row>
        <row r="30">
          <cell r="C30">
            <v>18</v>
          </cell>
          <cell r="D30">
            <v>77963</v>
          </cell>
          <cell r="E30">
            <v>77969.5</v>
          </cell>
          <cell r="F30">
            <v>6.5</v>
          </cell>
          <cell r="G30">
            <v>1</v>
          </cell>
        </row>
        <row r="31">
          <cell r="C31">
            <v>19</v>
          </cell>
          <cell r="D31">
            <v>77980</v>
          </cell>
          <cell r="E31">
            <v>77984</v>
          </cell>
          <cell r="F31">
            <v>4</v>
          </cell>
          <cell r="G31">
            <v>1</v>
          </cell>
        </row>
        <row r="32">
          <cell r="C32">
            <v>20</v>
          </cell>
          <cell r="D32">
            <v>77990</v>
          </cell>
          <cell r="E32">
            <v>78010</v>
          </cell>
          <cell r="F32">
            <v>20</v>
          </cell>
          <cell r="G32">
            <v>1</v>
          </cell>
        </row>
        <row r="33">
          <cell r="C33">
            <v>21</v>
          </cell>
          <cell r="D33">
            <v>78033.5</v>
          </cell>
          <cell r="E33">
            <v>78037.5</v>
          </cell>
          <cell r="F33">
            <v>4</v>
          </cell>
          <cell r="G33">
            <v>1</v>
          </cell>
        </row>
        <row r="34">
          <cell r="C34">
            <v>22</v>
          </cell>
          <cell r="D34">
            <v>78370</v>
          </cell>
          <cell r="E34">
            <v>78382</v>
          </cell>
          <cell r="F34">
            <v>12</v>
          </cell>
          <cell r="G34">
            <v>1</v>
          </cell>
        </row>
        <row r="35">
          <cell r="C35">
            <v>23</v>
          </cell>
          <cell r="D35">
            <v>78724</v>
          </cell>
          <cell r="E35">
            <v>78730</v>
          </cell>
          <cell r="F35">
            <v>6</v>
          </cell>
          <cell r="G35">
            <v>1</v>
          </cell>
        </row>
        <row r="36">
          <cell r="C36">
            <v>24</v>
          </cell>
          <cell r="D36">
            <v>78845</v>
          </cell>
          <cell r="E36">
            <v>78855</v>
          </cell>
          <cell r="F36">
            <v>10</v>
          </cell>
          <cell r="G36">
            <v>1</v>
          </cell>
        </row>
        <row r="37">
          <cell r="C37">
            <v>25</v>
          </cell>
          <cell r="D37">
            <v>78905</v>
          </cell>
          <cell r="E37">
            <v>78910</v>
          </cell>
          <cell r="F37">
            <v>5</v>
          </cell>
          <cell r="G37">
            <v>1</v>
          </cell>
        </row>
        <row r="38">
          <cell r="C38">
            <v>26</v>
          </cell>
          <cell r="D38">
            <v>78966</v>
          </cell>
          <cell r="E38">
            <v>78972</v>
          </cell>
          <cell r="F38">
            <v>6</v>
          </cell>
          <cell r="G38">
            <v>1</v>
          </cell>
        </row>
        <row r="39">
          <cell r="C39">
            <v>27</v>
          </cell>
          <cell r="D39">
            <v>79043</v>
          </cell>
          <cell r="E39">
            <v>79049</v>
          </cell>
          <cell r="F39">
            <v>6</v>
          </cell>
          <cell r="G39">
            <v>1</v>
          </cell>
        </row>
        <row r="40">
          <cell r="C40">
            <v>28</v>
          </cell>
          <cell r="D40">
            <v>79059</v>
          </cell>
          <cell r="E40">
            <v>79065</v>
          </cell>
          <cell r="F40">
            <v>6</v>
          </cell>
          <cell r="G40">
            <v>1</v>
          </cell>
        </row>
        <row r="41">
          <cell r="C41">
            <v>29</v>
          </cell>
          <cell r="D41">
            <v>79070</v>
          </cell>
          <cell r="E41">
            <v>79075.5</v>
          </cell>
          <cell r="F41">
            <v>5.5</v>
          </cell>
          <cell r="G41">
            <v>1</v>
          </cell>
        </row>
        <row r="42">
          <cell r="C42">
            <v>30</v>
          </cell>
          <cell r="D42">
            <v>79083.5</v>
          </cell>
          <cell r="E42">
            <v>79091</v>
          </cell>
          <cell r="F42">
            <v>7.5</v>
          </cell>
          <cell r="G42">
            <v>1</v>
          </cell>
        </row>
        <row r="43">
          <cell r="C43">
            <v>31</v>
          </cell>
          <cell r="D43">
            <v>79110</v>
          </cell>
          <cell r="E43">
            <v>79114</v>
          </cell>
          <cell r="F43">
            <v>4</v>
          </cell>
          <cell r="G43">
            <v>1</v>
          </cell>
        </row>
        <row r="44">
          <cell r="C44">
            <v>32</v>
          </cell>
          <cell r="D44">
            <v>79145</v>
          </cell>
          <cell r="E44">
            <v>79149</v>
          </cell>
          <cell r="F44">
            <v>4</v>
          </cell>
          <cell r="G44">
            <v>1</v>
          </cell>
        </row>
        <row r="45">
          <cell r="C45">
            <v>33</v>
          </cell>
          <cell r="D45">
            <v>79222</v>
          </cell>
          <cell r="E45">
            <v>79234</v>
          </cell>
          <cell r="F45">
            <v>12</v>
          </cell>
          <cell r="G45">
            <v>1</v>
          </cell>
        </row>
        <row r="46">
          <cell r="C46">
            <v>34</v>
          </cell>
          <cell r="D46">
            <v>79256</v>
          </cell>
          <cell r="E46">
            <v>79260</v>
          </cell>
          <cell r="F46">
            <v>4</v>
          </cell>
          <cell r="G46">
            <v>1</v>
          </cell>
        </row>
        <row r="47">
          <cell r="C47">
            <v>35</v>
          </cell>
          <cell r="D47">
            <v>79420</v>
          </cell>
          <cell r="E47">
            <v>79431</v>
          </cell>
          <cell r="F47">
            <v>11</v>
          </cell>
          <cell r="G47">
            <v>1</v>
          </cell>
        </row>
        <row r="48">
          <cell r="C48">
            <v>36</v>
          </cell>
          <cell r="D48">
            <v>79521</v>
          </cell>
          <cell r="E48">
            <v>79529</v>
          </cell>
          <cell r="F48">
            <v>8</v>
          </cell>
          <cell r="G48">
            <v>1</v>
          </cell>
        </row>
        <row r="49">
          <cell r="C49">
            <v>37</v>
          </cell>
          <cell r="D49">
            <v>79549.5</v>
          </cell>
          <cell r="E49">
            <v>79564.600000000006</v>
          </cell>
          <cell r="F49">
            <v>15.100000000005821</v>
          </cell>
          <cell r="G49">
            <v>1</v>
          </cell>
        </row>
        <row r="50">
          <cell r="C50">
            <v>38</v>
          </cell>
          <cell r="D50">
            <v>79955</v>
          </cell>
          <cell r="E50">
            <v>79966</v>
          </cell>
          <cell r="F50">
            <v>11</v>
          </cell>
          <cell r="G50">
            <v>1</v>
          </cell>
        </row>
        <row r="51">
          <cell r="C51">
            <v>39</v>
          </cell>
          <cell r="D51">
            <v>79973.5</v>
          </cell>
          <cell r="E51">
            <v>79976.5</v>
          </cell>
          <cell r="F51">
            <v>3</v>
          </cell>
          <cell r="G51">
            <v>1</v>
          </cell>
        </row>
        <row r="52">
          <cell r="C52">
            <v>40</v>
          </cell>
          <cell r="D52">
            <v>80183</v>
          </cell>
          <cell r="E52">
            <v>80187</v>
          </cell>
          <cell r="F52">
            <v>4</v>
          </cell>
          <cell r="G52">
            <v>1</v>
          </cell>
        </row>
        <row r="53">
          <cell r="C53">
            <v>41</v>
          </cell>
          <cell r="D53">
            <v>80205</v>
          </cell>
          <cell r="E53">
            <v>80210</v>
          </cell>
          <cell r="F53">
            <v>5</v>
          </cell>
          <cell r="G53">
            <v>1</v>
          </cell>
        </row>
        <row r="54">
          <cell r="C54">
            <v>42</v>
          </cell>
          <cell r="D54">
            <v>80448</v>
          </cell>
          <cell r="E54">
            <v>80451.5</v>
          </cell>
          <cell r="F54">
            <v>3.5</v>
          </cell>
          <cell r="G54">
            <v>1</v>
          </cell>
        </row>
        <row r="55">
          <cell r="C55">
            <v>43</v>
          </cell>
          <cell r="D55">
            <v>80489</v>
          </cell>
          <cell r="E55">
            <v>80493</v>
          </cell>
          <cell r="F55">
            <v>4</v>
          </cell>
          <cell r="G55">
            <v>1</v>
          </cell>
        </row>
        <row r="56">
          <cell r="C56">
            <v>44</v>
          </cell>
          <cell r="D56">
            <v>80557</v>
          </cell>
          <cell r="E56">
            <v>80570</v>
          </cell>
          <cell r="F56">
            <v>13</v>
          </cell>
          <cell r="G56">
            <v>1</v>
          </cell>
        </row>
        <row r="57">
          <cell r="C57">
            <v>45</v>
          </cell>
          <cell r="D57">
            <v>80573</v>
          </cell>
          <cell r="E57">
            <v>80579</v>
          </cell>
          <cell r="F57">
            <v>6</v>
          </cell>
          <cell r="G57">
            <v>1</v>
          </cell>
        </row>
        <row r="58">
          <cell r="C58">
            <v>46</v>
          </cell>
          <cell r="D58">
            <v>80626</v>
          </cell>
          <cell r="E58">
            <v>80629</v>
          </cell>
          <cell r="F58">
            <v>3</v>
          </cell>
          <cell r="G58">
            <v>1</v>
          </cell>
        </row>
        <row r="59">
          <cell r="C59">
            <v>47</v>
          </cell>
          <cell r="D59">
            <v>80693</v>
          </cell>
          <cell r="E59">
            <v>80702</v>
          </cell>
          <cell r="F59">
            <v>9</v>
          </cell>
          <cell r="G59">
            <v>1</v>
          </cell>
        </row>
        <row r="60">
          <cell r="C60">
            <v>48</v>
          </cell>
          <cell r="D60">
            <v>80732</v>
          </cell>
          <cell r="E60">
            <v>80747</v>
          </cell>
          <cell r="F60">
            <v>15</v>
          </cell>
          <cell r="G60">
            <v>1</v>
          </cell>
        </row>
        <row r="61">
          <cell r="C61">
            <v>49</v>
          </cell>
          <cell r="D61">
            <v>80850</v>
          </cell>
          <cell r="E61">
            <v>80865</v>
          </cell>
          <cell r="F61">
            <v>15</v>
          </cell>
          <cell r="G61">
            <v>1</v>
          </cell>
        </row>
        <row r="62">
          <cell r="C62">
            <v>50</v>
          </cell>
          <cell r="D62">
            <v>80897</v>
          </cell>
          <cell r="E62">
            <v>80902</v>
          </cell>
          <cell r="F62">
            <v>5</v>
          </cell>
          <cell r="G62">
            <v>1</v>
          </cell>
        </row>
        <row r="63">
          <cell r="E63" t="str">
            <v>VA ...</v>
          </cell>
          <cell r="F63">
            <v>476.60000000000582</v>
          </cell>
        </row>
        <row r="66">
          <cell r="E66" t="str">
            <v>VIENE ...</v>
          </cell>
          <cell r="F66">
            <v>476.60000000000582</v>
          </cell>
        </row>
        <row r="68">
          <cell r="C68">
            <v>51</v>
          </cell>
          <cell r="D68">
            <v>80945</v>
          </cell>
          <cell r="E68">
            <v>80947</v>
          </cell>
          <cell r="F68">
            <v>2</v>
          </cell>
          <cell r="G68">
            <v>1</v>
          </cell>
        </row>
        <row r="69">
          <cell r="C69">
            <v>52</v>
          </cell>
          <cell r="D69">
            <v>81527</v>
          </cell>
          <cell r="E69">
            <v>81533</v>
          </cell>
          <cell r="F69">
            <v>6</v>
          </cell>
          <cell r="G69">
            <v>1</v>
          </cell>
        </row>
        <row r="70">
          <cell r="C70">
            <v>53</v>
          </cell>
          <cell r="D70">
            <v>81655</v>
          </cell>
          <cell r="E70">
            <v>81660</v>
          </cell>
          <cell r="F70">
            <v>5</v>
          </cell>
          <cell r="G70">
            <v>1</v>
          </cell>
        </row>
        <row r="71">
          <cell r="C71">
            <v>54</v>
          </cell>
          <cell r="D71">
            <v>82665</v>
          </cell>
          <cell r="E71">
            <v>82680</v>
          </cell>
          <cell r="F71">
            <v>15</v>
          </cell>
          <cell r="G71">
            <v>1</v>
          </cell>
        </row>
        <row r="72">
          <cell r="C72">
            <v>55</v>
          </cell>
          <cell r="D72">
            <v>82680</v>
          </cell>
          <cell r="E72">
            <v>82700</v>
          </cell>
          <cell r="F72">
            <v>20</v>
          </cell>
          <cell r="G72">
            <v>1</v>
          </cell>
        </row>
        <row r="73">
          <cell r="C73">
            <v>56</v>
          </cell>
          <cell r="D73">
            <v>82740</v>
          </cell>
          <cell r="E73">
            <v>82755</v>
          </cell>
          <cell r="F73">
            <v>15</v>
          </cell>
          <cell r="G73">
            <v>1</v>
          </cell>
        </row>
        <row r="74">
          <cell r="C74">
            <v>57</v>
          </cell>
          <cell r="D74">
            <v>83407</v>
          </cell>
          <cell r="E74">
            <v>83416</v>
          </cell>
          <cell r="F74">
            <v>9</v>
          </cell>
          <cell r="G74">
            <v>1</v>
          </cell>
        </row>
        <row r="75">
          <cell r="C75">
            <v>58</v>
          </cell>
          <cell r="D75">
            <v>83663</v>
          </cell>
          <cell r="E75">
            <v>83667</v>
          </cell>
          <cell r="F75">
            <v>4</v>
          </cell>
          <cell r="G75">
            <v>1</v>
          </cell>
        </row>
        <row r="76">
          <cell r="C76">
            <v>59</v>
          </cell>
          <cell r="D76">
            <v>83690</v>
          </cell>
          <cell r="E76">
            <v>83720</v>
          </cell>
          <cell r="F76">
            <v>30</v>
          </cell>
          <cell r="G76">
            <v>1</v>
          </cell>
        </row>
        <row r="77">
          <cell r="C77">
            <v>60</v>
          </cell>
          <cell r="D77">
            <v>83730</v>
          </cell>
          <cell r="E77">
            <v>83734</v>
          </cell>
          <cell r="F77">
            <v>4</v>
          </cell>
          <cell r="G77">
            <v>1</v>
          </cell>
        </row>
        <row r="78">
          <cell r="C78">
            <v>61</v>
          </cell>
          <cell r="D78">
            <v>83745</v>
          </cell>
          <cell r="E78">
            <v>83752</v>
          </cell>
          <cell r="F78">
            <v>7</v>
          </cell>
          <cell r="G78">
            <v>1</v>
          </cell>
        </row>
        <row r="79">
          <cell r="C79">
            <v>62</v>
          </cell>
          <cell r="D79">
            <v>83960</v>
          </cell>
          <cell r="E79">
            <v>83968</v>
          </cell>
          <cell r="F79">
            <v>8</v>
          </cell>
          <cell r="G79">
            <v>1</v>
          </cell>
        </row>
        <row r="80">
          <cell r="C80">
            <v>63</v>
          </cell>
          <cell r="D80">
            <v>84089</v>
          </cell>
          <cell r="E80">
            <v>84094</v>
          </cell>
          <cell r="F80">
            <v>5</v>
          </cell>
          <cell r="G80">
            <v>1</v>
          </cell>
        </row>
        <row r="81">
          <cell r="C81">
            <v>64</v>
          </cell>
          <cell r="D81">
            <v>84222</v>
          </cell>
          <cell r="E81">
            <v>84229</v>
          </cell>
          <cell r="F81">
            <v>7</v>
          </cell>
          <cell r="G81">
            <v>1</v>
          </cell>
        </row>
        <row r="82">
          <cell r="C82">
            <v>65</v>
          </cell>
          <cell r="D82">
            <v>84240</v>
          </cell>
          <cell r="E82">
            <v>84250</v>
          </cell>
          <cell r="F82">
            <v>10</v>
          </cell>
          <cell r="G82">
            <v>1</v>
          </cell>
        </row>
        <row r="83">
          <cell r="C83">
            <v>66</v>
          </cell>
          <cell r="D83">
            <v>84270</v>
          </cell>
          <cell r="E83">
            <v>84280</v>
          </cell>
          <cell r="F83">
            <v>10</v>
          </cell>
          <cell r="G83">
            <v>1</v>
          </cell>
        </row>
        <row r="84">
          <cell r="C84">
            <v>67</v>
          </cell>
          <cell r="D84">
            <v>84350</v>
          </cell>
          <cell r="E84">
            <v>84370</v>
          </cell>
          <cell r="F84">
            <v>20</v>
          </cell>
          <cell r="G84">
            <v>1</v>
          </cell>
        </row>
        <row r="85">
          <cell r="C85">
            <v>68</v>
          </cell>
          <cell r="D85">
            <v>84785</v>
          </cell>
          <cell r="E85">
            <v>84795</v>
          </cell>
          <cell r="F85">
            <v>10</v>
          </cell>
          <cell r="G85">
            <v>1</v>
          </cell>
        </row>
        <row r="86">
          <cell r="C86">
            <v>69</v>
          </cell>
          <cell r="D86">
            <v>84810</v>
          </cell>
          <cell r="E86">
            <v>84815.8</v>
          </cell>
          <cell r="F86">
            <v>5.8000000000029104</v>
          </cell>
          <cell r="G86">
            <v>1</v>
          </cell>
        </row>
        <row r="87">
          <cell r="C87">
            <v>70</v>
          </cell>
          <cell r="D87">
            <v>85210</v>
          </cell>
          <cell r="E87">
            <v>85240</v>
          </cell>
          <cell r="F87">
            <v>30</v>
          </cell>
          <cell r="G87">
            <v>1</v>
          </cell>
        </row>
        <row r="88">
          <cell r="C88">
            <v>71</v>
          </cell>
          <cell r="D88">
            <v>85315</v>
          </cell>
          <cell r="E88">
            <v>85340</v>
          </cell>
          <cell r="F88">
            <v>25</v>
          </cell>
          <cell r="G88">
            <v>1</v>
          </cell>
        </row>
        <row r="89">
          <cell r="C89">
            <v>72</v>
          </cell>
          <cell r="D89">
            <v>85400</v>
          </cell>
          <cell r="E89">
            <v>85410</v>
          </cell>
          <cell r="F89">
            <v>10</v>
          </cell>
          <cell r="G89">
            <v>1</v>
          </cell>
        </row>
        <row r="90">
          <cell r="C90">
            <v>73</v>
          </cell>
          <cell r="D90">
            <v>85680</v>
          </cell>
          <cell r="E90">
            <v>85710</v>
          </cell>
          <cell r="F90">
            <v>30</v>
          </cell>
          <cell r="G90">
            <v>1</v>
          </cell>
        </row>
        <row r="91">
          <cell r="C91">
            <v>74</v>
          </cell>
          <cell r="D91">
            <v>86165</v>
          </cell>
          <cell r="E91">
            <v>86180</v>
          </cell>
          <cell r="F91">
            <v>15</v>
          </cell>
          <cell r="G91">
            <v>1</v>
          </cell>
        </row>
        <row r="92">
          <cell r="C92">
            <v>75</v>
          </cell>
          <cell r="D92">
            <v>86475</v>
          </cell>
          <cell r="E92">
            <v>86495</v>
          </cell>
          <cell r="F92">
            <v>20</v>
          </cell>
          <cell r="G92">
            <v>1</v>
          </cell>
        </row>
        <row r="93">
          <cell r="C93">
            <v>76</v>
          </cell>
          <cell r="D93">
            <v>86495</v>
          </cell>
          <cell r="E93">
            <v>86510</v>
          </cell>
          <cell r="F93">
            <v>15</v>
          </cell>
          <cell r="G93">
            <v>1</v>
          </cell>
        </row>
        <row r="94">
          <cell r="C94">
            <v>77</v>
          </cell>
          <cell r="D94">
            <v>88850</v>
          </cell>
          <cell r="E94">
            <v>88865</v>
          </cell>
          <cell r="F94">
            <v>15</v>
          </cell>
          <cell r="G94">
            <v>1</v>
          </cell>
        </row>
        <row r="95">
          <cell r="C95">
            <v>78</v>
          </cell>
          <cell r="D95">
            <v>88962</v>
          </cell>
          <cell r="E95">
            <v>88992</v>
          </cell>
          <cell r="F95">
            <v>30</v>
          </cell>
          <cell r="G95">
            <v>1</v>
          </cell>
        </row>
        <row r="96">
          <cell r="C96">
            <v>79</v>
          </cell>
          <cell r="D96">
            <v>89020</v>
          </cell>
          <cell r="E96">
            <v>89040</v>
          </cell>
          <cell r="F96">
            <v>20</v>
          </cell>
          <cell r="G96">
            <v>1</v>
          </cell>
        </row>
        <row r="97">
          <cell r="C97">
            <v>80</v>
          </cell>
          <cell r="D97">
            <v>89959</v>
          </cell>
          <cell r="E97">
            <v>89966.5</v>
          </cell>
          <cell r="F97">
            <v>7.5</v>
          </cell>
          <cell r="G97">
            <v>1</v>
          </cell>
        </row>
        <row r="100">
          <cell r="D100" t="str">
            <v>T O T A L</v>
          </cell>
          <cell r="F100">
            <v>886.90000000000873</v>
          </cell>
        </row>
        <row r="106">
          <cell r="C106" t="str">
            <v>EL MURO 80+183 AL 80+187 DEBIA SER VALORIZADO EN EL ADICIONAL 02,</v>
          </cell>
        </row>
        <row r="107">
          <cell r="C107" t="str">
            <v>SIN EMBARGO NO SE TIENE LA PARTIDA 05.15 MUROS MºPº EN DICHO PRESUP. ADICIONAL</v>
          </cell>
        </row>
      </sheetData>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AA65"/>
  <sheetViews>
    <sheetView showGridLines="0" tabSelected="1" zoomScale="130" zoomScaleNormal="130" zoomScaleSheetLayoutView="115" workbookViewId="0">
      <selection activeCell="F8" sqref="F8:F19"/>
    </sheetView>
  </sheetViews>
  <sheetFormatPr baseColWidth="10" defaultRowHeight="9" outlineLevelRow="2" x14ac:dyDescent="0.15"/>
  <cols>
    <col min="1" max="1" width="10" style="1" customWidth="1"/>
    <col min="2" max="2" width="56.28515625" style="1" bestFit="1" customWidth="1"/>
    <col min="3" max="3" width="11.85546875" style="1" bestFit="1" customWidth="1"/>
    <col min="4" max="4" width="8.5703125" style="36" bestFit="1" customWidth="1"/>
    <col min="5" max="5" width="11.85546875" style="1" bestFit="1" customWidth="1"/>
    <col min="6" max="6" width="16.85546875" style="1" bestFit="1" customWidth="1"/>
    <col min="7" max="7" width="9.5703125" style="1" customWidth="1"/>
    <col min="8" max="8" width="56.28515625" style="1" customWidth="1"/>
    <col min="9" max="9" width="4.42578125" style="1" customWidth="1"/>
    <col min="10" max="10" width="8.42578125" style="1" customWidth="1"/>
    <col min="11" max="11" width="9.7109375" style="1" customWidth="1"/>
    <col min="12" max="12" width="11.85546875" style="1" customWidth="1"/>
    <col min="13" max="13" width="17.28515625" style="1" customWidth="1"/>
    <col min="14" max="14" width="1.85546875" style="1" customWidth="1"/>
    <col min="15" max="15" width="8.5703125" style="36" customWidth="1"/>
    <col min="16" max="16" width="11.85546875" style="1" customWidth="1"/>
    <col min="17" max="17" width="12.28515625" style="1" bestFit="1" customWidth="1"/>
    <col min="18" max="18" width="11.42578125" style="1"/>
    <col min="19" max="19" width="1.85546875" style="1" customWidth="1"/>
    <col min="20" max="20" width="8.5703125" style="36" customWidth="1"/>
    <col min="21" max="21" width="11.85546875" style="1" customWidth="1"/>
    <col min="22" max="22" width="12.28515625" style="1" customWidth="1"/>
    <col min="23" max="23" width="2.28515625" style="1" customWidth="1"/>
    <col min="24" max="24" width="11.85546875" style="36" customWidth="1"/>
    <col min="25" max="26" width="13.140625" style="1" customWidth="1"/>
    <col min="27" max="16384" width="11.42578125" style="1"/>
  </cols>
  <sheetData>
    <row r="1" spans="1:27" x14ac:dyDescent="0.15">
      <c r="B1" s="3"/>
      <c r="C1" s="4"/>
      <c r="E1" s="4"/>
      <c r="F1" s="4"/>
      <c r="H1" s="3"/>
      <c r="K1" s="4"/>
      <c r="L1" s="4"/>
      <c r="P1" s="4"/>
      <c r="Q1" s="4"/>
      <c r="U1" s="4"/>
      <c r="V1" s="4"/>
      <c r="Y1" s="4"/>
      <c r="Z1" s="4"/>
    </row>
    <row r="2" spans="1:27" s="68" customFormat="1" ht="20.25" customHeight="1" x14ac:dyDescent="0.2">
      <c r="B2" s="69" t="s">
        <v>42</v>
      </c>
    </row>
    <row r="3" spans="1:27" ht="13.5" x14ac:dyDescent="0.25">
      <c r="B3" s="77"/>
      <c r="C3" s="77"/>
      <c r="D3" s="77"/>
      <c r="E3" s="34"/>
      <c r="F3" s="34"/>
      <c r="H3" s="34"/>
      <c r="I3" s="34"/>
      <c r="J3" s="34"/>
      <c r="K3" s="34"/>
      <c r="L3" s="34"/>
      <c r="M3" s="34"/>
      <c r="N3" s="34"/>
      <c r="O3" s="34"/>
      <c r="P3" s="34"/>
      <c r="Q3" s="34"/>
      <c r="T3" s="34"/>
      <c r="U3" s="34"/>
      <c r="V3" s="34"/>
      <c r="X3" s="34"/>
      <c r="Y3" s="34"/>
      <c r="Z3" s="34"/>
    </row>
    <row r="4" spans="1:27" ht="16.5" x14ac:dyDescent="0.3">
      <c r="B4" s="76" t="s">
        <v>27</v>
      </c>
      <c r="C4" s="76"/>
      <c r="D4" s="76"/>
      <c r="E4" s="76"/>
      <c r="F4" s="76"/>
      <c r="H4" s="76" t="s">
        <v>38</v>
      </c>
      <c r="I4" s="76"/>
      <c r="J4" s="76"/>
      <c r="K4" s="76"/>
      <c r="L4" s="76"/>
      <c r="M4" s="76"/>
      <c r="N4" s="76"/>
      <c r="O4" s="76"/>
      <c r="P4" s="76"/>
      <c r="Q4" s="76"/>
      <c r="R4" s="76"/>
      <c r="S4" s="76"/>
      <c r="T4" s="76"/>
      <c r="U4" s="76"/>
      <c r="V4" s="76"/>
      <c r="W4" s="76"/>
      <c r="X4" s="76"/>
      <c r="Y4" s="76"/>
      <c r="Z4" s="76"/>
    </row>
    <row r="5" spans="1:27" ht="5.25" customHeight="1" x14ac:dyDescent="0.3">
      <c r="B5" s="57"/>
      <c r="C5" s="57"/>
      <c r="D5" s="57"/>
      <c r="E5" s="57"/>
      <c r="F5" s="57"/>
      <c r="H5" s="57"/>
      <c r="I5" s="57"/>
      <c r="J5" s="57"/>
      <c r="K5" s="57"/>
      <c r="L5" s="57"/>
      <c r="M5" s="57"/>
      <c r="N5" s="57"/>
      <c r="O5" s="57"/>
      <c r="P5" s="57"/>
      <c r="Q5" s="57"/>
      <c r="R5" s="57"/>
      <c r="S5" s="57"/>
      <c r="T5" s="57"/>
      <c r="U5" s="57"/>
      <c r="V5" s="57"/>
      <c r="W5" s="57"/>
      <c r="X5" s="57"/>
      <c r="Y5" s="57"/>
      <c r="Z5" s="57"/>
    </row>
    <row r="6" spans="1:27" ht="12.75" customHeight="1" x14ac:dyDescent="0.15">
      <c r="A6" s="5"/>
      <c r="B6" s="38"/>
      <c r="C6" s="67" t="s">
        <v>40</v>
      </c>
      <c r="D6" s="38"/>
      <c r="E6" s="67" t="s">
        <v>39</v>
      </c>
      <c r="F6" s="67" t="s">
        <v>41</v>
      </c>
      <c r="H6" s="35"/>
      <c r="I6" s="35"/>
      <c r="J6" s="35"/>
      <c r="K6" s="35"/>
      <c r="L6" s="35"/>
      <c r="M6" s="35"/>
      <c r="N6" s="39"/>
      <c r="O6" s="70" t="s">
        <v>32</v>
      </c>
      <c r="P6" s="71"/>
      <c r="Q6" s="71"/>
      <c r="R6" s="72"/>
      <c r="S6" s="62"/>
      <c r="T6" s="73" t="s">
        <v>34</v>
      </c>
      <c r="U6" s="74"/>
      <c r="V6" s="75"/>
      <c r="X6" s="1" t="s">
        <v>47</v>
      </c>
      <c r="Y6" s="55" t="s">
        <v>48</v>
      </c>
      <c r="Z6" s="55" t="s">
        <v>49</v>
      </c>
    </row>
    <row r="7" spans="1:27" ht="37.5" customHeight="1" x14ac:dyDescent="0.15">
      <c r="B7" s="12" t="s">
        <v>19</v>
      </c>
      <c r="C7" s="15" t="s">
        <v>23</v>
      </c>
      <c r="D7" s="16" t="s">
        <v>26</v>
      </c>
      <c r="E7" s="15" t="s">
        <v>24</v>
      </c>
      <c r="F7" s="15" t="s">
        <v>25</v>
      </c>
      <c r="H7" s="12" t="s">
        <v>19</v>
      </c>
      <c r="I7" s="12" t="s">
        <v>20</v>
      </c>
      <c r="J7" s="13" t="s">
        <v>21</v>
      </c>
      <c r="K7" s="14" t="s">
        <v>22</v>
      </c>
      <c r="L7" s="15" t="s">
        <v>23</v>
      </c>
      <c r="M7" s="16" t="s">
        <v>28</v>
      </c>
      <c r="N7" s="39"/>
      <c r="O7" s="59" t="s">
        <v>29</v>
      </c>
      <c r="P7" s="56" t="s">
        <v>30</v>
      </c>
      <c r="Q7" s="56" t="s">
        <v>33</v>
      </c>
      <c r="R7" s="60" t="s">
        <v>31</v>
      </c>
      <c r="T7" s="61" t="s">
        <v>29</v>
      </c>
      <c r="U7" s="56" t="s">
        <v>30</v>
      </c>
      <c r="V7" s="63" t="s">
        <v>46</v>
      </c>
      <c r="X7" s="66" t="s">
        <v>37</v>
      </c>
      <c r="Y7" s="65" t="s">
        <v>36</v>
      </c>
      <c r="Z7" s="64" t="s">
        <v>35</v>
      </c>
      <c r="AA7" s="62"/>
    </row>
    <row r="8" spans="1:27" ht="12.75" customHeight="1" x14ac:dyDescent="0.15">
      <c r="B8" s="25" t="s">
        <v>18</v>
      </c>
      <c r="C8" s="18">
        <f>C9+C13+C16+C19</f>
        <v>42696.969507000002</v>
      </c>
      <c r="D8" s="45"/>
      <c r="E8" s="18">
        <f>E9+E13+E16+E19</f>
        <v>19897.116096099999</v>
      </c>
      <c r="F8" s="45">
        <f>E8/C8</f>
        <v>0.46600768920702779</v>
      </c>
      <c r="H8" s="25" t="s">
        <v>18</v>
      </c>
      <c r="I8" s="17"/>
      <c r="J8" s="17"/>
      <c r="K8" s="18"/>
      <c r="L8" s="18">
        <f>L9+L13+L16+L19</f>
        <v>42696.969507000002</v>
      </c>
      <c r="M8" s="30">
        <f>M9+M13+M16+M19</f>
        <v>1</v>
      </c>
      <c r="N8" s="39"/>
      <c r="O8" s="17"/>
      <c r="P8" s="18"/>
      <c r="Q8" s="17"/>
      <c r="R8" s="17"/>
      <c r="T8" s="17"/>
      <c r="U8" s="18"/>
      <c r="V8" s="17"/>
      <c r="X8" s="30"/>
      <c r="Y8" s="30"/>
      <c r="Z8" s="30">
        <f>Z9*M9+Z13*M13+Z16*M16+Z19*M19</f>
        <v>0.46600768920702784</v>
      </c>
    </row>
    <row r="9" spans="1:27" ht="12.75" customHeight="1" x14ac:dyDescent="0.15">
      <c r="B9" s="26" t="s">
        <v>2</v>
      </c>
      <c r="C9" s="21">
        <f>SUM(C10:C12)</f>
        <v>12666.842059000001</v>
      </c>
      <c r="D9" s="46"/>
      <c r="E9" s="21">
        <f>SUM(E10:E12)</f>
        <v>2882.8592483000002</v>
      </c>
      <c r="F9" s="46">
        <f>E9/C9</f>
        <v>0.22759099978290809</v>
      </c>
      <c r="H9" s="26" t="s">
        <v>2</v>
      </c>
      <c r="I9" s="19"/>
      <c r="J9" s="19"/>
      <c r="K9" s="20"/>
      <c r="L9" s="21">
        <f>SUM(L10:L12)</f>
        <v>12666.842059000001</v>
      </c>
      <c r="M9" s="31">
        <f>L9/$L$8</f>
        <v>0.29666841008290579</v>
      </c>
      <c r="N9" s="39"/>
      <c r="O9" s="19"/>
      <c r="P9" s="21"/>
      <c r="Q9" s="19"/>
      <c r="R9" s="19"/>
      <c r="T9" s="19"/>
      <c r="U9" s="21"/>
      <c r="V9" s="19"/>
      <c r="X9" s="31"/>
      <c r="Y9" s="31"/>
      <c r="Z9" s="31">
        <f>SUM(Y10:Y12)</f>
        <v>0.22759099978290809</v>
      </c>
    </row>
    <row r="10" spans="1:27" ht="12.75" hidden="1" customHeight="1" outlineLevel="1" x14ac:dyDescent="0.15">
      <c r="B10" s="41" t="s">
        <v>6</v>
      </c>
      <c r="C10" s="10">
        <v>191.98393500000003</v>
      </c>
      <c r="D10" s="47">
        <v>0.1</v>
      </c>
      <c r="E10" s="10">
        <f>D10*C10</f>
        <v>19.198393500000005</v>
      </c>
      <c r="F10" s="47">
        <f t="shared" ref="F10:F12" si="0">D10</f>
        <v>0.1</v>
      </c>
      <c r="H10" s="41" t="s">
        <v>6</v>
      </c>
      <c r="I10" s="7" t="s">
        <v>0</v>
      </c>
      <c r="J10" s="8">
        <v>4256.8500000000004</v>
      </c>
      <c r="K10" s="27">
        <v>4.5100000000000001E-2</v>
      </c>
      <c r="L10" s="10">
        <f>K10*J10</f>
        <v>191.98393500000003</v>
      </c>
      <c r="M10" s="32">
        <f>L10/$L$9</f>
        <v>1.5156416580057716E-2</v>
      </c>
      <c r="N10" s="39"/>
      <c r="O10" s="8">
        <v>212.84250000000003</v>
      </c>
      <c r="P10" s="10">
        <v>212.84250000000003</v>
      </c>
      <c r="Q10" s="8">
        <f>O10+P10</f>
        <v>425.68500000000006</v>
      </c>
      <c r="R10" s="8">
        <f>J10-Q10</f>
        <v>3831.1650000000004</v>
      </c>
      <c r="T10" s="8">
        <f>O10*K10</f>
        <v>9.5991967500000008</v>
      </c>
      <c r="U10" s="10">
        <f>P10*K10</f>
        <v>9.5991967500000008</v>
      </c>
      <c r="V10" s="8">
        <f>Q10*K10</f>
        <v>19.198393500000002</v>
      </c>
      <c r="X10" s="32">
        <f>Q10/J10</f>
        <v>0.1</v>
      </c>
      <c r="Y10" s="32">
        <f>X10*M10</f>
        <v>1.5156416580057717E-3</v>
      </c>
      <c r="Z10" s="32"/>
    </row>
    <row r="11" spans="1:27" ht="12.75" hidden="1" customHeight="1" outlineLevel="1" x14ac:dyDescent="0.15">
      <c r="B11" s="41" t="s">
        <v>3</v>
      </c>
      <c r="C11" s="10">
        <v>8787.9658240000008</v>
      </c>
      <c r="D11" s="47">
        <v>0.2</v>
      </c>
      <c r="E11" s="10">
        <f>D11*C11</f>
        <v>1757.5931648000003</v>
      </c>
      <c r="F11" s="47">
        <f t="shared" si="0"/>
        <v>0.2</v>
      </c>
      <c r="H11" s="41" t="s">
        <v>3</v>
      </c>
      <c r="I11" s="7" t="s">
        <v>0</v>
      </c>
      <c r="J11" s="8">
        <v>249658.12</v>
      </c>
      <c r="K11" s="27">
        <v>3.5200000000000002E-2</v>
      </c>
      <c r="L11" s="10">
        <f t="shared" ref="L11:L18" si="1">K11*J11</f>
        <v>8787.9658240000008</v>
      </c>
      <c r="M11" s="32">
        <f t="shared" ref="M11:M12" si="2">L11/$L$9</f>
        <v>0.69377716901080377</v>
      </c>
      <c r="N11" s="39"/>
      <c r="O11" s="8">
        <v>44938.461599999995</v>
      </c>
      <c r="P11" s="10">
        <v>4993.1624000000083</v>
      </c>
      <c r="Q11" s="8">
        <f t="shared" ref="Q11:Q18" si="3">O11+P11</f>
        <v>49931.624000000003</v>
      </c>
      <c r="R11" s="8">
        <f t="shared" ref="R11:R18" si="4">J11-Q11</f>
        <v>199726.49599999998</v>
      </c>
      <c r="T11" s="8">
        <f>O11*K11</f>
        <v>1581.83384832</v>
      </c>
      <c r="U11" s="10">
        <f>P11*K11</f>
        <v>175.75931648000031</v>
      </c>
      <c r="V11" s="8">
        <f>Q11*K11</f>
        <v>1757.5931648000003</v>
      </c>
      <c r="X11" s="32">
        <f t="shared" ref="X11:X18" si="5">Q11/J11</f>
        <v>0.2</v>
      </c>
      <c r="Y11" s="32">
        <f t="shared" ref="Y11:Y18" si="6">X11*M11</f>
        <v>0.13875543380216077</v>
      </c>
      <c r="Z11" s="32"/>
    </row>
    <row r="12" spans="1:27" ht="12.75" hidden="1" customHeight="1" outlineLevel="1" x14ac:dyDescent="0.15">
      <c r="B12" s="42" t="s">
        <v>4</v>
      </c>
      <c r="C12" s="10">
        <v>3686.8923</v>
      </c>
      <c r="D12" s="47">
        <v>0.3</v>
      </c>
      <c r="E12" s="10">
        <f>D12*C12</f>
        <v>1106.0676899999999</v>
      </c>
      <c r="F12" s="47">
        <f t="shared" si="0"/>
        <v>0.3</v>
      </c>
      <c r="H12" s="42" t="s">
        <v>4</v>
      </c>
      <c r="I12" s="7" t="s">
        <v>0</v>
      </c>
      <c r="J12" s="8">
        <v>84561.75</v>
      </c>
      <c r="K12" s="27">
        <v>4.36E-2</v>
      </c>
      <c r="L12" s="10">
        <f t="shared" si="1"/>
        <v>3686.8923</v>
      </c>
      <c r="M12" s="32">
        <f t="shared" si="2"/>
        <v>0.29106641440913855</v>
      </c>
      <c r="N12" s="39"/>
      <c r="O12" s="8">
        <v>16912.350000000002</v>
      </c>
      <c r="P12" s="10">
        <v>8456.1749999999956</v>
      </c>
      <c r="Q12" s="8">
        <f t="shared" si="3"/>
        <v>25368.524999999998</v>
      </c>
      <c r="R12" s="8">
        <f t="shared" si="4"/>
        <v>59193.225000000006</v>
      </c>
      <c r="T12" s="8">
        <f>O12*K12</f>
        <v>737.37846000000013</v>
      </c>
      <c r="U12" s="10">
        <f>P12*K12</f>
        <v>368.68922999999978</v>
      </c>
      <c r="V12" s="8">
        <f>Q12*K12</f>
        <v>1106.0676899999999</v>
      </c>
      <c r="X12" s="32">
        <f t="shared" si="5"/>
        <v>0.3</v>
      </c>
      <c r="Y12" s="32">
        <f t="shared" si="6"/>
        <v>8.7319924322741563E-2</v>
      </c>
      <c r="Z12" s="32"/>
    </row>
    <row r="13" spans="1:27" ht="12.75" customHeight="1" collapsed="1" x14ac:dyDescent="0.15">
      <c r="B13" s="26" t="s">
        <v>5</v>
      </c>
      <c r="C13" s="21">
        <f>SUM(C14:C15)</f>
        <v>1584.858052</v>
      </c>
      <c r="D13" s="46"/>
      <c r="E13" s="21">
        <f>SUM(E14:E15)</f>
        <v>152.57585019999999</v>
      </c>
      <c r="F13" s="46">
        <f>E13/C13</f>
        <v>9.6270987807051872E-2</v>
      </c>
      <c r="H13" s="26" t="s">
        <v>5</v>
      </c>
      <c r="I13" s="19"/>
      <c r="J13" s="19"/>
      <c r="K13" s="28"/>
      <c r="L13" s="21">
        <f>SUM(L14:L15)</f>
        <v>1584.858052</v>
      </c>
      <c r="M13" s="31">
        <f>L13/$L$8</f>
        <v>3.7118748011850555E-2</v>
      </c>
      <c r="N13" s="39"/>
      <c r="O13" s="19"/>
      <c r="P13" s="21"/>
      <c r="Q13" s="19"/>
      <c r="R13" s="19"/>
      <c r="T13" s="19"/>
      <c r="U13" s="21"/>
      <c r="V13" s="19"/>
      <c r="X13" s="31"/>
      <c r="Y13" s="31"/>
      <c r="Z13" s="31">
        <f>SUM(Y14:Y15)</f>
        <v>9.6270987807051886E-2</v>
      </c>
    </row>
    <row r="14" spans="1:27" ht="12.75" hidden="1" customHeight="1" outlineLevel="1" x14ac:dyDescent="0.15">
      <c r="B14" s="41" t="s">
        <v>7</v>
      </c>
      <c r="C14" s="10">
        <v>851.52857599999993</v>
      </c>
      <c r="D14" s="47">
        <v>0.05</v>
      </c>
      <c r="E14" s="10">
        <f t="shared" ref="E14:E23" si="7">D14*C14</f>
        <v>42.576428800000002</v>
      </c>
      <c r="F14" s="47">
        <f>D14</f>
        <v>0.05</v>
      </c>
      <c r="H14" s="41" t="s">
        <v>7</v>
      </c>
      <c r="I14" s="7" t="s">
        <v>0</v>
      </c>
      <c r="J14" s="8">
        <v>5269.36</v>
      </c>
      <c r="K14" s="27">
        <v>0.16159999999999999</v>
      </c>
      <c r="L14" s="10">
        <f t="shared" si="1"/>
        <v>851.52857599999993</v>
      </c>
      <c r="M14" s="32">
        <f>L14/$L$13</f>
        <v>0.53729012192948111</v>
      </c>
      <c r="N14" s="39"/>
      <c r="O14" s="8">
        <v>0</v>
      </c>
      <c r="P14" s="10">
        <v>263.46800000000002</v>
      </c>
      <c r="Q14" s="8">
        <f t="shared" si="3"/>
        <v>263.46800000000002</v>
      </c>
      <c r="R14" s="8">
        <f t="shared" si="4"/>
        <v>5005.8919999999998</v>
      </c>
      <c r="T14" s="8">
        <f>O14*K14</f>
        <v>0</v>
      </c>
      <c r="U14" s="10">
        <f>P14*K14</f>
        <v>42.576428800000002</v>
      </c>
      <c r="V14" s="8">
        <f>Q14*K14</f>
        <v>42.576428800000002</v>
      </c>
      <c r="X14" s="32">
        <f t="shared" si="5"/>
        <v>5.000000000000001E-2</v>
      </c>
      <c r="Y14" s="32">
        <f t="shared" si="6"/>
        <v>2.6864506096474061E-2</v>
      </c>
      <c r="Z14" s="32"/>
    </row>
    <row r="15" spans="1:27" ht="12.75" hidden="1" customHeight="1" outlineLevel="1" x14ac:dyDescent="0.15">
      <c r="B15" s="42" t="s">
        <v>8</v>
      </c>
      <c r="C15" s="10">
        <v>733.329476</v>
      </c>
      <c r="D15" s="47">
        <v>0.15</v>
      </c>
      <c r="E15" s="10">
        <f t="shared" si="7"/>
        <v>109.9994214</v>
      </c>
      <c r="F15" s="47">
        <f>D15</f>
        <v>0.15</v>
      </c>
      <c r="H15" s="42" t="s">
        <v>8</v>
      </c>
      <c r="I15" s="7" t="s">
        <v>17</v>
      </c>
      <c r="J15" s="8">
        <v>4256.12</v>
      </c>
      <c r="K15" s="27">
        <v>0.17230000000000001</v>
      </c>
      <c r="L15" s="10">
        <f t="shared" si="1"/>
        <v>733.329476</v>
      </c>
      <c r="M15" s="32">
        <f>L15/$L$13</f>
        <v>0.46270987807051883</v>
      </c>
      <c r="N15" s="39"/>
      <c r="O15" s="8">
        <v>425.61200000000002</v>
      </c>
      <c r="P15" s="10">
        <v>212.80599999999998</v>
      </c>
      <c r="Q15" s="8">
        <f t="shared" si="3"/>
        <v>638.41800000000001</v>
      </c>
      <c r="R15" s="8">
        <f t="shared" si="4"/>
        <v>3617.7019999999998</v>
      </c>
      <c r="T15" s="8">
        <f>O15*K15</f>
        <v>73.332947600000011</v>
      </c>
      <c r="U15" s="10">
        <f>P15*K15</f>
        <v>36.666473799999999</v>
      </c>
      <c r="V15" s="8">
        <f>Q15*K15</f>
        <v>109.9994214</v>
      </c>
      <c r="X15" s="32">
        <f t="shared" si="5"/>
        <v>0.15</v>
      </c>
      <c r="Y15" s="32">
        <f t="shared" si="6"/>
        <v>6.9406481710577825E-2</v>
      </c>
      <c r="Z15" s="32"/>
    </row>
    <row r="16" spans="1:27" ht="12.75" customHeight="1" collapsed="1" x14ac:dyDescent="0.15">
      <c r="B16" s="26" t="s">
        <v>9</v>
      </c>
      <c r="C16" s="21">
        <f>SUM(C17:C18)</f>
        <v>11605.632696000001</v>
      </c>
      <c r="D16" s="46"/>
      <c r="E16" s="21">
        <f>SUM(E17:E18)</f>
        <v>907.49768760000006</v>
      </c>
      <c r="F16" s="46">
        <f>E16/C16</f>
        <v>7.8194589762674321E-2</v>
      </c>
      <c r="H16" s="26" t="s">
        <v>9</v>
      </c>
      <c r="I16" s="19"/>
      <c r="J16" s="19"/>
      <c r="K16" s="28"/>
      <c r="L16" s="21">
        <f>SUM(L17:L18)</f>
        <v>11605.632696000001</v>
      </c>
      <c r="M16" s="31">
        <f>L16/$L$8</f>
        <v>0.27181396782966771</v>
      </c>
      <c r="N16" s="39"/>
      <c r="O16" s="19"/>
      <c r="P16" s="21"/>
      <c r="Q16" s="19"/>
      <c r="R16" s="19"/>
      <c r="T16" s="19"/>
      <c r="U16" s="21"/>
      <c r="V16" s="19"/>
      <c r="X16" s="31"/>
      <c r="Y16" s="31"/>
      <c r="Z16" s="31">
        <f>SUM(Y17:Y18)</f>
        <v>7.8194589762674321E-2</v>
      </c>
    </row>
    <row r="17" spans="2:26" ht="12.75" hidden="1" customHeight="1" outlineLevel="1" x14ac:dyDescent="0.15">
      <c r="B17" s="41" t="s">
        <v>10</v>
      </c>
      <c r="C17" s="10">
        <v>2530.6558199999999</v>
      </c>
      <c r="D17" s="47">
        <v>0</v>
      </c>
      <c r="E17" s="10">
        <f t="shared" si="7"/>
        <v>0</v>
      </c>
      <c r="F17" s="47">
        <f>D17</f>
        <v>0</v>
      </c>
      <c r="H17" s="41" t="s">
        <v>10</v>
      </c>
      <c r="I17" s="7" t="s">
        <v>0</v>
      </c>
      <c r="J17" s="8">
        <v>120507.42</v>
      </c>
      <c r="K17" s="27">
        <v>2.1000000000000001E-2</v>
      </c>
      <c r="L17" s="10">
        <f t="shared" si="1"/>
        <v>2530.6558199999999</v>
      </c>
      <c r="M17" s="32">
        <f>L17/$L$16</f>
        <v>0.21805410237325676</v>
      </c>
      <c r="N17" s="39"/>
      <c r="O17" s="8">
        <v>0</v>
      </c>
      <c r="P17" s="10">
        <v>0</v>
      </c>
      <c r="Q17" s="8">
        <f t="shared" si="3"/>
        <v>0</v>
      </c>
      <c r="R17" s="8">
        <f t="shared" si="4"/>
        <v>120507.42</v>
      </c>
      <c r="T17" s="8">
        <f>O17*K17</f>
        <v>0</v>
      </c>
      <c r="U17" s="10">
        <f>P17*K17</f>
        <v>0</v>
      </c>
      <c r="V17" s="8">
        <f>Q17*K17</f>
        <v>0</v>
      </c>
      <c r="X17" s="32">
        <f t="shared" si="5"/>
        <v>0</v>
      </c>
      <c r="Y17" s="32">
        <f t="shared" si="6"/>
        <v>0</v>
      </c>
      <c r="Z17" s="32"/>
    </row>
    <row r="18" spans="2:26" ht="12.75" hidden="1" customHeight="1" outlineLevel="1" x14ac:dyDescent="0.15">
      <c r="B18" s="41" t="s">
        <v>11</v>
      </c>
      <c r="C18" s="10">
        <v>9074.9768760000006</v>
      </c>
      <c r="D18" s="47">
        <v>0.1</v>
      </c>
      <c r="E18" s="10">
        <f t="shared" si="7"/>
        <v>907.49768760000006</v>
      </c>
      <c r="F18" s="47">
        <f>D18</f>
        <v>0.1</v>
      </c>
      <c r="H18" s="41" t="s">
        <v>11</v>
      </c>
      <c r="I18" s="7" t="s">
        <v>0</v>
      </c>
      <c r="J18" s="8">
        <v>94236.52</v>
      </c>
      <c r="K18" s="27">
        <v>9.6299999999999997E-2</v>
      </c>
      <c r="L18" s="10">
        <f t="shared" si="1"/>
        <v>9074.9768760000006</v>
      </c>
      <c r="M18" s="32">
        <f>L18/$L$16</f>
        <v>0.78194589762674327</v>
      </c>
      <c r="N18" s="39"/>
      <c r="O18" s="8">
        <v>2827.0956000000001</v>
      </c>
      <c r="P18" s="10">
        <v>6596.5563999999995</v>
      </c>
      <c r="Q18" s="8">
        <f t="shared" si="3"/>
        <v>9423.652</v>
      </c>
      <c r="R18" s="8">
        <f t="shared" si="4"/>
        <v>84812.868000000002</v>
      </c>
      <c r="T18" s="8">
        <f>O18*K18</f>
        <v>272.24930627999998</v>
      </c>
      <c r="U18" s="10">
        <f>P18*K18</f>
        <v>635.24838131999991</v>
      </c>
      <c r="V18" s="8">
        <f>Q18*K18</f>
        <v>907.49768759999995</v>
      </c>
      <c r="X18" s="32">
        <f t="shared" si="5"/>
        <v>9.9999999999999992E-2</v>
      </c>
      <c r="Y18" s="32">
        <f t="shared" si="6"/>
        <v>7.8194589762674321E-2</v>
      </c>
      <c r="Z18" s="32"/>
    </row>
    <row r="19" spans="2:26" ht="12.75" customHeight="1" collapsed="1" x14ac:dyDescent="0.15">
      <c r="B19" s="26" t="s">
        <v>12</v>
      </c>
      <c r="C19" s="21">
        <f>C20+C22</f>
        <v>16839.636699999999</v>
      </c>
      <c r="D19" s="46"/>
      <c r="E19" s="21">
        <f>E20+E22</f>
        <v>15954.18331</v>
      </c>
      <c r="F19" s="46">
        <f>E19/C19</f>
        <v>0.94741849804871392</v>
      </c>
      <c r="H19" s="26" t="s">
        <v>12</v>
      </c>
      <c r="I19" s="19"/>
      <c r="J19" s="19"/>
      <c r="K19" s="28"/>
      <c r="L19" s="21">
        <f>L20+L22</f>
        <v>16839.636699999999</v>
      </c>
      <c r="M19" s="31">
        <f>L19/$L$8</f>
        <v>0.39439887407557594</v>
      </c>
      <c r="N19" s="39"/>
      <c r="O19" s="19"/>
      <c r="P19" s="21"/>
      <c r="Q19" s="19"/>
      <c r="R19" s="19"/>
      <c r="T19" s="19"/>
      <c r="U19" s="21"/>
      <c r="V19" s="19"/>
      <c r="X19" s="31"/>
      <c r="Y19" s="31"/>
      <c r="Z19" s="31">
        <f>Y20*M20+Y22*M22</f>
        <v>0.94741849804871392</v>
      </c>
    </row>
    <row r="20" spans="2:26" ht="12.75" hidden="1" customHeight="1" outlineLevel="1" x14ac:dyDescent="0.15">
      <c r="B20" s="40" t="s">
        <v>13</v>
      </c>
      <c r="C20" s="24">
        <f>C21</f>
        <v>4427.2669500000002</v>
      </c>
      <c r="D20" s="48"/>
      <c r="E20" s="24">
        <f>E21</f>
        <v>3541.8135600000005</v>
      </c>
      <c r="F20" s="48">
        <f>E20/C20</f>
        <v>0.8</v>
      </c>
      <c r="H20" s="40" t="s">
        <v>13</v>
      </c>
      <c r="I20" s="22"/>
      <c r="J20" s="23"/>
      <c r="K20" s="29"/>
      <c r="L20" s="24">
        <f>L21</f>
        <v>4427.2669500000002</v>
      </c>
      <c r="M20" s="33">
        <f>L20/$L$19</f>
        <v>0.26290750975643079</v>
      </c>
      <c r="N20" s="39"/>
      <c r="O20" s="23"/>
      <c r="P20" s="24"/>
      <c r="Q20" s="23"/>
      <c r="R20" s="23"/>
      <c r="T20" s="23"/>
      <c r="U20" s="24"/>
      <c r="V20" s="23"/>
      <c r="X20" s="33"/>
      <c r="Y20" s="33">
        <f>Y21</f>
        <v>0.79999999999999993</v>
      </c>
      <c r="Z20" s="33"/>
    </row>
    <row r="21" spans="2:26" ht="12.75" hidden="1" customHeight="1" outlineLevel="2" x14ac:dyDescent="0.15">
      <c r="B21" s="43" t="s">
        <v>16</v>
      </c>
      <c r="C21" s="10">
        <v>4427.2669500000002</v>
      </c>
      <c r="D21" s="47">
        <v>0.8</v>
      </c>
      <c r="E21" s="10">
        <f t="shared" si="7"/>
        <v>3541.8135600000005</v>
      </c>
      <c r="F21" s="47">
        <f>D21</f>
        <v>0.8</v>
      </c>
      <c r="H21" s="43" t="s">
        <v>16</v>
      </c>
      <c r="I21" s="7" t="s">
        <v>0</v>
      </c>
      <c r="J21" s="8">
        <v>86301.5</v>
      </c>
      <c r="K21" s="27">
        <v>5.1299999999999998E-2</v>
      </c>
      <c r="L21" s="10">
        <f t="shared" ref="L21:L23" si="8">K21*J21</f>
        <v>4427.2669500000002</v>
      </c>
      <c r="M21" s="32">
        <f>L21/$L$20</f>
        <v>1</v>
      </c>
      <c r="N21" s="39"/>
      <c r="O21" s="8">
        <v>43150.75</v>
      </c>
      <c r="P21" s="10">
        <v>25890.449999999997</v>
      </c>
      <c r="Q21" s="8">
        <f t="shared" ref="Q21:Q23" si="9">O21+P21</f>
        <v>69041.2</v>
      </c>
      <c r="R21" s="8">
        <f t="shared" ref="R21:R23" si="10">J21-Q21</f>
        <v>17260.300000000003</v>
      </c>
      <c r="T21" s="8">
        <f>O21*K21</f>
        <v>2213.6334750000001</v>
      </c>
      <c r="U21" s="10">
        <f>P21*K21</f>
        <v>1328.1800849999997</v>
      </c>
      <c r="V21" s="8">
        <f>Q21*K21</f>
        <v>3541.8135599999996</v>
      </c>
      <c r="X21" s="32">
        <f t="shared" ref="X21:X23" si="11">Q21/J21</f>
        <v>0.79999999999999993</v>
      </c>
      <c r="Y21" s="32">
        <f t="shared" ref="Y21:Y23" si="12">X21*M21</f>
        <v>0.79999999999999993</v>
      </c>
      <c r="Z21" s="32"/>
    </row>
    <row r="22" spans="2:26" ht="12.75" hidden="1" customHeight="1" outlineLevel="1" x14ac:dyDescent="0.15">
      <c r="B22" s="40" t="s">
        <v>15</v>
      </c>
      <c r="C22" s="24">
        <f>C23</f>
        <v>12412.36975</v>
      </c>
      <c r="D22" s="48"/>
      <c r="E22" s="24">
        <f>E23</f>
        <v>12412.36975</v>
      </c>
      <c r="F22" s="48">
        <f>E22/C22</f>
        <v>1</v>
      </c>
      <c r="H22" s="40" t="s">
        <v>15</v>
      </c>
      <c r="I22" s="22"/>
      <c r="J22" s="23"/>
      <c r="K22" s="29"/>
      <c r="L22" s="24">
        <f>L23</f>
        <v>12412.36975</v>
      </c>
      <c r="M22" s="33">
        <f>L22/$L$19</f>
        <v>0.73709249024356926</v>
      </c>
      <c r="N22" s="39"/>
      <c r="O22" s="23"/>
      <c r="P22" s="24"/>
      <c r="Q22" s="23"/>
      <c r="R22" s="23"/>
      <c r="T22" s="23"/>
      <c r="U22" s="24"/>
      <c r="V22" s="23"/>
      <c r="X22" s="33"/>
      <c r="Y22" s="33">
        <f>Y23</f>
        <v>1</v>
      </c>
      <c r="Z22" s="33"/>
    </row>
    <row r="23" spans="2:26" ht="12.75" hidden="1" customHeight="1" outlineLevel="2" x14ac:dyDescent="0.15">
      <c r="B23" s="44" t="s">
        <v>14</v>
      </c>
      <c r="C23" s="10">
        <v>12412.36975</v>
      </c>
      <c r="D23" s="47">
        <v>1</v>
      </c>
      <c r="E23" s="10">
        <f t="shared" si="7"/>
        <v>12412.36975</v>
      </c>
      <c r="F23" s="47">
        <f>D23</f>
        <v>1</v>
      </c>
      <c r="H23" s="44" t="s">
        <v>14</v>
      </c>
      <c r="I23" s="7" t="s">
        <v>1</v>
      </c>
      <c r="J23" s="8">
        <v>93046.25</v>
      </c>
      <c r="K23" s="27">
        <v>0.13339999999999999</v>
      </c>
      <c r="L23" s="10">
        <f t="shared" si="8"/>
        <v>12412.36975</v>
      </c>
      <c r="M23" s="32">
        <f>L23/$L$22</f>
        <v>1</v>
      </c>
      <c r="N23" s="39"/>
      <c r="O23" s="8">
        <v>88393.9375</v>
      </c>
      <c r="P23" s="10">
        <v>4652.3125</v>
      </c>
      <c r="Q23" s="8">
        <f t="shared" si="9"/>
        <v>93046.25</v>
      </c>
      <c r="R23" s="8">
        <f t="shared" si="10"/>
        <v>0</v>
      </c>
      <c r="T23" s="8">
        <f>O23*K23</f>
        <v>11791.7512625</v>
      </c>
      <c r="U23" s="10">
        <f>P23*K23</f>
        <v>620.6184874999999</v>
      </c>
      <c r="V23" s="8">
        <f>Q23*K23</f>
        <v>12412.36975</v>
      </c>
      <c r="X23" s="32">
        <f t="shared" si="11"/>
        <v>1</v>
      </c>
      <c r="Y23" s="32">
        <f t="shared" si="12"/>
        <v>1</v>
      </c>
      <c r="Z23" s="32"/>
    </row>
    <row r="24" spans="2:26" ht="15.95" hidden="1" customHeight="1" outlineLevel="2" x14ac:dyDescent="0.15">
      <c r="B24" s="6"/>
      <c r="H24" s="6"/>
      <c r="I24" s="7"/>
      <c r="J24" s="8"/>
      <c r="K24" s="9"/>
      <c r="M24" s="11"/>
      <c r="N24" s="39"/>
    </row>
    <row r="25" spans="2:26" s="2" customFormat="1" hidden="1" outlineLevel="1" x14ac:dyDescent="0.15">
      <c r="C25" s="1"/>
      <c r="D25" s="36"/>
      <c r="E25" s="1"/>
      <c r="F25" s="1"/>
      <c r="L25" s="1"/>
      <c r="N25" s="39"/>
      <c r="O25" s="36"/>
      <c r="P25" s="1"/>
      <c r="Q25" s="1"/>
      <c r="T25" s="36"/>
      <c r="U25" s="1"/>
      <c r="V25" s="1"/>
      <c r="X25" s="36"/>
      <c r="Y25" s="1"/>
      <c r="Z25" s="1"/>
    </row>
    <row r="26" spans="2:26" s="2" customFormat="1" collapsed="1" x14ac:dyDescent="0.15">
      <c r="C26" s="1"/>
      <c r="D26" s="36"/>
      <c r="E26" s="1"/>
      <c r="F26" s="1"/>
      <c r="L26" s="1"/>
      <c r="N26" s="39"/>
      <c r="O26" s="36"/>
      <c r="P26" s="1"/>
      <c r="Q26" s="1"/>
      <c r="T26" s="36"/>
      <c r="U26" s="1"/>
      <c r="V26" s="1"/>
      <c r="X26" s="36"/>
      <c r="Y26" s="1"/>
      <c r="Z26" s="1"/>
    </row>
    <row r="27" spans="2:26" x14ac:dyDescent="0.15">
      <c r="M27" s="2"/>
    </row>
    <row r="32" spans="2:26" ht="27.75" customHeight="1" x14ac:dyDescent="0.15">
      <c r="B32" s="12" t="s">
        <v>19</v>
      </c>
      <c r="C32" s="15" t="s">
        <v>23</v>
      </c>
      <c r="D32" s="16" t="s">
        <v>26</v>
      </c>
      <c r="E32" s="15" t="s">
        <v>24</v>
      </c>
      <c r="F32" s="15" t="s">
        <v>25</v>
      </c>
      <c r="H32" s="58"/>
    </row>
    <row r="33" spans="2:6" ht="12.75" customHeight="1" x14ac:dyDescent="0.15">
      <c r="B33" s="25" t="s">
        <v>18</v>
      </c>
      <c r="C33" s="18">
        <f>C34+C38+C41</f>
        <v>42696.969507000002</v>
      </c>
      <c r="D33" s="45"/>
      <c r="E33" s="18">
        <f>E34+E38+E41</f>
        <v>19897.116096099999</v>
      </c>
      <c r="F33" s="45">
        <f>E33/C33</f>
        <v>0.46600768920702779</v>
      </c>
    </row>
    <row r="34" spans="2:6" ht="12.75" customHeight="1" x14ac:dyDescent="0.15">
      <c r="B34" s="26" t="s">
        <v>2</v>
      </c>
      <c r="C34" s="21">
        <f>SUM(C35:C37)</f>
        <v>12666.842059000001</v>
      </c>
      <c r="D34" s="46"/>
      <c r="E34" s="21">
        <f>SUM(E35:E37)</f>
        <v>2882.8592483000002</v>
      </c>
      <c r="F34" s="46">
        <f>E34/C34</f>
        <v>0.22759099978290809</v>
      </c>
    </row>
    <row r="35" spans="2:6" ht="12.75" hidden="1" customHeight="1" outlineLevel="1" x14ac:dyDescent="0.15">
      <c r="B35" s="41" t="s">
        <v>6</v>
      </c>
      <c r="C35" s="10">
        <v>191.98393500000003</v>
      </c>
      <c r="D35" s="47">
        <v>0.1</v>
      </c>
      <c r="E35" s="10">
        <f>D35*C35</f>
        <v>19.198393500000005</v>
      </c>
      <c r="F35" s="47">
        <f t="shared" ref="F35:F37" si="13">D35</f>
        <v>0.1</v>
      </c>
    </row>
    <row r="36" spans="2:6" ht="12.75" hidden="1" customHeight="1" outlineLevel="1" x14ac:dyDescent="0.15">
      <c r="B36" s="41" t="s">
        <v>3</v>
      </c>
      <c r="C36" s="10">
        <v>8787.9658240000008</v>
      </c>
      <c r="D36" s="47">
        <v>0.2</v>
      </c>
      <c r="E36" s="10">
        <f>D36*C36</f>
        <v>1757.5931648000003</v>
      </c>
      <c r="F36" s="47">
        <f t="shared" si="13"/>
        <v>0.2</v>
      </c>
    </row>
    <row r="37" spans="2:6" ht="12.75" hidden="1" customHeight="1" outlineLevel="1" x14ac:dyDescent="0.15">
      <c r="B37" s="42" t="s">
        <v>4</v>
      </c>
      <c r="C37" s="10">
        <v>3686.8923</v>
      </c>
      <c r="D37" s="47">
        <v>0.3</v>
      </c>
      <c r="E37" s="10">
        <f>D37*C37</f>
        <v>1106.0676899999999</v>
      </c>
      <c r="F37" s="47">
        <f t="shared" si="13"/>
        <v>0.3</v>
      </c>
    </row>
    <row r="38" spans="2:6" ht="12.75" customHeight="1" collapsed="1" x14ac:dyDescent="0.15">
      <c r="B38" s="26" t="s">
        <v>5</v>
      </c>
      <c r="C38" s="21">
        <f>SUM(C39:C40)</f>
        <v>1584.858052</v>
      </c>
      <c r="D38" s="46"/>
      <c r="E38" s="21">
        <f>SUM(E39:E40)</f>
        <v>152.57585019999999</v>
      </c>
      <c r="F38" s="46">
        <f>E38/C38</f>
        <v>9.6270987807051872E-2</v>
      </c>
    </row>
    <row r="39" spans="2:6" ht="12.75" hidden="1" customHeight="1" outlineLevel="1" x14ac:dyDescent="0.15">
      <c r="B39" s="41" t="s">
        <v>7</v>
      </c>
      <c r="C39" s="10">
        <v>851.52857599999993</v>
      </c>
      <c r="D39" s="47">
        <v>0.05</v>
      </c>
      <c r="E39" s="10">
        <f t="shared" ref="E39:E40" si="14">D39*C39</f>
        <v>42.576428800000002</v>
      </c>
      <c r="F39" s="47">
        <f>D39</f>
        <v>0.05</v>
      </c>
    </row>
    <row r="40" spans="2:6" ht="12.75" hidden="1" customHeight="1" outlineLevel="1" x14ac:dyDescent="0.15">
      <c r="B40" s="42" t="s">
        <v>8</v>
      </c>
      <c r="C40" s="10">
        <v>733.329476</v>
      </c>
      <c r="D40" s="47">
        <v>0.15</v>
      </c>
      <c r="E40" s="10">
        <f t="shared" si="14"/>
        <v>109.9994214</v>
      </c>
      <c r="F40" s="47">
        <f>D40</f>
        <v>0.15</v>
      </c>
    </row>
    <row r="41" spans="2:6" ht="12.75" customHeight="1" collapsed="1" x14ac:dyDescent="0.15">
      <c r="B41" s="26" t="s">
        <v>9</v>
      </c>
      <c r="C41" s="21">
        <f>SUM(C42:C43)+C44</f>
        <v>28445.269396</v>
      </c>
      <c r="D41" s="46"/>
      <c r="E41" s="21">
        <f>SUM(E42:E43)+E44</f>
        <v>16861.6809976</v>
      </c>
      <c r="F41" s="46">
        <f>E41/C41</f>
        <v>0.59277628075377287</v>
      </c>
    </row>
    <row r="42" spans="2:6" ht="12.75" hidden="1" customHeight="1" outlineLevel="1" x14ac:dyDescent="0.15">
      <c r="B42" s="41" t="s">
        <v>10</v>
      </c>
      <c r="C42" s="10">
        <v>2530.6558199999999</v>
      </c>
      <c r="D42" s="47">
        <v>0</v>
      </c>
      <c r="E42" s="10">
        <f t="shared" ref="E42:E43" si="15">D42*C42</f>
        <v>0</v>
      </c>
      <c r="F42" s="47">
        <f>D42</f>
        <v>0</v>
      </c>
    </row>
    <row r="43" spans="2:6" ht="12.75" hidden="1" customHeight="1" outlineLevel="1" x14ac:dyDescent="0.15">
      <c r="B43" s="41" t="s">
        <v>11</v>
      </c>
      <c r="C43" s="10">
        <v>9074.9768760000006</v>
      </c>
      <c r="D43" s="47">
        <v>0.1</v>
      </c>
      <c r="E43" s="10">
        <f t="shared" si="15"/>
        <v>907.49768760000006</v>
      </c>
      <c r="F43" s="47">
        <f>D43</f>
        <v>0.1</v>
      </c>
    </row>
    <row r="44" spans="2:6" ht="12.75" customHeight="1" collapsed="1" x14ac:dyDescent="0.15">
      <c r="B44" s="52" t="s">
        <v>12</v>
      </c>
      <c r="C44" s="53">
        <f>C45+C47</f>
        <v>16839.636699999999</v>
      </c>
      <c r="D44" s="54"/>
      <c r="E44" s="53">
        <f>E45+E47</f>
        <v>15954.18331</v>
      </c>
      <c r="F44" s="54">
        <f>E44/C44</f>
        <v>0.94741849804871392</v>
      </c>
    </row>
    <row r="45" spans="2:6" ht="12.75" hidden="1" customHeight="1" outlineLevel="1" x14ac:dyDescent="0.15">
      <c r="B45" s="49" t="s">
        <v>13</v>
      </c>
      <c r="C45" s="24">
        <f>C46</f>
        <v>4427.2669500000002</v>
      </c>
      <c r="D45" s="48"/>
      <c r="E45" s="24">
        <f>E46</f>
        <v>3541.8135600000005</v>
      </c>
      <c r="F45" s="48">
        <f>E45/C45</f>
        <v>0.8</v>
      </c>
    </row>
    <row r="46" spans="2:6" ht="12.75" hidden="1" customHeight="1" outlineLevel="2" x14ac:dyDescent="0.15">
      <c r="B46" s="50" t="s">
        <v>16</v>
      </c>
      <c r="C46" s="10">
        <v>4427.2669500000002</v>
      </c>
      <c r="D46" s="47">
        <v>0.8</v>
      </c>
      <c r="E46" s="10">
        <f t="shared" ref="E46" si="16">D46*C46</f>
        <v>3541.8135600000005</v>
      </c>
      <c r="F46" s="47">
        <f>D46</f>
        <v>0.8</v>
      </c>
    </row>
    <row r="47" spans="2:6" ht="12.75" hidden="1" customHeight="1" outlineLevel="1" x14ac:dyDescent="0.15">
      <c r="B47" s="49" t="s">
        <v>15</v>
      </c>
      <c r="C47" s="24">
        <f>C48</f>
        <v>12412.36975</v>
      </c>
      <c r="D47" s="48"/>
      <c r="E47" s="24">
        <f>E48</f>
        <v>12412.36975</v>
      </c>
      <c r="F47" s="48">
        <f>E47/C47</f>
        <v>1</v>
      </c>
    </row>
    <row r="48" spans="2:6" ht="12.75" hidden="1" customHeight="1" outlineLevel="2" x14ac:dyDescent="0.15">
      <c r="B48" s="51" t="s">
        <v>14</v>
      </c>
      <c r="C48" s="10">
        <v>12412.36975</v>
      </c>
      <c r="D48" s="47">
        <v>1</v>
      </c>
      <c r="E48" s="10">
        <f t="shared" ref="E48" si="17">D48*C48</f>
        <v>12412.36975</v>
      </c>
      <c r="F48" s="47">
        <f>D48</f>
        <v>1</v>
      </c>
    </row>
    <row r="49" spans="2:27" ht="15.95" hidden="1" customHeight="1" outlineLevel="2" x14ac:dyDescent="0.15">
      <c r="B49" s="6"/>
    </row>
    <row r="50" spans="2:27" s="2" customFormat="1" hidden="1" outlineLevel="1" x14ac:dyDescent="0.15">
      <c r="C50" s="1"/>
      <c r="D50" s="36"/>
      <c r="E50" s="1"/>
      <c r="F50" s="1"/>
      <c r="H50" s="1"/>
      <c r="I50" s="1"/>
      <c r="J50" s="1"/>
      <c r="K50" s="1"/>
      <c r="L50" s="1"/>
      <c r="M50" s="1"/>
      <c r="N50" s="1"/>
      <c r="O50" s="36"/>
      <c r="P50" s="1"/>
      <c r="Q50" s="1"/>
      <c r="R50" s="1"/>
      <c r="S50" s="1"/>
      <c r="T50" s="36"/>
      <c r="U50" s="1"/>
      <c r="V50" s="1"/>
      <c r="W50" s="1"/>
      <c r="X50" s="36"/>
      <c r="Y50" s="1"/>
      <c r="Z50" s="1"/>
      <c r="AA50" s="1"/>
    </row>
    <row r="51" spans="2:27" s="2" customFormat="1" collapsed="1" x14ac:dyDescent="0.15">
      <c r="C51" s="1"/>
      <c r="D51" s="36"/>
      <c r="E51" s="1"/>
      <c r="F51" s="1"/>
      <c r="H51" s="1"/>
      <c r="I51" s="1"/>
      <c r="J51" s="1"/>
      <c r="K51" s="1"/>
      <c r="L51" s="1"/>
      <c r="M51" s="1"/>
      <c r="N51" s="1"/>
      <c r="O51" s="36"/>
      <c r="P51" s="1"/>
      <c r="Q51" s="1"/>
      <c r="R51" s="1"/>
      <c r="S51" s="1"/>
      <c r="T51" s="36"/>
      <c r="U51" s="1"/>
      <c r="V51" s="1"/>
      <c r="W51" s="1"/>
      <c r="X51" s="36"/>
      <c r="Y51" s="1"/>
      <c r="Z51" s="1"/>
      <c r="AA51" s="1"/>
    </row>
    <row r="56" spans="2:27" ht="23.25" x14ac:dyDescent="0.35">
      <c r="B56" s="78" t="s">
        <v>43</v>
      </c>
    </row>
    <row r="57" spans="2:27" ht="23.25" x14ac:dyDescent="0.35">
      <c r="B57" s="79" t="s">
        <v>44</v>
      </c>
    </row>
    <row r="58" spans="2:27" ht="23.25" x14ac:dyDescent="0.35">
      <c r="B58" s="80" t="s">
        <v>45</v>
      </c>
    </row>
    <row r="65" spans="3:6" x14ac:dyDescent="0.15">
      <c r="C65" s="37"/>
      <c r="E65" s="37"/>
      <c r="F65" s="37"/>
    </row>
  </sheetData>
  <mergeCells count="5">
    <mergeCell ref="O6:R6"/>
    <mergeCell ref="T6:V6"/>
    <mergeCell ref="B4:F4"/>
    <mergeCell ref="H4:Z4"/>
    <mergeCell ref="B3:D3"/>
  </mergeCells>
  <printOptions horizontalCentered="1"/>
  <pageMargins left="0.19685039370078741" right="0.19685039370078741" top="0.39370078740157483" bottom="0.39370078740157483" header="0.31496062992125984" footer="0.31496062992125984"/>
  <pageSetup paperSize="9" fitToHeight="3" orientation="landscape" r:id="rId1"/>
  <ignoredErrors>
    <ignoredError sqref="F14:F15 E38:F48 F13 E17:F18 F16 E21:F21 F19:F20 F22 E14:E15 E13 E16"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Performance % Complete</vt:lpstr>
      <vt:lpstr>'Performance % Complete'!Área_de_impresión</vt:lpstr>
      <vt:lpstr>'Performance % Complete'!Títulos_a_imprimir</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cp:lastPrinted>2015-11-04T02:33:21Z</cp:lastPrinted>
  <dcterms:created xsi:type="dcterms:W3CDTF">2015-09-30T00:28:31Z</dcterms:created>
  <dcterms:modified xsi:type="dcterms:W3CDTF">2017-07-29T02:56:19Z</dcterms:modified>
</cp:coreProperties>
</file>